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Cooperative Pricing\^2018-2019 Bids\Technology18_19_03\Web Award Folder\Philip Casiano\"/>
    </mc:Choice>
  </mc:AlternateContent>
  <bookViews>
    <workbookView xWindow="0" yWindow="0" windowWidth="20415" windowHeight="7290" firstSheet="4" activeTab="5"/>
  </bookViews>
  <sheets>
    <sheet name="MTR3000 Base Repeater" sheetId="1" r:id="rId1"/>
    <sheet name="SLR1000" sheetId="2" r:id="rId2"/>
    <sheet name="SLR 8000" sheetId="3" r:id="rId3"/>
    <sheet name="MTR2000 Upgrade" sheetId="4" r:id="rId4"/>
    <sheet name=" SLR 5700" sheetId="5" r:id="rId5"/>
    <sheet name=" XPR 8300-8400" sheetId="6" r:id="rId6"/>
    <sheet name="CMSS Capacity MAX" sheetId="7" r:id="rId7"/>
    <sheet name="XRC 9100" sheetId="8" r:id="rId8"/>
    <sheet name="XRT 9100" sheetId="9" r:id="rId9"/>
    <sheet name="XRI 9100" sheetId="10" r:id="rId10"/>
    <sheet name="Dropship Cross Ref" sheetId="11" r:id="rId11"/>
    <sheet name="Slim Box" sheetId="12" r:id="rId12"/>
    <sheet name="Coverage Maps" sheetId="13" r:id="rId13"/>
  </sheets>
  <definedNames>
    <definedName name="_xlnm.Print_Area" localSheetId="0">'MTR3000 Base Repeater'!$A$1:$J$213</definedName>
    <definedName name="_xlnm.Print_Area" localSheetId="1">'SLR1000'!$A$1:$I$118</definedName>
  </definedNames>
  <calcPr calcId="179017"/>
</workbook>
</file>

<file path=xl/calcChain.xml><?xml version="1.0" encoding="utf-8"?>
<calcChain xmlns="http://schemas.openxmlformats.org/spreadsheetml/2006/main">
  <c r="G38" i="13" l="1"/>
  <c r="A60" i="12"/>
  <c r="A55" i="12"/>
  <c r="A52" i="12"/>
  <c r="A49" i="12"/>
  <c r="A46" i="12"/>
  <c r="A44" i="12"/>
  <c r="A42" i="12"/>
  <c r="A38" i="12"/>
  <c r="A65" i="10"/>
  <c r="J57" i="10"/>
  <c r="A82" i="9"/>
  <c r="J74" i="9"/>
  <c r="I74" i="9"/>
  <c r="J73" i="9"/>
  <c r="I73" i="9"/>
  <c r="J72" i="9"/>
  <c r="I72" i="9"/>
  <c r="J71" i="9"/>
  <c r="I71" i="9"/>
  <c r="J70" i="9"/>
  <c r="I70" i="9"/>
  <c r="J78" i="8"/>
  <c r="I78" i="8"/>
  <c r="J77" i="8"/>
  <c r="I77" i="8"/>
  <c r="J76" i="8"/>
  <c r="I76" i="8"/>
  <c r="J75" i="8"/>
  <c r="I75" i="8"/>
  <c r="J74" i="8"/>
  <c r="I74" i="8"/>
  <c r="J73" i="8"/>
  <c r="J72" i="8"/>
  <c r="A169" i="5"/>
  <c r="A159" i="5"/>
  <c r="I143" i="5"/>
  <c r="I142" i="5"/>
  <c r="I141" i="5"/>
  <c r="I140" i="5"/>
  <c r="I139" i="5"/>
  <c r="A121" i="5"/>
  <c r="A39" i="5"/>
  <c r="A35" i="5"/>
  <c r="A117" i="4"/>
</calcChain>
</file>

<file path=xl/sharedStrings.xml><?xml version="1.0" encoding="utf-8"?>
<sst xmlns="http://schemas.openxmlformats.org/spreadsheetml/2006/main" count="19267" uniqueCount="13968">
  <si>
    <t>US VERSION</t>
  </si>
  <si>
    <t xml:space="preserve"> </t>
  </si>
  <si>
    <t>MTR3000</t>
  </si>
  <si>
    <t>MOTOTRBO &amp; ANALOG CONVENTIONAL BASE RADIO</t>
  </si>
  <si>
    <t>GENERAL INFORMATION</t>
  </si>
  <si>
    <t>The MTR30000, orderable model T3000A, is a robust, high powered base station/repeater that offers reliability, future expandability and the ease of migration  from analog to digital technology. It integrates voice and data seamlessly, offers enhanced features that are easy to use and delivers increased capacity while the MTR3000 Satellite Receiver, orderable model T7713A, helps enhance analog and digital coverage. No matter your needs, the MTR3000 provides a flexible communication solution from the field to the factory floor.</t>
  </si>
  <si>
    <t>GENERAL INFORMATION:</t>
  </si>
  <si>
    <t>High Powered Performance</t>
  </si>
  <si>
    <t xml:space="preserve">- Integrated 100 Watt Power Amplifier and AC/DC Power Supply </t>
  </si>
  <si>
    <t xml:space="preserve">- Minimal cabling and rack space </t>
  </si>
  <si>
    <t xml:space="preserve">- Digital Operation support for MOTOTRBO Conventional, IP Site Connect, Capacity Plus, Linked Capacity Plus, and Connect Plus  </t>
  </si>
  <si>
    <t>- Analog Operation supports Conventional, LTR/Passport Trunking Systems</t>
  </si>
  <si>
    <t>Serviceability</t>
  </si>
  <si>
    <t>- Supports Remote or Local monitoring of system performance with Repeater Diagnostic Control Software (RDAC)</t>
  </si>
  <si>
    <t xml:space="preserve">- Modular based design allows for quick replacement of components with functionally separate Field Replaceable Units </t>
  </si>
  <si>
    <t xml:space="preserve">(FRU's) when needed. </t>
  </si>
  <si>
    <t xml:space="preserve">- Direct access to service ports via the front panel </t>
  </si>
  <si>
    <t xml:space="preserve">- Two Year standard warranty </t>
  </si>
  <si>
    <t xml:space="preserve">Added Functionality </t>
  </si>
  <si>
    <t xml:space="preserve">- Supports Dispatch capability via the MIP 5000 VoIP console </t>
  </si>
  <si>
    <t xml:space="preserve">- Digital Telephone Interconnect capability </t>
  </si>
  <si>
    <t>- Transmit Interrupt Suite</t>
  </si>
  <si>
    <t xml:space="preserve">- Analog Wireline capability enabling Integrated Tone Remote Control and DC Remote Control functionality with balanced audio. </t>
  </si>
  <si>
    <t xml:space="preserve">- Voting Capability with the MOTOBRIDGE VGU as well as the legacy Spectra-Tac and DIGITAC comparator </t>
  </si>
  <si>
    <t>- Supports Dynamic Mixed Mode to streamline automatic switching from analog to digital calls. Conventional repeater only</t>
  </si>
  <si>
    <t>- Convert the MTR2000 to MTR3000 with minimal time and money investment with the MTR2000 Digital Upgrade Kit, orderable model T2003A</t>
  </si>
  <si>
    <t>*Please also see the list of available Premium Software feature options below which must be purchased in addition to the repeater.</t>
  </si>
  <si>
    <t xml:space="preserve">RESOURCES: </t>
  </si>
  <si>
    <t xml:space="preserve">- Spec Sheet MOL Resource Center Print On Demand </t>
  </si>
  <si>
    <t xml:space="preserve">- Product Planner MOL Resource Center &gt; Product Information&gt; Systems &gt; MOTOTRBO </t>
  </si>
  <si>
    <t>- MTR3000 Sales &amp; Ordering Guide (MOL Resource Center)</t>
  </si>
  <si>
    <t>ORDERING REQUIREMENTS:</t>
  </si>
  <si>
    <t>DUE TO THE COMPLEX NATURE OF CERTAIN ORDERABLE OPTION CONFIGURATIONS WE STRONGLY RECOMMEND REVIEW OF THE PRODUCT PLANNER AND SALES &amp; ORDERING GUIDE
ORDERING GUIDE BEFORE PLACING ORDERS.</t>
  </si>
  <si>
    <t xml:space="preserve">- The MTR3000 ships standard with a 12 foot AC Power Cable (US and Canada) and a basic install/ service manual . The </t>
  </si>
  <si>
    <t>X347AF has been removed</t>
  </si>
  <si>
    <t xml:space="preserve">- The MTR3000 main model (T3000) must be ordered for a Standalone Base Radio </t>
  </si>
  <si>
    <t xml:space="preserve">- To operate as a base station with the same frequencies the X622AC option must be ordered. If same receive and transmit </t>
  </si>
  <si>
    <t xml:space="preserve">  frequency operation (i.e. simplex) with a singular antenna is desired, then X371 is required as well</t>
  </si>
  <si>
    <t>Optional Software Features:  As new software releases are available there may be software features offered for an additional charge for each Base Radio license. An email address must be provided when ordering so that an software entitlement ID can be emailed to the requestor. The entitlement id allows a user to download the software feature at their convenience when they are connected to the MTR3000. To download the software version that is connected to the station (via USB) user must have an internet connection.</t>
  </si>
  <si>
    <t>Customer Programming Software (CPS) is required to program the MTR3000.  Order RVN5115 or HKVN4362 Portable, Mobile and Repeater Customer Programming Software (CPS) Package: Package includes CPS, Air Tracer, Tuner, Repeater Diagnostics and Control (RDAC), MOTOTRBO System Planner, and 3 year subscription.  The  software updates are posted on MOL and are available to customers with a current subscription at the following location:  MOL &gt; Resource Center&gt; Software &gt; Two-Way &gt; MOTOTRBO &gt; Service.  CPS Cabling: MTR3000 stations use a standard type A to type B USB cable for connection to the CPS computer.</t>
  </si>
  <si>
    <t>CPS Cabling: Model DDN9957. MTR3000 stations require a standard type A to type B USB cable for connection to the CPS computer.</t>
  </si>
  <si>
    <t>Notes:</t>
  </si>
  <si>
    <t>- All Base Radios ship un-configured and must be field programmed via the Customer Programming Software</t>
  </si>
  <si>
    <t>- MTR3000 cannot utilize the MTR2000 RSS software (RVN4148)</t>
  </si>
  <si>
    <t>- You must purchase the RVN5115 or HKVN4362 for the MTR3000 Base Radio and the MTR2000 MOTOTRBO Upgraded Base Radio</t>
  </si>
  <si>
    <t>- RVN5115 and HKVN4362 programs MTR3000, &amp; XPR Mobiles, Portables &amp; Repeater</t>
  </si>
  <si>
    <t xml:space="preserve">Duplexers:  Optional. The filter provides the capability to use a single antenna for both transmit and receiver.  Only one transmitter </t>
  </si>
  <si>
    <t>and receiver can be combined.</t>
  </si>
  <si>
    <t xml:space="preserve">Preselectors are Optional but Mandatory when a Duplexer is Ordered. Preselectors reject the unwanted signals including the transmit signals </t>
  </si>
  <si>
    <t xml:space="preserve">from the overloading of the receiver . </t>
  </si>
  <si>
    <t>Frequencies: Exact customer frequencies are required at the time order is placed. Frequency selection option is also mandatory</t>
  </si>
  <si>
    <t xml:space="preserve">The MTR3000 station comes equipped to be front mountable. </t>
  </si>
  <si>
    <t xml:space="preserve">Note: The U178 cabinet mount hardware option provides L-brackets which support the weight of the base radio prior to the insertion of </t>
  </si>
  <si>
    <t>the front mounting screws. This option is designed for use ONLY with Schroff Eurorack cabinets.</t>
  </si>
  <si>
    <t xml:space="preserve">Racks and Cabinets are available through Aftermarket Support (1-800-422-4210). </t>
  </si>
  <si>
    <t>See product catalog sheets for FCC information.</t>
  </si>
  <si>
    <t>800/900 MHz</t>
  </si>
  <si>
    <t>VHF &amp; UHF, 800/900 MHz</t>
  </si>
  <si>
    <t xml:space="preserve">MODEL </t>
  </si>
  <si>
    <t>DESCRIPTION</t>
  </si>
  <si>
    <t>MSRP</t>
  </si>
  <si>
    <t>T3000</t>
  </si>
  <si>
    <t>MTR3000 Base Radio</t>
  </si>
  <si>
    <t>SELECT FREQUENCY OPTION:</t>
  </si>
  <si>
    <t>X450MT</t>
  </si>
  <si>
    <t>ADD: 800MHz 100W Power (806-870)</t>
  </si>
  <si>
    <t>X460MT</t>
  </si>
  <si>
    <t>ADD: 900MHz 100W Power (896-941)</t>
  </si>
  <si>
    <t>X540MT</t>
  </si>
  <si>
    <t>ADD : UHF 100W POWER (470-524)</t>
  </si>
  <si>
    <t>X622AC</t>
  </si>
  <si>
    <t>ADD: BASE STATION OPERATION -- Required when frequencies are the same operating in analog simplex.</t>
  </si>
  <si>
    <t>N/C</t>
  </si>
  <si>
    <t xml:space="preserve">If selecting this option, TX and RX frequencies provided must be the same </t>
  </si>
  <si>
    <t>Premium System Software:</t>
  </si>
  <si>
    <t>Use the part numbers below to purchase Premium Software feature Entitlement ID's (EID) for the MTR3000 repeaters. You will receive the EID via an e-mail. Use the MOTOTRBO RVN5115 CPS to register the serial number and activate the specific feature in the firmware of the desired unit. Internet connection is required during the registration, but the activation can be done offline.</t>
  </si>
  <si>
    <t>Note: MOTOTRBO Premium Software Licenses are NOT transferrable from one device to another. Once a software feature has been registered and activated is a radio, it can NOT be transferred to another radio. If a radio unit is sent for repairs to a Motorola Solutions repair service depot, and the unit is readable with CPS, it will returned back with the same features enabled as it had originally. If the radio cannot be read with CPS&lt; it will be returned from the repair depot with only the factory default settings since the depot cannot verify the features originally enabled. In this case, a call to Technical Support at 800-927-2744 will be required to request a replacement license.</t>
  </si>
  <si>
    <t>DDN9957</t>
  </si>
  <si>
    <t>HI-SPEED USB CABLE 6FT (TYPE A -B)</t>
  </si>
  <si>
    <t>HKLN4439*</t>
  </si>
  <si>
    <t xml:space="preserve">Capacity Plus Repeater License </t>
  </si>
  <si>
    <t>HKVN4110*</t>
  </si>
  <si>
    <t>Linked Capacity Plus New System Deployment</t>
  </si>
  <si>
    <t>HKVN4112*</t>
  </si>
  <si>
    <t>Linked Capacity Plus Upgrade from Capacity Plus</t>
  </si>
  <si>
    <t>HKVN4324*</t>
  </si>
  <si>
    <t xml:space="preserve">Capacity Max Repeater License  </t>
  </si>
  <si>
    <t xml:space="preserve">HKVN4243** </t>
  </si>
  <si>
    <t xml:space="preserve">Digital Voting Operation </t>
  </si>
  <si>
    <t>HKVN4044</t>
  </si>
  <si>
    <t>Dynamic Mixed Mode Software Upgrade</t>
  </si>
  <si>
    <t>HKVN4047</t>
  </si>
  <si>
    <t>IP Repeater Programming and Upgrade License</t>
  </si>
  <si>
    <t>Activate in the MOTOTRBO CPS 6.0 or later. Once activated, the CPS can connect to an unlimited number of repeaters, one at a time.</t>
  </si>
  <si>
    <t>HKVN4055**</t>
  </si>
  <si>
    <t>Enhanced GPS</t>
  </si>
  <si>
    <t>HKVN4066**</t>
  </si>
  <si>
    <t>Digital Telephone Interconnect Upgrade</t>
  </si>
  <si>
    <t>HKVN4178*</t>
  </si>
  <si>
    <t>Restricted Access to System Security</t>
  </si>
  <si>
    <t>HKVN4208*</t>
  </si>
  <si>
    <t>Data Network Application Interface (IP Wireline Data Gateway)</t>
  </si>
  <si>
    <t>HKVN4209*</t>
  </si>
  <si>
    <t>Voice Network Application Interface (IP Wireline Voice Gateway) for use with AVTEC SCOUT and WAVE</t>
  </si>
  <si>
    <t xml:space="preserve"> *  These System level options must be used to enable the corresponding feature in All Repeaters in the Radio system: both voice and data revert.</t>
  </si>
  <si>
    <t xml:space="preserve"> ** These software options are to be enabled only in the Repeaters that will support the specific feature (e.g. Enhanced GPS in the Data Revert Repeaters and </t>
  </si>
  <si>
    <t xml:space="preserve">      Telephone Interconnect in the voice Repeater that is connected to the phone patch box and Digital Voting Only in the Voting Repeater).</t>
  </si>
  <si>
    <t>RVN5115</t>
  </si>
  <si>
    <t xml:space="preserve">Portable, Mobile and Repeater Customer Programming Software (CPS) Package - DVD disk and MOL download. Software Package includes CPS, Air Tracer, Tuner, RDAC, MNIS MCDD, DDMS and the MOTOTRBO System Planner. 3 Year Subscription.  Note: Software requires a license agreement and is not intended for resale.
</t>
  </si>
  <si>
    <t>HKVN4362</t>
  </si>
  <si>
    <t>Portable, Mobile and Repeater Customer Programming Software (CPS) Package - MOL download only version.  Software Package includes CPS, Air Tracer, Tuner, RDAC, MNIS MCDD, DDMS and the MOTOTRBO System planner.  3 year Subscription.  Note: Software requires a license agreement and is not intended for resale.</t>
  </si>
  <si>
    <t>Misc:</t>
  </si>
  <si>
    <t>X269AC</t>
  </si>
  <si>
    <t>ENH: Spectra TAC</t>
  </si>
  <si>
    <t>X699BA</t>
  </si>
  <si>
    <t>ADD: MTR3000 Factory Test Report</t>
  </si>
  <si>
    <t>Wireline:</t>
  </si>
  <si>
    <t>X216AR</t>
  </si>
  <si>
    <t>ADD: 4 Wire Wireline</t>
  </si>
  <si>
    <t>Peripherals:</t>
  </si>
  <si>
    <t>X182</t>
  </si>
  <si>
    <t xml:space="preserve">Duplexer - Allows a single pair of transmit and receive channels to share a common antenna.  </t>
  </si>
  <si>
    <t>If a duplexer is ordered, a preselector is required</t>
  </si>
  <si>
    <t xml:space="preserve">X182VL </t>
  </si>
  <si>
    <t>ADD: DUPLEXER, VHF (136-146 MHZ)</t>
  </si>
  <si>
    <t xml:space="preserve">X182VM </t>
  </si>
  <si>
    <t>ADD: DUPLEXER, VHF (144-160 MHZ)</t>
  </si>
  <si>
    <t>X182VH</t>
  </si>
  <si>
    <t>ADD: DUPLEXER, VHF (158-174 MHZ)</t>
  </si>
  <si>
    <t xml:space="preserve">X182UL </t>
  </si>
  <si>
    <t>ADD: DUPLEXER, UHF (403-435 MHZ)</t>
  </si>
  <si>
    <t xml:space="preserve">X182UM </t>
  </si>
  <si>
    <t>ADD: DUPLEXER, UHF (435-470 MHZ)</t>
  </si>
  <si>
    <t>X182UN</t>
  </si>
  <si>
    <t>ADD: DUPLEXER, UHF (470-494 MHZ)</t>
  </si>
  <si>
    <t>X182UH</t>
  </si>
  <si>
    <t>ADD: DUPLEXER, UHF (494-512 MHZ)</t>
  </si>
  <si>
    <t>X182EB</t>
  </si>
  <si>
    <t xml:space="preserve">ADD: DUPLEXER, 800 MHZ </t>
  </si>
  <si>
    <t>X265</t>
  </si>
  <si>
    <t xml:space="preserve">High Performance Preselector - Recommended for dense RF site applications. </t>
  </si>
  <si>
    <t>For multiple channel operation the receiver frequency seperation cannot be greater than 4.0 MHz</t>
  </si>
  <si>
    <t xml:space="preserve">Please select the correct suffix version based on Rx Frequency. Please see product planner and ordering guide </t>
  </si>
  <si>
    <t>for further complex rules when ordering a preselector</t>
  </si>
  <si>
    <t>X265VL</t>
  </si>
  <si>
    <t>ADD: PRESELECTOR, VHF (136- 154 MHZ)</t>
  </si>
  <si>
    <t>X265VH</t>
  </si>
  <si>
    <t>ADD: PRESELECTOR, VHF (150-174MHZ)</t>
  </si>
  <si>
    <t xml:space="preserve">X265UL </t>
  </si>
  <si>
    <t>ADD: PRESELECTOR, UHF (380-435 MHZ)</t>
  </si>
  <si>
    <t>X265UM</t>
  </si>
  <si>
    <t>ADD: PRESELECTOR, UHF (435-470 MHZ)</t>
  </si>
  <si>
    <t>X265UH</t>
  </si>
  <si>
    <t>ADD: PRESELECTOR, UHF (470-524 MHZ)</t>
  </si>
  <si>
    <t>X676VL</t>
  </si>
  <si>
    <t>ADD: CIRCULATOR, VHF (136-146 MHZ)</t>
  </si>
  <si>
    <t>X676VM</t>
  </si>
  <si>
    <t>ADD: CIRCULATOR, VHF (144-160 MHZ)</t>
  </si>
  <si>
    <t>X676VH</t>
  </si>
  <si>
    <t>ADD: CIRCULATOR, VHF (158-174 MHZ)</t>
  </si>
  <si>
    <t xml:space="preserve">X676UL </t>
  </si>
  <si>
    <t>ADD: CIRCULATOR, UHF (403-470 MHZ)</t>
  </si>
  <si>
    <t>X676UH</t>
  </si>
  <si>
    <t>ADD: CIRCULATOR, UHF (470-524 MHZ)</t>
  </si>
  <si>
    <t>X676EB</t>
  </si>
  <si>
    <t>ADD: CIRCULATOR, 800 MHz</t>
  </si>
  <si>
    <t>X371</t>
  </si>
  <si>
    <t>Base Station Antenna Relay (not standard with main model)</t>
  </si>
  <si>
    <t>OPTIONS</t>
  </si>
  <si>
    <t>Power Cables:</t>
  </si>
  <si>
    <t>X189AE</t>
  </si>
  <si>
    <t>Power Cable; Europe</t>
  </si>
  <si>
    <t>X162AD</t>
  </si>
  <si>
    <t>Power Cable; UK</t>
  </si>
  <si>
    <t>X191AD</t>
  </si>
  <si>
    <t>Power Cable; Australia</t>
  </si>
  <si>
    <t>XA00040AA</t>
  </si>
  <si>
    <t>Power Cable; Brazil</t>
  </si>
  <si>
    <t>CA01520AA</t>
  </si>
  <si>
    <t>Power Cable; DC</t>
  </si>
  <si>
    <t>Communication / Reference Cables:</t>
  </si>
  <si>
    <t>X244AG</t>
  </si>
  <si>
    <t>COMMUNITY REPEATER PANEL CABLE</t>
  </si>
  <si>
    <t>X244AH</t>
  </si>
  <si>
    <t>ANALOG PHONE PATCH CABLE</t>
  </si>
  <si>
    <t>X244AJ</t>
  </si>
  <si>
    <t xml:space="preserve">AUXILIARY SYSTEM CABLE </t>
  </si>
  <si>
    <t>X244AK</t>
  </si>
  <si>
    <t>Digital Phone Patch Cable</t>
  </si>
  <si>
    <t>C540AD</t>
  </si>
  <si>
    <t xml:space="preserve">System Connector Cable Kit: Provides a housing shell to connect to the 96 pin backplane connector, 30 loose pins, 30 of 24 gauge, 2 meter long wires with a pin for header on one end and unterminated at the other end. Allows user to create customized cable depending on application.
</t>
  </si>
  <si>
    <t>Mounting Hardware:</t>
  </si>
  <si>
    <t>X153BA</t>
  </si>
  <si>
    <t>Rack Mount Hardware</t>
  </si>
  <si>
    <t>NOTE: For customer supplied rack, adds racking hardware, no rack included. (Not Compatible with X676 or X182)</t>
  </si>
  <si>
    <t>U178AB</t>
  </si>
  <si>
    <t>CABINET MOUNT HARDWARE FOR SCHROFF  EURORACK CABINETS</t>
  </si>
  <si>
    <t>Kit &amp; Accessories:   MTR3000 Field Replaceable Units (FRUs)</t>
  </si>
  <si>
    <t xml:space="preserve">All Field Replacement Units (FRUs) are available through Customer Care and Service Division (RPSD) 1-800-927-2744. </t>
  </si>
  <si>
    <t>SERVICE ACCESSORIES:</t>
  </si>
  <si>
    <t>FRU MTR3000</t>
  </si>
  <si>
    <t>DLN6710</t>
  </si>
  <si>
    <t>FRU VHF 100W PA 136-174</t>
  </si>
  <si>
    <t>DLN6712</t>
  </si>
  <si>
    <t xml:space="preserve">FRU VHF 136-174 EXCITER  </t>
  </si>
  <si>
    <t>DLN6713</t>
  </si>
  <si>
    <t>FRU VHF 136-174 RECEIVER</t>
  </si>
  <si>
    <t>DLN6701</t>
  </si>
  <si>
    <t>FRU UHF 100W PA (403-470 MHz)</t>
  </si>
  <si>
    <t>DLN6702</t>
  </si>
  <si>
    <t>FRU UHF 100W PA (470-524 MHz)</t>
  </si>
  <si>
    <t>DLN6703</t>
  </si>
  <si>
    <t xml:space="preserve">FRU UHF 403-470 MHz, EXCITER  </t>
  </si>
  <si>
    <t>DLN6704</t>
  </si>
  <si>
    <t xml:space="preserve">FRU UHF 450-524 MHz, EXCITER </t>
  </si>
  <si>
    <t>DLN6705</t>
  </si>
  <si>
    <t xml:space="preserve">FRU UHF 403-470 MHz, RECEIVER  </t>
  </si>
  <si>
    <t>DLN6706</t>
  </si>
  <si>
    <t>FRU UHF 450-524 MHz, RECEIVER</t>
  </si>
  <si>
    <t>DLN6714</t>
  </si>
  <si>
    <t>FRU 800/900 MHZ 100W PA</t>
  </si>
  <si>
    <t>DLN6715</t>
  </si>
  <si>
    <t>FRU 800/900 MHZ EXCITER</t>
  </si>
  <si>
    <t>DLN6716</t>
  </si>
  <si>
    <t>FRU 800/900 MHZ RECEIVER</t>
  </si>
  <si>
    <t xml:space="preserve">POWER SUPPLY FRU MTR3000s   </t>
  </si>
  <si>
    <t>DLN6707</t>
  </si>
  <si>
    <t>FRU MTR3000 AC/DC POWER SUPPLY  </t>
  </si>
  <si>
    <t xml:space="preserve">CONTROL/WIRELINE/MISCELLANEOUS FRU MTR3000s </t>
  </si>
  <si>
    <t>DLN6719</t>
  </si>
  <si>
    <t>FRU STATION CONTROL TCXO FOR VHF AND UHF</t>
  </si>
  <si>
    <t>DLN6718</t>
  </si>
  <si>
    <t>FRU STATION CONTROL OCXO FOR 800/900 MHz</t>
  </si>
  <si>
    <t>DLN6720</t>
  </si>
  <si>
    <t>FRU 4 WIRE WIRELINE</t>
  </si>
  <si>
    <t>MICROPHONES/SPEAKERS/TEST CABLE:</t>
  </si>
  <si>
    <t xml:space="preserve">HSN1006 </t>
  </si>
  <si>
    <t>EXTERNAL SPEAKER</t>
  </si>
  <si>
    <t>0185180U01</t>
  </si>
  <si>
    <t>CABLE FOR EXTERNAL SPEAKER</t>
  </si>
  <si>
    <t xml:space="preserve">GMMN4063 </t>
  </si>
  <si>
    <t>SERVICE MIC</t>
  </si>
  <si>
    <t>RECEIVER AUDIO TEST CABLE</t>
  </si>
  <si>
    <t>CABINETS/RACKS &amp; HARDWARE</t>
  </si>
  <si>
    <t>CLN6679</t>
  </si>
  <si>
    <t>RACK MOUNT HARDWARE</t>
  </si>
  <si>
    <t xml:space="preserve">US VERSION </t>
  </si>
  <si>
    <t>SLR 8000</t>
  </si>
  <si>
    <t>REPEATERS</t>
  </si>
  <si>
    <t>12.5 kHz</t>
  </si>
  <si>
    <t>Each SLR 8000 Includes:</t>
  </si>
  <si>
    <t>- 120V AC Power Cord</t>
  </si>
  <si>
    <t>- 2 Year Warranty</t>
  </si>
  <si>
    <t>- Quick Start Guide</t>
  </si>
  <si>
    <t>Features:</t>
  </si>
  <si>
    <t>- 1-100W transmit power</t>
  </si>
  <si>
    <t>- Integrated 5A battery charger</t>
  </si>
  <si>
    <t>- Supports Two Simultaneous Voice Paths in Digital TDMA Mode</t>
  </si>
  <si>
    <t>- Operates in Analog or Digital Mode</t>
  </si>
  <si>
    <t>- Supports all MOTOTRBO system architectures</t>
  </si>
  <si>
    <t>- Remote Diagnostics Alarms and Controls (RDAC)</t>
  </si>
  <si>
    <t>- 100% Continuous Duty Cycle</t>
  </si>
  <si>
    <t>- Internal Power Supply</t>
  </si>
  <si>
    <t>- Rack Mountable</t>
  </si>
  <si>
    <t>- Automated Battery Back-up (Battery sold separately)</t>
  </si>
  <si>
    <t>MODEL NUMBER</t>
  </si>
  <si>
    <t>PWR</t>
  </si>
  <si>
    <t>T8319</t>
  </si>
  <si>
    <t>1-100W</t>
  </si>
  <si>
    <t>SLR 8000 Base Radio</t>
  </si>
  <si>
    <t xml:space="preserve">FCC INFORMATION: UHF: ABZ99FT4098, VHF: ABZ99FT3095 </t>
  </si>
  <si>
    <t xml:space="preserve">For technical training on Motorola products, please visit: </t>
  </si>
  <si>
    <t xml:space="preserve">https://learning.motorolasolutions.com/ </t>
  </si>
  <si>
    <t>REQUIRED</t>
  </si>
  <si>
    <t>Fixed - Page 1</t>
  </si>
  <si>
    <t>SLR 1000</t>
  </si>
  <si>
    <t xml:space="preserve">   Available to Order: 8/30</t>
  </si>
  <si>
    <t>Date 8/1/17</t>
  </si>
  <si>
    <t xml:space="preserve">   Shipments Begin: Now shipping!!</t>
  </si>
  <si>
    <t>SUGGESTED RETAIL</t>
  </si>
  <si>
    <t>CA02965AA</t>
  </si>
  <si>
    <t xml:space="preserve">ADD:  VHF (136-174 MHz) </t>
  </si>
  <si>
    <t>CA02962AA</t>
  </si>
  <si>
    <t>ADD:  UHF1 (400-470 MHz)</t>
  </si>
  <si>
    <t>OPTIONAL</t>
  </si>
  <si>
    <t>OPTIONAL CONFIGURATIONS:</t>
  </si>
  <si>
    <t>The following configuration steps are optional. Select those you are interested in receiving.</t>
  </si>
  <si>
    <t xml:space="preserve">Duplexer - If a duplexer is ordered, you MUST order a preselector </t>
  </si>
  <si>
    <t>Each SLR 1000 Includes:</t>
  </si>
  <si>
    <t>- 12V DC Power Cord (Requires 12V power source)</t>
  </si>
  <si>
    <t>- Wall Mount Bracket</t>
  </si>
  <si>
    <t>- 1-10W transmit power</t>
  </si>
  <si>
    <t>- IP65 Rated, UL Outdoor Part 22 (60950-22)</t>
  </si>
  <si>
    <t>- Supports all MOTOTRBO system achitectures</t>
  </si>
  <si>
    <t>- Pole Mount Kit Sold Separately</t>
  </si>
  <si>
    <t>- AC Power Supply Sold Separately</t>
  </si>
  <si>
    <t xml:space="preserve">CATALOG MODEL </t>
  </si>
  <si>
    <t>BAND</t>
  </si>
  <si>
    <t>AAR11SDGANQ1AN</t>
  </si>
  <si>
    <t>SLR 1000 400-512M  10W</t>
  </si>
  <si>
    <t>UHF</t>
  </si>
  <si>
    <t>FCC INFORMATION: UHF: ABZ99FT4100</t>
  </si>
  <si>
    <t>OPTIONAL CONFIGURATIONS</t>
  </si>
  <si>
    <t xml:space="preserve">Untuned Internal Duplexers  (for use with 10 Watt SLR 1000 only) - Requires Install &amp; Tuning in the Field </t>
  </si>
  <si>
    <t>GA01589AA</t>
  </si>
  <si>
    <t>ADD: UHF DUPLEXER (ROHS) 410-430MHZ   (5MHz separation RX or TX)</t>
  </si>
  <si>
    <t>GA01590AA</t>
  </si>
  <si>
    <t>ADD: UHF DUPLEXER (ROHS) 430-480MHZ   (5MHz separation RX or TX)</t>
  </si>
  <si>
    <t>GA01591AA</t>
  </si>
  <si>
    <t>ADD: UHF DUPLEXER (ROHS) 480-527MZ   (5MHz separation RX or TX)</t>
  </si>
  <si>
    <t xml:space="preserve">Internal Antenna Switch (for use with 10 Watt SLR 1000 only) - Requires Install &amp; Configuration in the Field </t>
  </si>
  <si>
    <t>GA01592AA</t>
  </si>
  <si>
    <t>ADD: ANTENNA SWITCH (FOR EXTENDED RANGE DIRECT MODE)</t>
  </si>
  <si>
    <t>Please note - NOT compatible with above duplexers. This mode of operation requires a software license</t>
  </si>
  <si>
    <t xml:space="preserve">External Repeater Mounted Antenna </t>
  </si>
  <si>
    <t>GA01593AA</t>
  </si>
  <si>
    <t xml:space="preserve">ADD: EXTERNAL MOUNTED ANTENNA (400-460MHZ) </t>
  </si>
  <si>
    <t>GA01594AA</t>
  </si>
  <si>
    <t>ADD: EXTERNAL MOUNTED ANTENNA (440-495MHZ)</t>
  </si>
  <si>
    <t>GA01595AA</t>
  </si>
  <si>
    <t>ADD: EXTERNAL MOUNTED ANTENNA (490-512MHZ)</t>
  </si>
  <si>
    <t>Note:  For use with duplexer or antenna switch. If the duplexer or antenna switch accessories are not used, external antennas are required</t>
  </si>
  <si>
    <t>Note:  See above table for self-quieting frequencies</t>
  </si>
  <si>
    <t>Note:  Not recommended for areas that are susceptible to lightning</t>
  </si>
  <si>
    <t>Power Accessories:</t>
  </si>
  <si>
    <t xml:space="preserve">GA01596AA </t>
  </si>
  <si>
    <t>ADD: AC POWER ADAPTOR KIT FOR INDOOR USE (INCLUDES BRACKET)</t>
  </si>
  <si>
    <t>GA01597AA</t>
  </si>
  <si>
    <t>ADD: AC POWER ADAPTOR KIT FOR OUTDOOR USE (HARD WIRE)</t>
  </si>
  <si>
    <t>Mounting Accessories:</t>
  </si>
  <si>
    <t>GA01598AA</t>
  </si>
  <si>
    <t xml:space="preserve"> ADD: POLE MOUNTING KIT</t>
  </si>
  <si>
    <t>Note:  Fits poles 2-2.75"</t>
  </si>
  <si>
    <t>SLR 1000 REPEATER ACCESSORIES</t>
  </si>
  <si>
    <t>Duplexers:</t>
  </si>
  <si>
    <t>HKFE4000A</t>
  </si>
  <si>
    <t>UHF Duplexer (RoHS) 410-430MHz   (5MHz separation RX or TX)</t>
  </si>
  <si>
    <t>HKFE4001A</t>
  </si>
  <si>
    <t>UHF Duplexer (RoHS) 430-480MHz   (5MHz separation RX or TX)</t>
  </si>
  <si>
    <t>HKFE4002A</t>
  </si>
  <si>
    <t>UHF Duplexer (RoHS) 480-527MHz   (5MHz separation RX or TX)</t>
  </si>
  <si>
    <t>Antennas and Switch:</t>
  </si>
  <si>
    <t>HKAE4003A</t>
  </si>
  <si>
    <t xml:space="preserve">SLR 1000 External Repeater Mounted Antenna (400-460MHz) </t>
  </si>
  <si>
    <t>HKAE4004A</t>
  </si>
  <si>
    <t xml:space="preserve">SLR 1000 External Repeater Mounted Antenna (440-495MHz) </t>
  </si>
  <si>
    <t>HKAE4005A</t>
  </si>
  <si>
    <t xml:space="preserve">SLR 1000 External Repeater Mounted Antenna (490-530MHz) </t>
  </si>
  <si>
    <t>PMLN7263A</t>
  </si>
  <si>
    <t>SLR 1000 Antenna Switch for Extended Range Direct Mode Operation</t>
  </si>
  <si>
    <t>PMLN7773A</t>
  </si>
  <si>
    <t>SLR 1000 AC POWER ADAPTOR FOR INDOOR APPLICATION (INCLUDES BRACKET, REQUIRES AC LINE CORD)</t>
  </si>
  <si>
    <t>3087791G01</t>
  </si>
  <si>
    <t>POWER CORD, US PLUG</t>
  </si>
  <si>
    <t>PMLN7771A</t>
  </si>
  <si>
    <t>SLR 1000 AC POWER ADAPTOR FOR OUTDOOR APPLICATION (HARD WIRE)</t>
  </si>
  <si>
    <t>PMLN7213A</t>
  </si>
  <si>
    <t>SLR 1000 Pole Mount Adaptor Kit (Fits poles 2-2.75")</t>
  </si>
  <si>
    <t>Premium System Software:                                      SAME SOFTWARE LICENSES AS SLR 5700</t>
  </si>
  <si>
    <t>HKLN4427</t>
  </si>
  <si>
    <t>Capacity Plus Single Site Digital Trunking</t>
  </si>
  <si>
    <t>HKVN4089</t>
  </si>
  <si>
    <t>Linked Capacity Plus Upgrade from Capacity Plus -</t>
  </si>
  <si>
    <t>HKVN4099</t>
  </si>
  <si>
    <t>Linked Capacity Plus New System Deployment -</t>
  </si>
  <si>
    <t>HKVN4324</t>
  </si>
  <si>
    <t>Capacity Max Repeater License</t>
  </si>
  <si>
    <t>HKVN4242</t>
  </si>
  <si>
    <t>Digital Voting Operation</t>
  </si>
  <si>
    <t>HKLN4442</t>
  </si>
  <si>
    <t>RDAC Multiple System Monitoring Upgrade License</t>
  </si>
  <si>
    <t>HKLN4456</t>
  </si>
  <si>
    <t>Dynamic Mixed Mode Upgrade License (Analog &amp; Digital Automatic Call Switching)</t>
  </si>
  <si>
    <t>HKVN4048**</t>
  </si>
  <si>
    <t>Enhanced Scheduled GPS License</t>
  </si>
  <si>
    <t>HKVN4177*</t>
  </si>
  <si>
    <t xml:space="preserve">            Activate in the MOTOTRBO CPS 6.0 or later. Once activated, the CPS can connect to an unlimited number of repeaters, one at a time.</t>
  </si>
  <si>
    <t>HKVN4049**</t>
  </si>
  <si>
    <t>HKVN4205*</t>
  </si>
  <si>
    <t xml:space="preserve">Data Network Application Interface (IP Wireline Data Gateway) </t>
  </si>
  <si>
    <t>HKVN4206*</t>
  </si>
  <si>
    <t>HKVN4488</t>
  </si>
  <si>
    <t>Extended Range Direct Mode Operation</t>
  </si>
  <si>
    <t>CA02984AA</t>
  </si>
  <si>
    <t xml:space="preserve">ADD : DUPLEXER, UHF (403-435MHz) </t>
  </si>
  <si>
    <t>CA02985AA</t>
  </si>
  <si>
    <t xml:space="preserve">ADD : DUPLEXER, UHF (435-470MHz) </t>
  </si>
  <si>
    <t>CA02981AA</t>
  </si>
  <si>
    <t xml:space="preserve">ADD : DUPLEXER, VHF (136-146 MHz) </t>
  </si>
  <si>
    <t>CA02982AA</t>
  </si>
  <si>
    <t xml:space="preserve">ADD : DUPLEXER, VHF (144-160 MHz) </t>
  </si>
  <si>
    <t>CA02983AA</t>
  </si>
  <si>
    <t xml:space="preserve">ADD : DUPLEXER, VHF (158-174 MHz) </t>
  </si>
  <si>
    <t>Preselector - If a duplexer is ordered, you MUST order a preselector</t>
  </si>
  <si>
    <t>CA02989AA</t>
  </si>
  <si>
    <t xml:space="preserve">ADD:  PRESELECTOR, UHF (350-470MHZ) </t>
  </si>
  <si>
    <t>CA02986AA</t>
  </si>
  <si>
    <t xml:space="preserve">ADD:  PRESELECTOR, VHF (136-154MHZ) </t>
  </si>
  <si>
    <t>CA02987AA</t>
  </si>
  <si>
    <t xml:space="preserve">ADD:  PRESELECTOR, VHF (150-174MHZ)  </t>
  </si>
  <si>
    <t>External Circulator - If an external circulator is ordered, you MUST also order wireline</t>
  </si>
  <si>
    <t>CA02991AA</t>
  </si>
  <si>
    <t>ADD: CIRCULATOR, UHF (403-470 MHz)</t>
  </si>
  <si>
    <t>CA02992AA</t>
  </si>
  <si>
    <t>ADD: CIRCULATOR, VHF (136-146 MHz)</t>
  </si>
  <si>
    <t>CA02993AA</t>
  </si>
  <si>
    <t>ADD: CIRCULATOR VHF (144-160MHz)</t>
  </si>
  <si>
    <t>CA02994AA</t>
  </si>
  <si>
    <t>ADD: CIRCULATOR VHF (158-174MHz)</t>
  </si>
  <si>
    <t>Antenna Relay - If an antenna relay is ordered, you MUST also order the wireline</t>
  </si>
  <si>
    <t>CA02995AA</t>
  </si>
  <si>
    <t xml:space="preserve">ADD: ANTENNA RELAY  </t>
  </si>
  <si>
    <t>Wireline -  If an antenna relay, circulator or Spectra TAC has been ordered, you MUST also order the wireline</t>
  </si>
  <si>
    <t>CA02996AA</t>
  </si>
  <si>
    <t>ADD: WIRELINE</t>
  </si>
  <si>
    <t>Power Cable - US AC power cord is included in the standard package, the below options will replace the US standard power cord</t>
  </si>
  <si>
    <t>CA02968AA</t>
  </si>
  <si>
    <t>ADD : POWER CABLE, EUROPE</t>
  </si>
  <si>
    <t>CA02969AA</t>
  </si>
  <si>
    <t>ADD : POWER CABLE, UK</t>
  </si>
  <si>
    <t>CA02970AA</t>
  </si>
  <si>
    <t>ADD: POWER CABLE, AUSTRALIA</t>
  </si>
  <si>
    <t>CA02972AA</t>
  </si>
  <si>
    <t>ADD: POWER CABLE BRAZIL</t>
  </si>
  <si>
    <t>DC Power Cable</t>
  </si>
  <si>
    <t>CA02971AA</t>
  </si>
  <si>
    <t>ADD : POWER CABLE, DC</t>
  </si>
  <si>
    <t xml:space="preserve">Interface Cables </t>
  </si>
  <si>
    <t>CA02977AA</t>
  </si>
  <si>
    <t>ADD: AUXILIARY SYSTEM CABLE</t>
  </si>
  <si>
    <t>CA02978AA</t>
  </si>
  <si>
    <t>ADD: COMMUNITY REPEATER PANEL CABLE</t>
  </si>
  <si>
    <t>CA02979AA</t>
  </si>
  <si>
    <t xml:space="preserve">ADD: ANALOG/DIGITAL PHONE PATCH CABLE </t>
  </si>
  <si>
    <t>Factory Test Report</t>
  </si>
  <si>
    <t>CA03040AA</t>
  </si>
  <si>
    <t>ADD: SLR 8000 FACTORY TEST REPORT</t>
  </si>
  <si>
    <t xml:space="preserve">Miscellaneous </t>
  </si>
  <si>
    <t>CA03000AA</t>
  </si>
  <si>
    <t>ADD: BASE STATION OPERATION</t>
  </si>
  <si>
    <t>CA03041AA</t>
  </si>
  <si>
    <t>ADD: SLR 8000 BSIM CD</t>
  </si>
  <si>
    <t>Spectra TAC - If Spectra TAC is ordered, you MUST also order the wireline</t>
  </si>
  <si>
    <t>CA02999AA</t>
  </si>
  <si>
    <t xml:space="preserve">ENH: SPECTRA TAC </t>
  </si>
  <si>
    <t>REPEATER</t>
  </si>
  <si>
    <t>ACCESSORIES</t>
  </si>
  <si>
    <t>Use the part numbers below to purchase Premium Software feature Entitlement ID's (EID) for the SLR 8000 repeaters. You will receive the EID via an e-mail. Use the MOTOTRBO RVN5115 CPS to register the serial number and activate the specific feature in the firmware of the desired unit. Internet connection is required during the registration, but the activation can be done offline.</t>
  </si>
  <si>
    <t>Note: MOTOTRBO Premium Software Licenses are NOT transferrable from one device to another. Once a software feature has been registered and activated in a radio/repeater, it can NOT be transferred to another radio/repeater. The SLR 800 repeaters contain an integrated Chassis ID module which retains the MOTOTRBO Premium Software features that were enabled on the unit. Servicing and replacing service FRU’s will not require replacement licenses.  Any extraordinary considerations for a replacement license on these models would require a call to Technical Support at 800‐927‐2744. Premium system software part numbers for the SLR 8000 are the same as the MTR 3000 series.</t>
  </si>
  <si>
    <t>Capacity Plus Single Site Digital Trunking </t>
  </si>
  <si>
    <t>HKVN4243**</t>
  </si>
  <si>
    <t>Activate in the MOTOTRBO CPS 6.0 or later. Once activated,CPS can connect to an unlimited number of repeaters, one at a time.</t>
  </si>
  <si>
    <t>HKVN4366A</t>
  </si>
  <si>
    <t>Digital Local Audio</t>
  </si>
  <si>
    <t>Extended Range Direct Mode Operation  NEW R2.7.1!!</t>
  </si>
  <si>
    <t>Service, Programming Accessories and Cables:</t>
  </si>
  <si>
    <t>Portable, Mobile and Repeater Customer Programming Software (CPS) Package - DVD disk and MOL download. Software Package includes CPS, Air Tracer, Tuner, RDAC, MNIS MCDD, DDMS and the MOTOTRBO System Planner. 3 Year Subscription.                                                                                  Note: Software requires a license agreement and is not intended for resale.</t>
  </si>
  <si>
    <t>Portable, Mobile and Repeater Customer Programming Software (CPS) Package - MOL download only version.  Software Package includes CPS, Air Tracer, Tuner, RDAC, MNIS MCDD, DDMS and the MOTOTRBO System planner.  3 year Subscription.                                                                             Note: Software requires a license agreement and is not intended for resale.</t>
  </si>
  <si>
    <t>Repeater Programming Cable (USB A TO USB B)</t>
  </si>
  <si>
    <t xml:space="preserve">  Call for Pricing</t>
  </si>
  <si>
    <t>PMKN4166</t>
  </si>
  <si>
    <t>Test Cable (for test box and external speaker)</t>
  </si>
  <si>
    <t>Call for Pricing</t>
  </si>
  <si>
    <t>RLN4460</t>
  </si>
  <si>
    <t>Test Box for Portables and Mobiles</t>
  </si>
  <si>
    <t>GMMN4063</t>
  </si>
  <si>
    <t>Service Mic</t>
  </si>
  <si>
    <t>3082933N08</t>
  </si>
  <si>
    <t>120V AC Line Cord</t>
  </si>
  <si>
    <t>PMKN4167</t>
  </si>
  <si>
    <t>Battery Back-up Cable</t>
  </si>
  <si>
    <t>Network Devices:</t>
  </si>
  <si>
    <t>DSJG411AABA</t>
  </si>
  <si>
    <t>HP MSR2003 AC ROUTER</t>
  </si>
  <si>
    <t>DSJG411</t>
  </si>
  <si>
    <t>DSHPJ9782A</t>
  </si>
  <si>
    <t>HP Procurve 2530-24 Ethernet Switch (Available to order via MOL only)</t>
  </si>
  <si>
    <t>Infrastructure Repair:</t>
  </si>
  <si>
    <t>Infrastructure Repair service covers all Motorola-manufactured equipment, as well as equipment from select third-party infrastructure vendors when applicable.</t>
  </si>
  <si>
    <t>Factory trained and certified technicians troubleshoot, analyze, test, and repair your equipment at Motorola's Infrastructure Depot Operations (IDO).</t>
  </si>
  <si>
    <t>Upon completion, the repaired unit will be shipped via normal shipping methods.  Motorola will pay for outbound shipping via Motorola's normal shipping methods.</t>
  </si>
  <si>
    <t>For more information, contact your Motorola representative or your Motorola Customer Support Manager.</t>
  </si>
  <si>
    <t>Infrastructure Repair</t>
  </si>
  <si>
    <t>http://ecat.comm.mot.com/ecat/pricebooks/dup/infrep2.htm</t>
  </si>
  <si>
    <t>Infrastructure Repair with Advanced Replacement:</t>
  </si>
  <si>
    <t xml:space="preserve">Infrastructure Repair with Advanced Replacement service covers all Motorola-manufactured equipment, as well as equipment from select third-party infrastructure vendors when applicable.  Factory trained and certified technicians troubleshoot, analyze, test, and repair your equipment at Motorola's Infrastructure Depot Operations (IDO).  When available, Motorola will provide Customer with an Advanced Replacement unit(s) or FRU(s) in exchange for Customer's malfunctioning FRU(s). Non-standard configurations, Customer-modified Infrastructure and certain third party Infrastructure are excluded from Advanced Replacement service. Malfunctioning FRU (s) will be evaluated and repaired by IDO and returned to IDO FRU inventory upon completion of repair. Motorola will pay the inbound shipping charges only with use of the Motorola’s designated delivery service.  Motorola will also pay for outbound shipping via Motorola's normal shipping methods. </t>
  </si>
  <si>
    <t>Infrastructure Repair with Advanced Replacement</t>
  </si>
  <si>
    <t>http://ecat.comm.mot.com/ecat/pricebooks/dup/infrep.htm</t>
  </si>
  <si>
    <t>Service, Programming Accessories and Cables:      (SAME CPS/PROGRAMMING CABLE AS SLR 5700 - NEW TEST CABLE ADAPTER)</t>
  </si>
  <si>
    <t xml:space="preserve">RVN5115AN    </t>
  </si>
  <si>
    <t xml:space="preserve">Portable, Mobile and Repeater Customer Programming Software (CPS) Package: </t>
  </si>
  <si>
    <t>Software Package includes Radio Management, CPS, Air Tracer, Tuner and the MOTOTRBO System Planner. 3 Year Subscription Package Software is compatible with Windows XP &amp; Windows Vista (Home and Professional Versions); support for Windows 2000 ended 6/30/09. Portables require PMKN4012 or PMKN4013 Programming Cable - Mobiles and Repeaters require HKN6184, PMKN4010 or PMKN4016 Programming Cables. Note: Software requires a license agreement and is not intended for resale.</t>
  </si>
  <si>
    <t>CB000174A02</t>
  </si>
  <si>
    <t>SLR 1000 STATION ACCY TEST CABLE ADAPTER</t>
  </si>
  <si>
    <t>CALL</t>
  </si>
  <si>
    <t>Test Cable (for test box and external speaker. Requires CB000174A02 adapter for SLR 1000)</t>
  </si>
  <si>
    <t>PMLN7265AS</t>
  </si>
  <si>
    <t>SLR 1000 Miscellaneous Hardware Kit (Spare plugs and seals)</t>
  </si>
  <si>
    <t>General Accessories:</t>
  </si>
  <si>
    <t>MN003557A01</t>
  </si>
  <si>
    <t>MOTOTRBO SLR 1000 Repeater Basic Service and Installation Manual (PDF ONLY) - NAG</t>
  </si>
  <si>
    <t>MN003581A01</t>
  </si>
  <si>
    <t>MOTOTRBO SLR 1000 Series Quick Start Guide (PDF ONLY) - NAG</t>
  </si>
  <si>
    <t>MTR2000 MOTOTRBO™ UPGRADE</t>
  </si>
  <si>
    <t>The MTR3000 is a robust, high powered base station / repeater that offers reliability, future expandability, and the ease of migration from analog to digital technology. It integrates voice and data seamlessly, offers enhanced features that are easy to use and delivers increased capacity while the MTR3000 satellite receiver model helps enhance analog coverage. So no matter your needs, the MTR3000 provides a flexible communication solution from the field to the factory floor.</t>
  </si>
  <si>
    <t xml:space="preserve">High Powered Performance : </t>
  </si>
  <si>
    <t xml:space="preserve">Minimal cabling and rack space </t>
  </si>
  <si>
    <t xml:space="preserve">Digital Operation support for MOTOTRBO Conventional, IP Site Connect, Capacity Plus, Linked Capacity Plus, and Connect Plus  </t>
  </si>
  <si>
    <t>Analog Operation supports Conventional, LTR/Passport Trunking Systems</t>
  </si>
  <si>
    <t>Serviceability:</t>
  </si>
  <si>
    <t>Supports Remote or Local monitoring of system performance with Repeater Diagnostic Control Software (RDAC)</t>
  </si>
  <si>
    <t xml:space="preserve">Modular based design allows for quick replacement of components with functionally separate Field Replaceable Units (FRU's)  </t>
  </si>
  <si>
    <t>when needed.</t>
  </si>
  <si>
    <t xml:space="preserve">Direct access to service ports via the front panel </t>
  </si>
  <si>
    <t xml:space="preserve">Two Year standard warranty </t>
  </si>
  <si>
    <t xml:space="preserve">Supports Dispatch capability via the MIP 5000 VoIP console </t>
  </si>
  <si>
    <t xml:space="preserve">Digital Telephone Interconnect capability </t>
  </si>
  <si>
    <t>Transmit Interrupt Suite</t>
  </si>
  <si>
    <t>Analog Wireline capability enabling Integrated Tone Remote Control and DC Remote Control functionality with balanced audio. Must upgrade backplane</t>
  </si>
  <si>
    <t>Voting Capability with the MOTOBRIDGE VGU as well as the legacy Spectra-Tac and DIGITAC comparator. Must upgrade backplane</t>
  </si>
  <si>
    <t xml:space="preserve">Supports Dynamic Mixed Mode to streamline automatic switching from analog to digital calls </t>
  </si>
  <si>
    <t xml:space="preserve">Convert the MTR2000 to MTR3000 with minimal time and money investment with the MTR2000 Digital Upgrade Kit </t>
  </si>
  <si>
    <t xml:space="preserve">Spec Sheet MOL Resource Center Print On Demand </t>
  </si>
  <si>
    <t xml:space="preserve">Product Planner MOL Resource Center &gt; Product Information&gt; Systems &gt; MOTOTRBO </t>
  </si>
  <si>
    <t>MTR3000 Sales Guide (MOL Resource Center)</t>
  </si>
  <si>
    <t xml:space="preserve">The MTR2000 Digital Upgrade Kit comes standard with the following </t>
  </si>
  <si>
    <t>MTR3000 Exciter</t>
  </si>
  <si>
    <t>MTR3000 Receiver</t>
  </si>
  <si>
    <t xml:space="preserve">MTR3000 Station Control Module </t>
  </si>
  <si>
    <t xml:space="preserve">MTR3000 Front Bezel </t>
  </si>
  <si>
    <t>TORX Screws</t>
  </si>
  <si>
    <t>MTR3000 FCC Upgrade Label</t>
  </si>
  <si>
    <t>MTR2000 Digital Upgrade Kit Quick Reference Guide</t>
  </si>
  <si>
    <t>MTR3000 Basic Service &amp; Install Manual</t>
  </si>
  <si>
    <t>Standard Two Year Warranty on the MTR3000 Exciter, Receiver and Control Board</t>
  </si>
  <si>
    <t>DUE TO THE COMPLEX NATURE OF CERTAIN ORDERABLE OPTION CONFIGURATIONS WE STRONGLY RECOMMEND REVIEW OF THE PRODUCT PLANNER SALES ORDERING GUIDE BEFORE PLACING ORDERS.</t>
  </si>
  <si>
    <t>The Main line item T2003A must be ordered.</t>
  </si>
  <si>
    <t>The exact customer frequencies must be ented at the time of order. Frequency selection option also mandatory</t>
  </si>
  <si>
    <t>T2003</t>
  </si>
  <si>
    <t>MTR2000 MOTOTRBO Upgrade</t>
  </si>
  <si>
    <t>*For UHF/VHF, supports both low power and high power MTR2000</t>
  </si>
  <si>
    <t>Software:</t>
  </si>
  <si>
    <t>Portable, Mobile and Repeater Customer Programming Software (CPS) Package - MOL download only version.  Software Package includes CPS, Air Tracer, Tuner, RDAC, MNIS MCDD, DDMS and the MOTOTRBO System planner.  3 year Subscription.                                                                                  Note: Software requires a license agreement and is not intended for resale.</t>
  </si>
  <si>
    <t>Use the part numbers below to purchase Premium Software feature Entitlement ID's (EID) for the MTR2000 upgraded repeaters. You will receive the EID via an e-mail. Use the MOTOTRBO RVN5115 CPS to register the serial number and activate the specific feature in the firmware of the desired unit. Internet connection is required during the registration, but the activation can be done offline.</t>
  </si>
  <si>
    <t>HKVN4044**</t>
  </si>
  <si>
    <t xml:space="preserve">      Telephone Interconnect in the voice Repeater that is connected to the phone patch box).</t>
  </si>
  <si>
    <t>Existing peripherals that are being utilized for the MTR2000 can retrofit the MTR3000 once it is upgraded. There is no need to purchase a new Duplexer, Preselector or Circulator or Antenna Relay.</t>
  </si>
  <si>
    <t>FRU MTR3000:</t>
  </si>
  <si>
    <t xml:space="preserve">FRU: MTR3000 AC/DC POWER SUPPLY </t>
  </si>
  <si>
    <t>FRU: 4 WIRELINE BOARD</t>
  </si>
  <si>
    <t>DLN6721</t>
  </si>
  <si>
    <t xml:space="preserve">FRU: BACKPLANE </t>
  </si>
  <si>
    <t>CONTROL/WIRELINE/MISCELLANEOUS FRU MTR3000s:</t>
  </si>
  <si>
    <t>GMMN4063*</t>
  </si>
  <si>
    <t xml:space="preserve">         *The Upgraded MTR2000 requires the use of the GMMN4063 service microphone</t>
  </si>
  <si>
    <t>XPR™8380 / XPR™8400</t>
  </si>
  <si>
    <t>Each XPR 8300 Includes:</t>
  </si>
  <si>
    <t>The following frequencies are supported by XPR8380 Dual Band</t>
  </si>
  <si>
    <t>FEATURES:</t>
  </si>
  <si>
    <t>RECEIVE</t>
  </si>
  <si>
    <t>TRANSMIT</t>
  </si>
  <si>
    <t>- 100% Continuous Duty</t>
  </si>
  <si>
    <t>- IP Site Connect (Digital Mode only)</t>
  </si>
  <si>
    <t>809.000 - 820.9875 @5Hz incr</t>
  </si>
  <si>
    <t>854.000 - 865.9875 @5Hz incr</t>
  </si>
  <si>
    <t>- Wall-mount Kits Sold Separately</t>
  </si>
  <si>
    <t>- Automated Battery Back-up (battery sold seperately)</t>
  </si>
  <si>
    <t>824.000 - 825.000 @5Hz incr</t>
  </si>
  <si>
    <t>869.000 - 870.000 @5Hz incr</t>
  </si>
  <si>
    <t>- XPR 8400 12.5 kHz only Channel Spacing</t>
  </si>
  <si>
    <t>896.000 - 902.000 @5Hz incr</t>
  </si>
  <si>
    <t>935.000 - 941.000 @5Hz incr</t>
  </si>
  <si>
    <t>BAND SPLIT</t>
  </si>
  <si>
    <t>CHAN</t>
  </si>
  <si>
    <t>XPR8400 &amp; XPR8380</t>
  </si>
  <si>
    <t>450-512 MHz</t>
  </si>
  <si>
    <t>1-40W</t>
  </si>
  <si>
    <t>AAM27TRR9JA7BN (XPR8400 32 MB)</t>
  </si>
  <si>
    <t>806-870MHz &amp; 896-941MHz</t>
  </si>
  <si>
    <t>800MHz/ 900MHz</t>
  </si>
  <si>
    <t>10-35W</t>
  </si>
  <si>
    <t>AAM27UMR9JA7AN  (XPR8380 32 MB) Dual Band</t>
  </si>
  <si>
    <t>FCC INFORMATION: UHF 25W:  AB99FT4026, UHF 40W: ABZ99FT4025, VHF 25W:  ABZ99FT3026, VHF 45W: ABZ99FT3025, UHF2: ABZ99FT4027, 800 MHz ABZ99FT5029, 900 MHz ABZ99FT6001</t>
  </si>
  <si>
    <t>General Options:</t>
  </si>
  <si>
    <t>G400</t>
  </si>
  <si>
    <t>ADD: 1 Year Service from the Start -LITE - Provides 1 year of extended hardware repair coverage beginning after the standard warranty period expires.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</si>
  <si>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G24</t>
  </si>
  <si>
    <t>ADD: 2 Year Service from the Start -LITE - Provides 2 years of extended hardware repair coverage beginning after the standard warranty period expires.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</si>
  <si>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G398</t>
  </si>
  <si>
    <t>ADD: 3 Year Service from the Start -LITEe - Provides 3 years of extended hardware repair coverage beginning after the standard 2 year warranty period ends.  Repairs will be made only at the designated Motorola repair depot.  Local services are not included.  Motorola will pay the inbound shipping charges only with use of the Motorola designated delivery service. Motorola will pay for outbound shipping via Motorola's normal shipping methods. No discounts are allowed on this option.</t>
  </si>
  <si>
    <t>Use the part numbers below to purchase Premium Software feature Entitlement ID's (EID) for the XPR8380 and XPR8400 repeaters. You will receive the EID via an e-mail. Use the MOTOTRBO RVN5115 CPS to register the serial number and activate the specific feature in the firmware of the desired unit. Internet connection is required during the registration, but the activation can be done offline.</t>
  </si>
  <si>
    <t>HKLN4427*</t>
  </si>
  <si>
    <t>Note: Use this part number to purchase Entitlement ID's (EID) to Register and Activate the Capacity Plus trunking in XPR 8300 and XPR 8400 repeaters. You will receive the EID via an e-mail. Register the Serial Numbers of the units, to be upgraded, and Activate the trunking via the RVN5115 MOTOTRBO CPS. Internet connection is required during the registration, but the activation can be done offline.</t>
  </si>
  <si>
    <t>HKVN4089*</t>
  </si>
  <si>
    <t>Linked Capacity Plus Upgrade from Capacity Plus - Requires a 32MB repeater + XPR8380 0r XPR8400</t>
  </si>
  <si>
    <t>HKVN4099*</t>
  </si>
  <si>
    <t>Linked Capacity Plus New System Deployment - Requires a 32MB repeater + XPR8380 0r XPR8400</t>
  </si>
  <si>
    <t>HKVN4242**</t>
  </si>
  <si>
    <t xml:space="preserve"> Telephone Interconnect in the voice Repeater that is connected to the phone patch box and Digital Voting Only in the Voting Repeater).</t>
  </si>
  <si>
    <t>Crescend Power Amplifiers:     *** Available to order via MOL only ***     Frequency is required at time of order</t>
  </si>
  <si>
    <t>DSP1020MOVC5</t>
  </si>
  <si>
    <t>P10 SERIES Amplifier, 136-174MHZ, 20-50W Input, 100W Output, 23A Current Draw</t>
  </si>
  <si>
    <t xml:space="preserve">Replacement for RDD5565A, RDD5563A, RDD5548A, RDD5564A. Requires R1685 or RDN9900 Power Supply    </t>
  </si>
  <si>
    <t>DSP1020MOUC5</t>
  </si>
  <si>
    <t>P10 SERIES Amplifier, 406-512MHZ, 20-50W Input, 100W Output, 23A Current Draw</t>
  </si>
  <si>
    <t xml:space="preserve">Replacement for RDE6067A, RDE6068A, RDE6069A, RDE6106A, RDE6105A. Requires R1685 or RDN9900 Power Supply     </t>
  </si>
  <si>
    <t>DSP1515MOJKC6</t>
  </si>
  <si>
    <t>P15 SERIES Amplifier, 764-870 MHZ, 15-25W Input, 150W Output,  42A Current Draw</t>
  </si>
  <si>
    <t>Replacement for DSP1510K1C1001.  Requires R1684 Power Supply. Can be tuned to 100W Output at time of order entry</t>
  </si>
  <si>
    <t>DSP1520MOJKC6</t>
  </si>
  <si>
    <t>P15 SERIES Amplifier, 764-870 MHZ, 20-50W Input, 150W Output,  42A Current Draw</t>
  </si>
  <si>
    <t>Replacement for DSP1520K1C1001.  Requires R1684 Power Supply. Can be tuned to 100W Output at time of order entry</t>
  </si>
  <si>
    <t>DSP1515MOLC6</t>
  </si>
  <si>
    <t>P15 SERIES Amplifier, 928-942MHz, 15-25W Input, 150W Output,  42A Current Draw</t>
  </si>
  <si>
    <t>Replacement for DSP1510L1C1001.  Requires R1684 Power Supply. Can be tuned to 100W Output at time of order entry</t>
  </si>
  <si>
    <t>DSP1520MOLC6</t>
  </si>
  <si>
    <t>P15 SERIES Amplifier, 928-942MHz, 20-50W Input, 150W Output,  42A Current Draw</t>
  </si>
  <si>
    <t>Replacement for DSP1520L1C1001.  Requires R1684 Power Supply. Can be tuned to 100W Output at time of order entry</t>
  </si>
  <si>
    <t>DSRM60M</t>
  </si>
  <si>
    <t>RM60M Astron Power Supply, 13.8VDC, 50A Continuous, 55A ICS</t>
  </si>
  <si>
    <t>DSRM50M</t>
  </si>
  <si>
    <t>RM50M Astron Power Supply, 13.8VDC, 37A Continuous, 50A ICS</t>
  </si>
  <si>
    <t xml:space="preserve">CDQRDN9900  </t>
  </si>
  <si>
    <t>DPS-30 Duracomm, Filtered Power Supply, 13.8VDC, 30A Max</t>
  </si>
  <si>
    <t>DSP1020MOVPS</t>
  </si>
  <si>
    <t>P10 SERIES, C5 Amplifier, 136-174MHZ, 20-50W Input, 100W Output, 13.8DC / 110 AC</t>
  </si>
  <si>
    <t>Includes an integrated 110V AC Power Supply; Frequency is required at time of order</t>
  </si>
  <si>
    <t>DSP1020MOUPS</t>
  </si>
  <si>
    <t>P10 SERIES, C5 Amplifier, 406-512MHZ,  20-50W Input, 100W Ooutput, 13.8DC / 110AC</t>
  </si>
  <si>
    <t>DSP820MOJKPS</t>
  </si>
  <si>
    <t>P8 SERIES, C5 Amplifier, 764-870MHZ, 20-50W Input, 80W Output, 13.8DC / 110AC</t>
  </si>
  <si>
    <t>Includes an integrated 110V AC Power Supply</t>
  </si>
  <si>
    <t>DSP820MOLPS</t>
  </si>
  <si>
    <t>P8 SERIES, C5 Amplifier, 928-942MHZ, 20-50W Input, 75W Output, 13.8DC / 110AC</t>
  </si>
  <si>
    <t xml:space="preserve">Duplexers - All duplexers have female type "N" connectors. </t>
  </si>
  <si>
    <t xml:space="preserve">Untuned Duplexers (for use with standard repeater) - Requires Tuning in the Field </t>
  </si>
  <si>
    <t>HFD8188</t>
  </si>
  <si>
    <t>VHF Duplexer, 144-155 MHz (minimum &amp; maximum freq. separation 4.5 MHz/6 MHz)</t>
  </si>
  <si>
    <t>HFD8189</t>
  </si>
  <si>
    <t>VHF Duplexer, 155-162 MHz (minimum &amp; maximum freq. separation 4.5 MHz/6 MHz)</t>
  </si>
  <si>
    <t>HFD8190</t>
  </si>
  <si>
    <t>VHF Duplexer, 162-174 MHz (minimum &amp; maximum freq. separation 4.5 MHz/6 MHz)</t>
  </si>
  <si>
    <t>DSCP10725UNTUNED</t>
  </si>
  <si>
    <t>UHF Duplexer - Untuned 406-500 MHz (N-female 4-8 MHz spacing) Pre-tuned 460 MHz (Low) and 465 MHz (High)</t>
  </si>
  <si>
    <t>Tuning instructions are included in the shipment and must be followed in order to keep the warranty in place</t>
  </si>
  <si>
    <t>HFE8400</t>
  </si>
  <si>
    <t>UHF Duplexer, 406-450 MHz (minimum &amp; maximum freq. separation 5 MHz)</t>
  </si>
  <si>
    <t>HFE8401</t>
  </si>
  <si>
    <t>UHF Duplexer, 470-495 MHz (minimum &amp; maximum freq. separation 3 MHz)</t>
  </si>
  <si>
    <t>HFE8454</t>
  </si>
  <si>
    <t>UHF Duplexer, 490-527 MHz (minimum &amp; maximum freq. separation 3 MHz)</t>
  </si>
  <si>
    <t xml:space="preserve">Untuned Duplexers (for use with 100 Watt power amplifiers) - Requires Tuning in the Field </t>
  </si>
  <si>
    <t>9175300H01</t>
  </si>
  <si>
    <t>VHF Duplexer (RoHS) 132-146MHz   (5MHz separation RX or TX)</t>
  </si>
  <si>
    <t>9175300H02</t>
  </si>
  <si>
    <t>VHF Duplexer (RoHS) 144-160MHz  (5MHz separation RX or TX)</t>
  </si>
  <si>
    <t>9175300H03</t>
  </si>
  <si>
    <t>VHF Duplexer (RoHS) 158-174MHz   (5MHz separation RX or TX)</t>
  </si>
  <si>
    <t>9175300H05</t>
  </si>
  <si>
    <t>UHF Duplexer (RoHS) 403-435MHz   (5MHz separation RX or TX)</t>
  </si>
  <si>
    <t>9175300H06</t>
  </si>
  <si>
    <t>UHF Duplexer (RoHS) 435-470MHz   (5MHz separation RX or TX)</t>
  </si>
  <si>
    <t>9175300H07</t>
  </si>
  <si>
    <t>UHF Duplexer (RoHS) 470-494MHz   (5MHz separation RX or TX)</t>
  </si>
  <si>
    <t>9175300H08</t>
  </si>
  <si>
    <t>UHF Duplexer (RoHS) 494-512MHz   (5MHz separation RX or TX)</t>
  </si>
  <si>
    <t xml:space="preserve">SLR 5700 </t>
  </si>
  <si>
    <t>Tuned Duplexers (for use with standard repeater) - Must Specify Frequency for Tuning</t>
  </si>
  <si>
    <t>HFD8465</t>
  </si>
  <si>
    <t>VHF Duplexer, 150-160 MHz (minimum &amp; maximum freq. separation 4.5 MHz/6 MHz)</t>
  </si>
  <si>
    <t>HFF4003A</t>
  </si>
  <si>
    <t>810-960 MHz Circulator, 18 dB min Insulation, 100W max power handling, N-Female</t>
  </si>
  <si>
    <t>DSCP10725TUNED</t>
  </si>
  <si>
    <t>UHF Duplexer - Tuned 406-500 MHz (N-female 4-8 MHz spacing)</t>
  </si>
  <si>
    <t>Duplexer Cables - An N-Type Male to N-Type Male and N-Type Male to BNC Male cables are needed to connect the XPR8300 to a Duplexer</t>
  </si>
  <si>
    <t>0112004B04</t>
  </si>
  <si>
    <t>N - Type Male to N - Type Male 24" (to connect repeater to external duplexer or preselector)</t>
  </si>
  <si>
    <t>0112004U04</t>
  </si>
  <si>
    <t>N - Type Male to BNC Male 24" (to connect repeater to external duplexer or preselector)</t>
  </si>
  <si>
    <t>3082081X01</t>
  </si>
  <si>
    <t xml:space="preserve">Right angle N-Type Male to straight N-Type Male 30" (to connect 100W PA to external duplexer/preselector) </t>
  </si>
  <si>
    <t>Antennas- Contact Dealer Support Services for antennas</t>
  </si>
  <si>
    <t>PMLE4476</t>
  </si>
  <si>
    <t>Wall Mount Kit (includes wall mount bracket and screws)</t>
  </si>
  <si>
    <t>Each SLR 5700 Includes:</t>
  </si>
  <si>
    <t>PMLE4548</t>
  </si>
  <si>
    <t>Rack Mount Duplexer/Filter Enclosure Kit (includes mounting screws)</t>
  </si>
  <si>
    <t xml:space="preserve">Preselectors: </t>
  </si>
  <si>
    <t>HFD8461</t>
  </si>
  <si>
    <t>VHF Preselector, 144-160 MHz</t>
  </si>
  <si>
    <t>repeater from Motorola Solutions.</t>
  </si>
  <si>
    <t>HFD8462</t>
  </si>
  <si>
    <t>VHF Preselector, 160-174 MHz</t>
  </si>
  <si>
    <t>- 1-50W transmit power</t>
  </si>
  <si>
    <t>- Integrated 3A battery charger</t>
  </si>
  <si>
    <t>HFE8459</t>
  </si>
  <si>
    <t xml:space="preserve">UHF Preselector, 440-474 MHz </t>
  </si>
  <si>
    <t>To order Preselectors TUNED, place your order through Customer Care Services at 800-422-4210.</t>
  </si>
  <si>
    <t>- Automated Battery Back-up (Battery sold seperately)</t>
  </si>
  <si>
    <t xml:space="preserve">To order Preselectors UN-TUNED, order directly through Customer Care Services. Preselectors must be mounted externally when using an XPR™ 8300 Repeater. </t>
  </si>
  <si>
    <t xml:space="preserve">All preselectors have female type "N" connector. A type "N" male to male connector is required for proper operation (0112004B04 or 0112004U04).  The length </t>
  </si>
  <si>
    <t>of the cable depends on your application. Call Customer Care Services to find a cable for your individual application or for additional preselector options.</t>
  </si>
  <si>
    <t>- IP Site Connect (Digital Mode Only)</t>
  </si>
  <si>
    <t>Lightning Protection Recommendation Accessories:</t>
  </si>
  <si>
    <t>DSISB50LNC2</t>
  </si>
  <si>
    <t>RF SPD, 125-1000MHZ DC BLOCK BROADBAND BULKHEAD MT, NF ANT, NF EQUIP</t>
  </si>
  <si>
    <t>Coaxial Cable In-Line Arrestors:</t>
  </si>
  <si>
    <t>136-174 MHz</t>
  </si>
  <si>
    <t>VHF</t>
  </si>
  <si>
    <t>1-50W</t>
  </si>
  <si>
    <t>AAR10JCGANQ1AN</t>
  </si>
  <si>
    <t>RRX4032</t>
  </si>
  <si>
    <t>Tower Mounting Hardware for Lightning Arrestor</t>
  </si>
  <si>
    <t>DSISB50LNC2MA</t>
  </si>
  <si>
    <t>RF SPD, 125-1000MHZ DC BLOCK BROADBAND BULKHEAD MT, NM ANT, NF EQUIP</t>
  </si>
  <si>
    <t>403-470 MHz</t>
  </si>
  <si>
    <t>AAR10QCGANQ1AN</t>
  </si>
  <si>
    <t>Portable, Mobile and Repeater Customer Programming Software (CPS) Package - DVD disk and MOL download. Software Package includes CPS, Air Tracer, Tuner, RDAC, MNIS MCDD, DDMS and the MOTOTRBO System Planner. 3 Year Subscription. Note: Software requires a license agreement and is not intended for resale.</t>
  </si>
  <si>
    <t>Portable, Mobile and Repeater Customer Programming Software (CPS) Package - MOL download only version.  Software Package includes CPS, Air Tracer, Tuner, RDAC, MNIS MCDD, DDMS and the MOTOTRBO System planner.  3 year Subscription. Note: Software requires a license agreement and is not intended for resale.</t>
  </si>
  <si>
    <t>PMKN4010</t>
  </si>
  <si>
    <t>Mobile and Repeater Rear Programming Cable</t>
  </si>
  <si>
    <t>Service, Programming Accessories and Cables (continued):</t>
  </si>
  <si>
    <t>PMKN4016</t>
  </si>
  <si>
    <t>Mobile and Repeater Rear Programming, Test and Alignment Cable</t>
  </si>
  <si>
    <t>RKN4152</t>
  </si>
  <si>
    <t>PMLN5270</t>
  </si>
  <si>
    <t>MOTOTRBO Connector Board Service Kit</t>
  </si>
  <si>
    <t xml:space="preserve">DSHPJ9782A   </t>
  </si>
  <si>
    <t>6816814H01</t>
  </si>
  <si>
    <t xml:space="preserve">MOTOTRBO Repeater Installation Guide </t>
  </si>
  <si>
    <t>6816810H01</t>
  </si>
  <si>
    <t>MOTOTRBO Repeater Basic Service Manual</t>
  </si>
  <si>
    <t>6816811H01</t>
  </si>
  <si>
    <t>MOTOTRBO Repeater Detailed Service Manual</t>
  </si>
  <si>
    <t>6880309T12</t>
  </si>
  <si>
    <t>MOTOTRBO System Planner</t>
  </si>
  <si>
    <t>UHF2</t>
  </si>
  <si>
    <t>AAR10TCGANQ1AN</t>
  </si>
  <si>
    <t>FCC INFORMATION: UHF: ABZ99FT4096, VHF: ABZ99FT3094, UHF2: ABZ99FT4097</t>
  </si>
  <si>
    <t>SLR 5700</t>
  </si>
  <si>
    <t>Use the part numbers below to purchase Premium Software feature Entitlement ID's (EID) for the SLR 5700 repeaters. You will receive the EID via an e-mail. Use the MOTOTRBO RVN5115 CPS to register the serial number and activate the specific feature in the firmware of the desired unit. Internet connection is required during the registration, but the activation can be done offline.</t>
  </si>
  <si>
    <t>Note: MOTOTRBO Premium Software Licenses are NOT transferrable from one device to another. Once a software feature has been registered and activated in a radio/repeater, it can NOT be transferred to another radio/repeater. The SLR 5700 repeaters contain an integrated Chassis ID module which retains the MOTOTRBO Premium Software features that were enabled on the unit. Servicing and replacing service FRU’s will not require replacement licenses.  Any extraordinary considerations for a replacement license on these models would require a call to Technical Support at 800‐927‐2744. Premium system software part numbers for the SLR 5700 are the same as the XPR8400 series.</t>
  </si>
  <si>
    <t>PMLE5031</t>
  </si>
  <si>
    <t>Wall Mount Bracket Kit</t>
  </si>
  <si>
    <t xml:space="preserve">All preselectors have female type "N" connector. A type "N" male to male connector is required for proper operation (0112004B04 or 0112004U04).  The length of the </t>
  </si>
  <si>
    <t>cable depends on your application. Call Customer Care Services to find a cable for your individual application or for additional preselector options.</t>
  </si>
  <si>
    <t>HSN1006</t>
  </si>
  <si>
    <t>External Speaker</t>
  </si>
  <si>
    <t>MN001436A01</t>
  </si>
  <si>
    <t>MOTOTRBO SLR Repeater Basic Service and Installation Manual (PDF ONLY)</t>
  </si>
  <si>
    <t>MN001443A01</t>
  </si>
  <si>
    <t>MOTOTRBO SLR 5000 Series Quick Start Guide (PDF ONLY)</t>
  </si>
  <si>
    <t>XRT 9100 Connect Plus Gateway</t>
  </si>
  <si>
    <t>FOR MOTOTRBO™ CONNECT PLUS DIGITAL TRUNKING SYSTEMS</t>
  </si>
  <si>
    <t>VHF/UHF/800/900 MHz</t>
  </si>
  <si>
    <t>The XRT 9100 Gateway Includes:</t>
  </si>
  <si>
    <t>- 120 VAC Power Cable</t>
  </si>
  <si>
    <t>- 3 ft. Ethernet Cable</t>
  </si>
  <si>
    <t>- 19" Rack Mounting Kit</t>
  </si>
  <si>
    <t>Please refer to the MOTOTRBO Connect Plus System Planner for more details on system configurations and trunking features.</t>
  </si>
  <si>
    <t>General Information:</t>
  </si>
  <si>
    <t xml:space="preserve">XRT 9100 Gateway is designed to perform protocol translation for equipment and applications wishing to interact with the MOTOTRBO™ Connect Plus digital </t>
  </si>
  <si>
    <t xml:space="preserve">trunking system. </t>
  </si>
  <si>
    <t xml:space="preserve">XRT 9100 is an Internet Protocol (IP) based device that allows connectivity from authorized clients that are part of the Motorola Solutions Application </t>
  </si>
  <si>
    <t xml:space="preserve">Development Partner (ADP) Program. </t>
  </si>
  <si>
    <t>The XRT 9100 Application Protocol Interface (API) is a published document available to all Motorola Solutions Application Development Partners.</t>
  </si>
  <si>
    <t>The total number of Talk Paths registered by all clients cannot exceed the number of registered talk paths IDs licensed for the XRT 9100 which is a maximum of 750 with the 1.6 Release. Please refer to the XRT 9100 Gateway User Guide for Talk Path definition.</t>
  </si>
  <si>
    <t xml:space="preserve">The number of licensed Talk Paths determines how many Group and Private IDs can be registered by all clients, but not the maximum number of </t>
  </si>
  <si>
    <t xml:space="preserve">simultaneous calls. </t>
  </si>
  <si>
    <t>The maximum number of simultaneous calls on a single XRT 9100 has increased from 30 to 100 with the 1.6 Release.</t>
  </si>
  <si>
    <t>R1.2 supports Emergency Alert to console and Network Wide All Call from console.</t>
  </si>
  <si>
    <t>XRT 9100 Gateway Models:</t>
  </si>
  <si>
    <t>TT2657</t>
  </si>
  <si>
    <t>XRT 9100 Gateway (No Registered ID)</t>
  </si>
  <si>
    <t>HKVN4305</t>
  </si>
  <si>
    <t>XRT 9100 Connect Plus Talk Path 10-Pack (Used with TT2657 - now fulfilled via EID - 1.6 Release and above only).</t>
  </si>
  <si>
    <t>HKVN4306</t>
  </si>
  <si>
    <t>XRT 9100 Connect Plus Talk Path 100-Pack (Used with TT2657 - now fulfilled via EID -  1.6 Release and above only).</t>
  </si>
  <si>
    <t>Ordering Requirements:</t>
  </si>
  <si>
    <t xml:space="preserve">1. The XRT 9100 Gateway is only required on Connect Plus systems needing Avtec Scout™ or Genesis GW3-TRBO® (this may also be required for future </t>
  </si>
  <si>
    <t xml:space="preserve">  ADP applications on Connect Plus).</t>
  </si>
  <si>
    <t>2. Uninterrupted Power Supply (UPS) backup required for continuous operation of XRT 9100 Gateway and networking equipment during power outages.</t>
  </si>
  <si>
    <t xml:space="preserve">3. The XRT 9100 Gateway and other Connect Plus Trunking system equipment can be ordered as part of the Assembled Trunked System (ATS) program for </t>
  </si>
  <si>
    <t xml:space="preserve">  staging at Motorola CCSI (Customer Center for System Integration).</t>
  </si>
  <si>
    <t>4. Racks / cabinet equipment is required for system staging at CCSI.</t>
  </si>
  <si>
    <t>5. Please refer to the Connect Plus System Planner and your Motorola ACES/COEE team representative for pre‐sale support and system design considerations.</t>
  </si>
  <si>
    <t xml:space="preserve">6. When ordering an upgrade, please make sure to include the Connect Plus Network ID for the system, the Connect Plus Electronic Serial Number </t>
  </si>
  <si>
    <t xml:space="preserve">  (TRxxxxxx)  &amp; e-mail in the appropriate fields for each controller in the order line item notes of the Connect Plus Upgrade + Workbook found on MOL. </t>
  </si>
  <si>
    <t xml:space="preserve">  The Serial Number is found via the Network Manager while connected to the specific controller. Not submitting the completed workbook to Motorola (as </t>
  </si>
  <si>
    <t xml:space="preserve">  instructed in the workbook) will delay processing of the order. An e-mail, containing the upgrade, will be sent to the address entered in the order. Each </t>
  </si>
  <si>
    <t xml:space="preserve">  upgrade is approximately 3M in size.  If your e-mail account cannot manage this size file, a CD version of the upgrade will be mailed to you ONLY if </t>
  </si>
  <si>
    <t xml:space="preserve">  HKVN4143 is ordered along with the XRC 9000 Field Upgrade Package.</t>
  </si>
  <si>
    <t xml:space="preserve">XRT 9100 for Connect Plus to Capacity Max Migration </t>
  </si>
  <si>
    <t>1. A dedicated  XRT 9100 Gateway is required at the existing connect plus site to allow bridged connection between the Connect plus sites and Capacity Max sites</t>
  </si>
  <si>
    <t xml:space="preserve">2. The Capacity Max Bridge (CMB) is a subscription  software license(EID) required at Capacity Max site to enabled bridged connection between Capacity Max and Connect plus sites </t>
  </si>
  <si>
    <r>
      <t>3.</t>
    </r>
    <r>
      <rPr>
        <b/>
        <sz val="10"/>
        <rFont val="Arial"/>
        <family val="2"/>
      </rPr>
      <t xml:space="preserve"> No Talkpath License</t>
    </r>
    <r>
      <rPr>
        <sz val="10"/>
        <color rgb="FF000000"/>
        <rFont val="Arial"/>
        <family val="2"/>
      </rPr>
      <t xml:space="preserve"> is required on XRT 9100 for Connect Plus to Capacity Max Bridged Operation </t>
    </r>
  </si>
  <si>
    <t xml:space="preserve">4. The minimum connect plus system release to use the CMB is R 1.8 and above </t>
  </si>
  <si>
    <t xml:space="preserve">5.The Capacity Max Bridge is now available, learn more at:                                
http://www.motorolasolutions.com/capacitymaxbridge                                </t>
  </si>
  <si>
    <t>Literature &amp; Information (available on Motorola Online):</t>
  </si>
  <si>
    <t>XRT 9100 Gateway User  Guide</t>
  </si>
  <si>
    <t>Connect Plus System Planner</t>
  </si>
  <si>
    <t>Warranty:</t>
  </si>
  <si>
    <t>Two (2) Year Standard Warranty. Note: Motorola offers an “up-lift” to standard warranty, providing two business day replacement. This service can be purchased anytime during Motorola Standard Warranty  (equipment failures prior to uplift purchases are excluded from the two business day cycle time).  For more information contact your Motorola Dealer or Motorola Sales Account Manager.</t>
  </si>
  <si>
    <t>Questions?</t>
  </si>
  <si>
    <t>Contact Motorola at 1-800-422-4210.</t>
  </si>
  <si>
    <t>XRT 9000 Field Upgrades</t>
  </si>
  <si>
    <t>HKVN4166</t>
  </si>
  <si>
    <t>XRT 9000 Field Upgrade Package (R1.2.3); E‐mail Only. Submission of the Upgrade Workbook is required.</t>
  </si>
  <si>
    <t>HKVN4222</t>
  </si>
  <si>
    <t>XRT 9000 Field Upgrade Package (R1.3); E‐mail Only. Submission of the Upgrade Workbook is required.</t>
  </si>
  <si>
    <t>HKVN4229</t>
  </si>
  <si>
    <t>XRT 9000 Field Upgrade Package (R1.4); E‐mail Only. Submission of the Upgrade Workbook is required.</t>
  </si>
  <si>
    <t>HKVN4263</t>
  </si>
  <si>
    <t>XRT 9000 Field Upgrade Package (R1.5); E‐mail Only. Submission of the Upgrade Workbook is required.</t>
  </si>
  <si>
    <t>HKVN4295</t>
  </si>
  <si>
    <t>XRT 9000 Field Upgrade Package (R1.6); E‐mail Only. Submission of the Upgrade Workbook is required.</t>
  </si>
  <si>
    <t>HKVN4261</t>
  </si>
  <si>
    <t>XRT 9100 10 Registered Talk Path IDs (License Bundle Only - Used with TT2657 - 1.5 Release only).</t>
  </si>
  <si>
    <t>HKVN4264</t>
  </si>
  <si>
    <t>XRT 9100 100 Registered Talk Path IDs  (License Bundle Only - Used with TT2657 - 1.5 Release only).</t>
  </si>
  <si>
    <t>MOL Download</t>
  </si>
  <si>
    <t>XRT 9000 Field Upgrade (R1.7) - MOL Resource Center &gt;Software&gt;Two-Way&gt;MOTOTRBO&gt;Connect Plus - Firmware</t>
  </si>
  <si>
    <t xml:space="preserve">   ** It is mandatory to upgrade the MOTOTRBO™ XRT to release R1.6 before upgrading it to R1.7 (R2.6.0) or later releases. </t>
  </si>
  <si>
    <t>For technical training of Motorola products, please visit:</t>
  </si>
  <si>
    <t>XRC 9100 Trunking Controller</t>
  </si>
  <si>
    <t>The XRC 9100 Controller Includes:</t>
  </si>
  <si>
    <t>- 3 ft.Ethernet Cable</t>
  </si>
  <si>
    <t>The XRC 9100 is the central call processing equipment in MOTOTRBO™ Connect Plus digital trunking solutions. The XRC 9100 is a powerful multiprocessor computer designed to provide call processing and real-time resource management. The XRC 9100 controller is designed as an Internet Protocol (IP) device that can be configured for Connect Plus single site or multi-site trunking operation.</t>
  </si>
  <si>
    <t>MOTOTRBO Connect Plus is the next generation professional digital trunking communications solution that provides more performance, productivity and value for your business. Connect Plus supports up to fifteen (15) repeaters per site,  which provide twenty-nine (29) slots per site to be used as voice or data resources, and up to two hundred-fifty (250) sites when the XRC 9100 controller is ordered for multi-site operation. Connect Plus Trunking uses 2:1 TDMA technology with a control channel slot based architecture which provides the following key trunking features:</t>
  </si>
  <si>
    <t>- PTT-ID</t>
  </si>
  <si>
    <t>- User Priority Levels</t>
  </si>
  <si>
    <t xml:space="preserve">- Emergency Call and Alert Operation  </t>
  </si>
  <si>
    <t>- Site Restrictions</t>
  </si>
  <si>
    <t>- Dynamic Site Assignment</t>
  </si>
  <si>
    <t>- Busy Queuing and Call Back</t>
  </si>
  <si>
    <t>- Redundant Controller</t>
  </si>
  <si>
    <t>- Network Wide All Call</t>
  </si>
  <si>
    <t>- Site Registration</t>
  </si>
  <si>
    <t xml:space="preserve">- Selective Call and Call Alert </t>
  </si>
  <si>
    <t>- OTA Code Plug Transfer</t>
  </si>
  <si>
    <t>- Automatic Roaming</t>
  </si>
  <si>
    <t>- Group Scan across Radio Zones</t>
  </si>
  <si>
    <t>- Rotating Control Slots</t>
  </si>
  <si>
    <t xml:space="preserve">Note: For Connect Plus to operate in the UHF and VHF bands it requires at least one YG FB8 or FCC Auction Exclusive use channel for control channel @ each site. </t>
  </si>
  <si>
    <t xml:space="preserve">  Please refer to FCC 90.187 for additional regulatory compliance information. </t>
  </si>
  <si>
    <t>XRC 9100 Controller Models &amp; Premium Software Features:</t>
  </si>
  <si>
    <t>TT2653</t>
  </si>
  <si>
    <t>XRC 9100 Single Site Trunking Controller</t>
  </si>
  <si>
    <t>TT2654</t>
  </si>
  <si>
    <t>XRC 9100 Multi-Site Trunking Controller</t>
  </si>
  <si>
    <t>HKVN4303</t>
  </si>
  <si>
    <t>XRC 9100 Multi-Site Upgrade Package</t>
  </si>
  <si>
    <t>HKVN4290</t>
  </si>
  <si>
    <t>XRC Fast GPS Channel License</t>
  </si>
  <si>
    <t>1. One XRC 9100 controller is required per trunking site.</t>
  </si>
  <si>
    <t>2. If you are purchasing a new system, please include the text "0000" in the Network ID field.</t>
  </si>
  <si>
    <t>3. If you are purchasing a system expansion, please provide the existing 4 digit (i.e. 0123) “NETWORK ID" when entering the order.</t>
  </si>
  <si>
    <t>4. All XRC 9100 controllers interconnected for multi‐site operation require to have the same NETWORK ID.</t>
  </si>
  <si>
    <t>5. Existing NETWORK ID and XRC 9100 controller SERIAL NUMBER required when ordering XRC 9100 Multi‐Site Upgrade Package (HKVN4303).</t>
  </si>
  <si>
    <t>6. Uninterrupted Power Supply (UPS) backup required for continuous operation of XRC 9100 controller and networking equipment during power outages.</t>
  </si>
  <si>
    <t xml:space="preserve">7. The XRC 9100 controller and other Connect Plus Trunking system equipment can be ordered as part of the Assembled Trunked System (ATS)      </t>
  </si>
  <si>
    <t xml:space="preserve"> program for staging at Motorola CCSI (Customer Center for System Integration).</t>
  </si>
  <si>
    <t>8. Racks / cabinet equipment is required for system staging at CCSI.</t>
  </si>
  <si>
    <t>9. Please refer to the Connect Plus System Planner and your Motorola ACES team representative for pre‐sale support and system design considerations.</t>
  </si>
  <si>
    <t xml:space="preserve">10.  A site ID needs to be provided for service during the warranty period. To generate one, please fill out the ""CSP short form"" and send it back to Motorola </t>
  </si>
  <si>
    <t>at CCOF129@email.mot.com . You will be asked to provide a PO if the proper entitlement is not provided. The form and the instructions are available in:</t>
  </si>
  <si>
    <t>Motorola Online &gt; Resource Center &gt; Services &gt; Warranty Information &gt; Customer Support Plan (CSP) Short Form.</t>
  </si>
  <si>
    <t>11. Enter one line item for each controller requiring an Upgrade.</t>
  </si>
  <si>
    <t>12. When ordering an upgrade HKVN4294, please make sure to include the Connect Plus Network ID for the system, the Connect Plus Electronic  Serial Number</t>
  </si>
  <si>
    <t xml:space="preserve"> (TRxxxxxx)  &amp;   e-mail in the appropriate fields for each controller in the order line item notes of the Connect Plus Upgrade Workbook found on MOL. The </t>
  </si>
  <si>
    <t xml:space="preserve">Serial Number is found via the Network Manager while connected to the specific controller. Not submitting the completed workbook to Motorola (as </t>
  </si>
  <si>
    <t xml:space="preserve">instructed in the workbook) will delay processing of the order. An e-mail containing the upgrade will be sent to the address entered in the order. Each </t>
  </si>
  <si>
    <t xml:space="preserve">upgrade is approximately 3M in size.  If your e-mail account cannot manage this size file, a CD version of the upgrade will be mailed to you ONLY if </t>
  </si>
  <si>
    <t>HKVN4143 is ordered along with the XRC 9100 Field Upgrade Package.</t>
  </si>
  <si>
    <t>Connect Plus System Brochure</t>
  </si>
  <si>
    <t>XRC 9100 Controller User and Installation Guide</t>
  </si>
  <si>
    <t>Connect Plus Frequently Asked Questions</t>
  </si>
  <si>
    <t>XRC 9100 Controller Specifications Sheet</t>
  </si>
  <si>
    <t>XRC 9000 Field Upgrades</t>
  </si>
  <si>
    <t>TT2308</t>
  </si>
  <si>
    <t>XRC 9000 Field Upgrade Package (R1.0A)</t>
  </si>
  <si>
    <t>TT2391</t>
  </si>
  <si>
    <t>XRC 9000 Field Upgrade Package (R1.1)</t>
  </si>
  <si>
    <t>HKVN4165</t>
  </si>
  <si>
    <t xml:space="preserve">XRC 9000 Field Upgrade Package (R1.2.3); E‐mail Only. Submission of the Upgrade Workbook is required. </t>
  </si>
  <si>
    <t>HKVN4221</t>
  </si>
  <si>
    <t xml:space="preserve">XRC 9000 Field Upgrade Package (R1.3); E‐mail Only. Submission of the Upgrade Workbook is required. </t>
  </si>
  <si>
    <t>HKVN4228</t>
  </si>
  <si>
    <t>XRC 9000 Field Upgrade Package (R1.4); E‐mail Only. Submission of the Upgrade Workbook is required.</t>
  </si>
  <si>
    <t>HKVN4262</t>
  </si>
  <si>
    <t>XRC 9000 Field Upgrade Package (R1.5); E‐mail Only. Submission of the Upgrade Workbook is required.</t>
  </si>
  <si>
    <t>HKVN4294</t>
  </si>
  <si>
    <t>XRC 9000 Field Upgrade Package (R1.6); E‐mail Only. Submission of the Upgrade Workbook is required.</t>
  </si>
  <si>
    <t>XRC 9000 Field Upgrade (R1.7) - MOL Resource Center &gt;Software&gt;Two-Way&gt;MOTOTRBO&gt;Connect Plus - Firmware</t>
  </si>
  <si>
    <t xml:space="preserve">   ** It is mandatory to upgrade the MOTOTRBO™ XRC to release R1.6 before upgrading it to R1.7 (R2.6.0) or later releases. </t>
  </si>
  <si>
    <t>The Capacity Max Bridge is now available, learn more at:</t>
  </si>
  <si>
    <t>http://www.motorolasolutions.com/capacitymaxbridge</t>
  </si>
  <si>
    <t>Connect Plus Digital Trunking System</t>
  </si>
  <si>
    <t>Site Equipment</t>
  </si>
  <si>
    <t xml:space="preserve">-  The following  equipment is included as a reference to help you build the Connect Plus sites. Final system configuration will be determined by the number of </t>
  </si>
  <si>
    <t>repeaters and specific site requirements.</t>
  </si>
  <si>
    <t xml:space="preserve">-  Proper site grounding and lightning protection are important considerations for safe and reliable operation of the Connect Plus trunking system. Refer to the </t>
  </si>
  <si>
    <t>Motorola Quality Standards Fixed Network Equipment Installation Manual R56 for more details.</t>
  </si>
  <si>
    <t>-  Please refer to the Connect Plus System Planner and your Motorola ACES team representative for pre-sale support and system design considerations.</t>
  </si>
  <si>
    <t>NETWORKING EQUIPMENT:</t>
  </si>
  <si>
    <t>TDN1113</t>
  </si>
  <si>
    <t>Ethernet Cable (50 ft).</t>
  </si>
  <si>
    <t xml:space="preserve"> 23844-00-00R</t>
  </si>
  <si>
    <t>Cord Set 18AWG SVT 3Cond 7.5FT</t>
  </si>
  <si>
    <t>BACKUP POWER:</t>
  </si>
  <si>
    <t>For XRC 9100 Controller and Networking Equipment</t>
  </si>
  <si>
    <t>DSSMART1000RM2U</t>
  </si>
  <si>
    <t>Rack Mount Line Interactive Stand-By Power Supply (1kVA). Input: NEMA 5-15P (120V 15A) / Output: 6 NEMA 5-15R (120V). 7 min. runtime @ full load. Includes 4-Post rack mount kit.</t>
  </si>
  <si>
    <t>DSGXTR0900N007</t>
  </si>
  <si>
    <t>UPS, GXT RACKMOUNT 1000VA/900W, 7 MIN RUNTIME 120V SOFTWIRED  (7 MIN RUNTIME @ FULL LOAD)</t>
  </si>
  <si>
    <t>DSGXTR09001038</t>
  </si>
  <si>
    <t>UPS, GXT RACKMOUNT 1000VA/900W,38 MIN RUNTIME 120V SOFTWIRED (38 MIN RUNTIME @ FULL LOAD)
(38 MIN RUNTIME @ FULL LOAD)</t>
  </si>
  <si>
    <t xml:space="preserve">DS201193G1L </t>
  </si>
  <si>
    <t>Rack Mount Rail Kit for 4-Post Racks. Use for DSGXTR0900N007 and DSGXTR09001038 UPS Units.</t>
  </si>
  <si>
    <t>DS2POSTRMKITWM</t>
  </si>
  <si>
    <t>Horizontal Rack Mount Kit for 2 –Post Installation.  Use for DSSMART1000RM2U UPS.</t>
  </si>
  <si>
    <t>NOTE:  When ordering UPSs and determining the CRSD date, please keep in mind that the battery warranty is voided if batteries are not put in service or charged within 4 months of ship date.</t>
  </si>
  <si>
    <t>SITE AC DISTRIBUTION AND AC SURGE PROTECTION:</t>
  </si>
  <si>
    <t>BLN6200B</t>
  </si>
  <si>
    <t>AC Power Strip, 6 outlet  (No Surge Protection)</t>
  </si>
  <si>
    <t>DSOP820B</t>
  </si>
  <si>
    <t>PDU, 120V HARDWIRE (8) 20A OUTLET PDU WITH TYPE 3 SAD PROTECTION</t>
  </si>
  <si>
    <t>DS1101378</t>
  </si>
  <si>
    <t>RACK MT ADAPTER PLATE, 19 IN FOR DSOP820B, DSOP820B2 &amp; DSNSOP820B</t>
  </si>
  <si>
    <t>DS11013781</t>
  </si>
  <si>
    <t>RACK MT ADAPTER PLATE, 19 IN SCH FOR DSOP820B, DSOP820B2 &amp; DSNSOP820B</t>
  </si>
  <si>
    <t>RACKS / CABINETS:</t>
  </si>
  <si>
    <t>DQ55053703</t>
  </si>
  <si>
    <t>7 ft (84") 19" EIA (2 posts) 45 RU Open Frame Rack</t>
  </si>
  <si>
    <t>DQ46353705</t>
  </si>
  <si>
    <t>7.5 ft (90") 19" EIA (2 posts)  51 RU Open Frame Rack</t>
  </si>
  <si>
    <t>DSTGT1133742</t>
  </si>
  <si>
    <t>6.5  ft.  Beige Cabinet (19" w x 78" h  x 30"d)  Square Punched Rails, Top and Side Panels, Vertical Rails. Leveling Feet, Quick Release Front and Back Doors. Assembled.</t>
  </si>
  <si>
    <t>DSTGT1033742</t>
  </si>
  <si>
    <t>7 ft.  Beige Cabinet ( 19" w x 84" h  x 30" d) Square Punched Rails, Top and Side Panels, Vertical Rails. Leveling Feet, Quick Release Front and Back Doors. Assembled.</t>
  </si>
  <si>
    <t>REPEATER EQUIPMENT:</t>
  </si>
  <si>
    <t>Please refer to the MOTOTRBO Fixed Equipment section for XPR 8300 / XPR 8380 / MTR 3000 repeaters and RF peripherals available for Connect Plus trunking operation.</t>
  </si>
  <si>
    <t>XRI 9100 Telephone Interconnect Gateway</t>
  </si>
  <si>
    <t>The XRI 9100 Gateway Includes:</t>
  </si>
  <si>
    <t>XRI 9100 enables connectivity between a Connect Plus system and the telephone network.</t>
  </si>
  <si>
    <t>XRI 9100 Telephone Interconnect Gateway supports up to sixteen (16) simultaneous telephone lines (PSTN/PBX).</t>
  </si>
  <si>
    <t>XRI 9100 Telephone Interconnect Gateway supports Landline to Radio/Radio to Landline/Landline to Talkgroup operation.</t>
  </si>
  <si>
    <t>XRI 9100 Telephone Interconnect Gateway supports Half Duplex operation.</t>
  </si>
  <si>
    <t>XRI 9100 Telephone Interconnect Gateway is supported in Connect Plus Release R1.5 and above.</t>
  </si>
  <si>
    <t>With the Connect Plus 1.7 Release, the XRI can now connect to two different types of SIP Gateways (one at a time):</t>
  </si>
  <si>
    <t xml:space="preserve">     - SIP to PSTN or PBX Gateway. At least one SIP gateway device is required to interface PSTN or PBX phone lines with the IP network. </t>
  </si>
  <si>
    <t xml:space="preserve">          (The Cisco SPA8800 is an approved and validated device).</t>
  </si>
  <si>
    <t xml:space="preserve">     - SIP Digital Telephony Gateway. Via the validated  Cisco Unified Communications Manager, also known as Call Manager or CUCM.</t>
  </si>
  <si>
    <t xml:space="preserve">          Connection to SIP Digital Telephony Gateway requires the SIP-10 or SIP-20 feature license.</t>
  </si>
  <si>
    <t>Please refer to the MOTOTRBO Connect Plus System Planner and XRI 9100 User Guide for more information.</t>
  </si>
  <si>
    <t>XRI 9100 Gateway Models &amp; Premium Software Features:</t>
  </si>
  <si>
    <t>TT2743A</t>
  </si>
  <si>
    <t>XRI 9100 Telephone Interconnect Gateway - IP Address Required at time of order</t>
  </si>
  <si>
    <t>HKVN4391</t>
  </si>
  <si>
    <t>SIP-10 Telephony License - supports 10 simultaneous calls. E-mail address required.</t>
  </si>
  <si>
    <t>HKVN4392</t>
  </si>
  <si>
    <t>SIP-20 Telephony License - supports 20 simultaneous calls. E-mail address required.</t>
  </si>
  <si>
    <t>1. One XRI 9100 Gateway is supported per Connect Plus system. Requires IP Address at time of order.</t>
  </si>
  <si>
    <t>2. SIP gateway devices (Cisco SPA 8800) must be purchased separately. One SPA8800 support 4 telephone lines.</t>
  </si>
  <si>
    <t>3. SIP Digital Telephony Gateway requires the SIP-10 or SIP-20 telephony license</t>
  </si>
  <si>
    <t xml:space="preserve">4. A Key Manager File is required for both SIP Gateway types (including SPA8800); please contact Technical Support 800‐927‐2744 with the SIP Gateway  </t>
  </si>
  <si>
    <t xml:space="preserve">    IP Address(es) and they will open a case where a custom Key Manager File will be created for you.</t>
  </si>
  <si>
    <t>XRI 9100 User Guide</t>
  </si>
  <si>
    <t>XRI 9100 Quick Reference Guide</t>
  </si>
  <si>
    <t>XRI 9100 Specifications Sheet</t>
  </si>
  <si>
    <t>XRI 9100 Field Upgrades</t>
  </si>
  <si>
    <t>XRI 9100 Field Upgrade (R1.7) - MOL Resource Center &gt;Software&gt;Two-Way&gt;MOTOTRBO&gt;Connect Plus - Firmware</t>
  </si>
  <si>
    <t>HKVN4296</t>
  </si>
  <si>
    <t>XRI 9100 Field Upgrade (R1.6)</t>
  </si>
  <si>
    <t>SIREN AND LIGHTS INTEGRATION MODULE</t>
  </si>
  <si>
    <t>for APX4500, APX6500 and APX7500 mobile radios</t>
  </si>
  <si>
    <t>The Siren and Lights Interface Module connects new or existing third party light and siren systems to Motorola’s APX7500/APX6500 mobile radios.</t>
  </si>
  <si>
    <t>This solution allows the user to control all in vehicle radio, siren, and light functions from an 03, 07 or 09 APX control head to fit any response scenario.</t>
  </si>
  <si>
    <t xml:space="preserve">EASE OF INSTALLATION:  </t>
  </si>
  <si>
    <t>Connects to APX mobile with 1 cable. Connects to OEM sirens with 1 or 2 cables</t>
  </si>
  <si>
    <t xml:space="preserve">TWO-WAY MOBILE SUPPORT: </t>
  </si>
  <si>
    <t>Compatible with APX 7500 and 6500 TDMA capable radio and feature set.</t>
  </si>
  <si>
    <t xml:space="preserve">THIRD-PARTY SIREN AND LIGHT:  </t>
  </si>
  <si>
    <t>Compatible with Code 3®, Federal Signal, Whelen® Engineering</t>
  </si>
  <si>
    <t xml:space="preserve">QUICK SET-UP: </t>
  </si>
  <si>
    <t>USB Programming utility available.</t>
  </si>
  <si>
    <t xml:space="preserve">CONTROL HEAD COMPATIBILITY:  </t>
  </si>
  <si>
    <t>Compatible with APX O3, O7, and O9 control heads</t>
  </si>
  <si>
    <t xml:space="preserve">CONSOLIDATES PA AUDIO: </t>
  </si>
  <si>
    <t>Supports single microphone for two-way audio and PA audio.</t>
  </si>
  <si>
    <t>INPUTS/OUTPUTS:</t>
  </si>
  <si>
    <t>4 dedicated inputs for auxiliary functions and OEM sensors</t>
  </si>
  <si>
    <t xml:space="preserve">THE SIREN AND LIGHTS INTERFACE MODULE IS COMPATIBLE WITH REMOTE-MOUNTED APX7500, APX6500, APX6500LI and APX4500 MOBILE RADIOS. </t>
  </si>
  <si>
    <t>CONTROL HEADS SUPPORTED:  O9, O7, O3; AS WELL AS 02 and 05 WHEN USED WITH KEYPAD MICROPHONE</t>
  </si>
  <si>
    <t>IF UPGRADING FIELDED UNIT, PLEASE REFER TO THE UPGRADE ORDERING GUIDE FOR ADDITIONAL INSTRUCTIONS</t>
  </si>
  <si>
    <t>Options:  TO COMPLETE AN ORDER YOU MUST MAKE ON (1) CHOICE PER EACH STEP</t>
  </si>
  <si>
    <t>Model:</t>
  </si>
  <si>
    <t>Description</t>
  </si>
  <si>
    <t>STEP 1:</t>
  </si>
  <si>
    <t>The module includes the Module to Radio cable, power cable and GPIO cable</t>
  </si>
  <si>
    <t>STEP 2:</t>
  </si>
  <si>
    <t xml:space="preserve">ADD: INTERFACE KIT IK-A1WB </t>
  </si>
  <si>
    <t xml:space="preserve">Compatible with:  Whelen Cencom Sapphire, Cantrol, Cantrol WC (includes internal siren interface module) </t>
  </si>
  <si>
    <t xml:space="preserve">ADD: INTERFACE KIT IK-E2 (Z3) </t>
  </si>
  <si>
    <t xml:space="preserve">Compatible with: Code3 Z3 </t>
  </si>
  <si>
    <t>ADD: INTERFACE KIT IK-A1WA</t>
  </si>
  <si>
    <t>Compatible with: Cencom Gold (includes external siren interface module)</t>
  </si>
  <si>
    <t>Aftermarket part number: DDN1896A</t>
  </si>
  <si>
    <t>ADD: INTERFACE KIT IK-A1 (GREY)</t>
  </si>
  <si>
    <t>Compatible with: Whelen CenCom Grey</t>
  </si>
  <si>
    <t>Aftermarket part number: DDN1778A</t>
  </si>
  <si>
    <t>ADD: INTERFACE KIT IK-C1F (SS2000) Min order Qty 100pcs</t>
  </si>
  <si>
    <t>Compatible with: Federal Signal Smart Siren SS2000, SM, Premium Vision, Vision (includes external siren interface module)</t>
  </si>
  <si>
    <t>Aftermarket part number: DDN1898A (Min 100)</t>
  </si>
  <si>
    <t>ADD: INTERFACE KIT IK-C1C (RLS)</t>
  </si>
  <si>
    <t>Compatible with: Code3 RLS (includes external siren interface module)</t>
  </si>
  <si>
    <t>Aftermarket part number: DDN1899A</t>
  </si>
  <si>
    <t>OPTIONAL:</t>
  </si>
  <si>
    <t>ADD: PROGRAMMING KIT FOR SLIM</t>
  </si>
  <si>
    <t>Includes Programming Cable and CD (Only one Kit is required per shop)</t>
  </si>
  <si>
    <t>Coverage Map Generation Services</t>
  </si>
  <si>
    <t>(CCDT Request)</t>
  </si>
  <si>
    <t>Motorola Solutions provides informational coverage maps to our partners deploying MOTOTRBO or P25 Systems. The typical Coverage map will provide predicted Talk‐in
and Talk‐out coverage area for Portable and Mobile subscribers. The coverage maps will provide in Adobe Acrobat PDF format but can also be provided in the Google Earth
KMZ format on request. Please note: Coverage Maps will depict estimated coverage and not actual coverage. Actual Coverage will vary depending on actual topography,
time of the year and other interfering sources in the area. Coverage Maps may only be used for informational purposes and should not be assumed to carry a coverage
guarantee.</t>
  </si>
  <si>
    <t>Provisions :</t>
  </si>
  <si>
    <t>Pricing below includes maps for up to 6 sites</t>
  </si>
  <si>
    <t>This cost includes up to two iterations of maps (alternate scenarios with different site locations, antenna heights, etc.)</t>
  </si>
  <si>
    <t>The two iterations must be completed within 90 days of recieving the first set of maps</t>
  </si>
  <si>
    <t>If there are more than 6 sites there will need to be additional quantities of this part number added (for example up to 18 sites order Qty. 3, up to 24 sites order Qty. 4, etc.)</t>
  </si>
  <si>
    <t>Contact:</t>
  </si>
  <si>
    <t xml:space="preserve">If you have an FO# that includes this model number below </t>
  </si>
  <si>
    <t>OR need additional information please send an email to ats.support@motorolasolutions.com</t>
  </si>
  <si>
    <t>Coverage Request Form:</t>
  </si>
  <si>
    <t>If you would like to submit a request for coverage map generation services follow this link:</t>
  </si>
  <si>
    <t>Turn around time is 5 business days from the day the Coverage Request has been submitted using the link above.</t>
  </si>
  <si>
    <t>Channel Partners should select "Dealer" when prompted to request support.  A confirmation email will be sent once the request has been submitted.</t>
  </si>
  <si>
    <t>MOL order # must be provided in the google request form link above at time of submission.</t>
  </si>
  <si>
    <t>Additional system information may be requested, if the information is not provided in the initial request. This may impact turn around time.</t>
  </si>
  <si>
    <t>When purchasing purchasing the ATS system as modeled, the associated coverage map cost will be refunded as system credit.</t>
  </si>
  <si>
    <t>The ATS system must be purchased within 30 days of the most recent coverage map.</t>
  </si>
  <si>
    <t>Pricing</t>
  </si>
  <si>
    <t>Coverage Map</t>
  </si>
  <si>
    <t>HKLN4495A</t>
  </si>
  <si>
    <t>CAPACITY MAX SYSTEM SERVER (CMSS)</t>
  </si>
  <si>
    <t>FOR MOTOTRBO™ CAPACITY MAX DIGITAL TRUNKING SYSTEMS</t>
  </si>
  <si>
    <t>The CMSS Includes:</t>
  </si>
  <si>
    <t>- 2 120 VAC Power Cables</t>
  </si>
  <si>
    <t>- 1 CPU License Key</t>
  </si>
  <si>
    <t>- Velcro Strap Kit</t>
  </si>
  <si>
    <t>Please refer to the MOTOTRBO Capacity Max System Planner for more details on system configurations and trunking features.</t>
  </si>
  <si>
    <t xml:space="preserve">The CMSS is the heart of our next generation Digital Trunking solution, Capacity Max.  The CMSS is a single system-level server that contains three system-level functions,  the Trunking Controller,  System Advisor Server and MNIS Voice/Radio Command (VRC) Gateway. </t>
  </si>
  <si>
    <t xml:space="preserve">MOTOTRBO Capcity Max is the next generation professional digital trunking communications solution that provides more performance, productivity and value for your business.  Capacity Max supports up to 15 trunked repeaters for voice and data per site providing capacity for up to 3000 users/site.  Additionally you can facilitate up to 6 additional dedicated data (“data revert”) repeaters, supporting intensive text, GPS and data use.  The architecture is very flexible, and allows for centralized or distributed equipment deployment as required, it’s also easy to add more capacity and coverage.
 </t>
  </si>
  <si>
    <t>- Critical Site Assignment</t>
  </si>
  <si>
    <t>- Radio &amp; Talkgroup Site Restrictions</t>
  </si>
  <si>
    <t>- Group Call</t>
  </si>
  <si>
    <t>- Key Based Authentication</t>
  </si>
  <si>
    <t>- Enhanced Channel Access</t>
  </si>
  <si>
    <t>- All Call</t>
  </si>
  <si>
    <t>- Voice &amp; Data Encryption</t>
  </si>
  <si>
    <t>- Enhanced Registration</t>
  </si>
  <si>
    <t>- Talkgroup Scan</t>
  </si>
  <si>
    <t>- Emergency Call</t>
  </si>
  <si>
    <t>- OTA Programming</t>
  </si>
  <si>
    <t>- Enhanced Roaming</t>
  </si>
  <si>
    <t>- Group Broadcast Call</t>
  </si>
  <si>
    <t>- Emergency Alarm</t>
  </si>
  <si>
    <t>- Advanced Late Entry</t>
  </si>
  <si>
    <t xml:space="preserve">Note: For Capacity Max to operate in the UHF and VHF bands it requires at least one YG FB8 or FCC Auction Exclusive use channel for control channel at each site. Please refer to FCC 90.187 for additional regulatory compliance information.  </t>
  </si>
  <si>
    <t>Capacity Max System Server &amp; Premium Software Features</t>
  </si>
  <si>
    <t>Required</t>
  </si>
  <si>
    <t>SQM01SUM0281A</t>
  </si>
  <si>
    <t>Capacity Max System Server</t>
  </si>
  <si>
    <t>One (1) CMSS appliance is Required per system since at least one Trunk Controller is needed for each system.   
This primary CMSS may also run a primary VRC Gateway and/or a primary System Advisor.
Additional CMSS appliances are optional:
  - Up to 4 CMSS appliances may be used to host alternate Trunk Controllers.
  - Up to 5 CMSS appliances may be used to host primary or alternate System Advisors
  - Up to 15 CMSS appliances may be used to host primary MNIS VRC Gateways.  
      - Each MNIS VRC Gateway supports up to 100 simultaneous active talkpaths.
  - Up to 15 CMSS appliances may also be used to host alternate MNIS VRC Gateways.
If the primary MNIS VRC Gateway is on the CMSS with the Trunk Controller, then only up to 14 additional CMSS appliances are supported for primary MNIS VRC Gateways 
(40 total CMSS appliances per system maximum supported).</t>
  </si>
  <si>
    <t xml:space="preserve">Only one of the following is required: </t>
  </si>
  <si>
    <t>HKVN4313</t>
  </si>
  <si>
    <t>MOTOTRBO Capacity Max Trunking Controller</t>
  </si>
  <si>
    <t>Choose for Multi-Site System</t>
  </si>
  <si>
    <t>The Trunk Controller provides wide-area trunking, subscriber access control, and enables gateway operations on the system.
The system supports one (1) primary Trunk Controller and up to four (4) additional Trunk Controllers for redundancy. (Note: A system with a Single Site Trunk Controller license only supports one (1) alternate Trunk Controller).
A Trunk Controller license will support 1-250 sites.
A Single Site Trunk Controller license will support only 1 site.
(Note:  A Single Site Trunk Controller can be expanded to a standard Trunk Controller via the expansion license, HKVN4395).
One (1) of either a standard Trunk Controller or a Single Site Trunk Controller license is required per system.
Up to 4 additional Trunk Controller licenses for redundancy (5 per system max) can be ordered.
Up to 1 additional Single Site Trunk Controller license for redundancy (2 per system max) can be ordered.
NOTE: One (1) Capacity Max Site license is included with each Trunk Controller License.</t>
  </si>
  <si>
    <t>HKVN4394</t>
  </si>
  <si>
    <t>MOTOTRBO Capacity Max Single Site Trunk Controller</t>
  </si>
  <si>
    <t>Choose for Single-Site System</t>
  </si>
  <si>
    <t>The Trunk Controller enables trunking, subscriber access control, and enables gateway operations on the system.
The system supports one (1) primary Trunk Controller and up to four (4) additional Trunk Controllers for redundancy. (Note: A system with a Single Site Trunk Controller license only supports one (1) alternate Trunk Controller).
A Trunk Controller license will support 1-250 sites.
A Single Site Trunk Controller license will support only 1 site.
(Note:  A Single Site Trunk Controller can be expanded to a standard Trunk Controller via the expansion license, HKVN4395).
One (1) of either a standard Trunk Controller or a Single Site Trunk Controller license is required per system.
Up to 4 additional Trunk Controller licenses for redundancy (5 per system max) can be ordered.
Up to 1 additional Single Site Trunk Controller license for redundancy (2 per system max) can be ordered.
NOTE: One (1) Capacity Max Site license is included with each Trunk Controller License.</t>
  </si>
  <si>
    <t xml:space="preserve">   Required for Multi-Site Systems:</t>
  </si>
  <si>
    <t>HKVN4314</t>
  </si>
  <si>
    <t>MOTOTRBO Capacity Max Site License</t>
  </si>
  <si>
    <t>Required for multisite systems.
Allows connection of an RF site to the system; needed for each additional RF site beyond the first site, which is included with the Trunk Controller License.
With up to 250 sites supported on the system, up to 249 Site licenses may be required on each CMSS with a Trunk Controller.
One (1) Site license is required for each site beyond the first in the system.
Each CMSS running a Trunk Controller in the system will require its own set of Site Licenses.
(250 sites x 5 Trunk Controllers = 1250 Site licenses per system max).</t>
  </si>
  <si>
    <t>Capacity Max System-level Licenses</t>
  </si>
  <si>
    <t>Optional</t>
  </si>
  <si>
    <t>All System-level licenses must be purchased for both primary and redundant CMSS's</t>
  </si>
  <si>
    <t>HKVN4395</t>
  </si>
  <si>
    <t>MOTOTRBO Capacity Max Single Site to Multi-Site Trunk Controller Expansion</t>
  </si>
  <si>
    <t>Single Site to Multi-Site Trunk Controller expansion license allows upgrade beyond a single site for systems that started with a Single Site Trunk Controller license.
Each CMSS with a Single Site Trunk Controller will require its own expansion license (2 per system max).</t>
  </si>
  <si>
    <t>HKVN4315</t>
  </si>
  <si>
    <t>MOTOTRBO Capacity Max System Advisor License</t>
  </si>
  <si>
    <t>Optional; The System Advisor provides Fault Management and Call Monitoring functionality for the system.
One (1) System Advisor license required for each CMSS running a System Advisor in the system. 
One (1) Primary and up to four (4) Alternates are supported for up to five (5) max per system.</t>
  </si>
  <si>
    <t>HKVN4316</t>
  </si>
  <si>
    <t>MOTOTRBO Capacity Max System Advisor NBI License</t>
  </si>
  <si>
    <t>Optional; Provides a North Bound Interface (NBI) to 3rd party fault managers
License required for each CMSS running a System Advisor which has the NBI interface.
One (1) Primary and up to four (4) Alternates are supported up to five (5) max per system.</t>
  </si>
  <si>
    <t>HKVN4317</t>
  </si>
  <si>
    <t>MOTOTRBO Capacity Max VRC Gateway License</t>
  </si>
  <si>
    <t>Optional; The MNIS VRC Gateway provides an interface to 3rd party wireline Voice and/or Radio Command applications.
Up to fifteen (15) primary MNIS VRC Gateways supported per system. 
Up to fifteen (15) alternate MNIS VRC Gateways supported per system for redundancy. 
One (1) license required for each CMSS running a primary/alternate MNIS VRC Gateway in the system. (One license needed for each primary and one additional license needed for each alternate MNIS VRC Gateway.)
(15 x 2 = 30 max total MNIS VRC Gateways licenses per system).
NOTE: Each MNIS VRC Gateway supports up to 100 simultaneous active talkpaths.</t>
  </si>
  <si>
    <t>HKVN4318</t>
  </si>
  <si>
    <t xml:space="preserve">MOTOTRBO Capacity Max VRC Gateway Single Talkpath License </t>
  </si>
  <si>
    <t>Optional; Enables one (1) external voice Talkpath for dispatch, voice logging, telephony, and/or WAVE.  
Up to 100 simultaneous external voice talkpaths supported per primary/alternate MNIS VRC Gateway and up to 1500 total simultaneous external voice talkpaths across all primary/alternate MNIS VRC Gateways in the system.  
One (1) license needed for each simultaneous external active Talkpath AND they are needed for each CMSS running a Trunk Controller (up to five (5)) in the system.
(100 Talkpaths x 15 VRC Gateways x 5 Trunk Controllers = 7500 max licenses per system.)
NOTE: Talkpath licenses are controlled by the CMSS appliances with the Trunk Controller and are not needed for the primary nor alternate VRC Gateways themselves.</t>
  </si>
  <si>
    <t>HKVN4321</t>
  </si>
  <si>
    <t xml:space="preserve">MOTOTRBO Capacity Max Data Gateway License  </t>
  </si>
  <si>
    <t>Optional; Enables the connection of one (1) MNIS Data Gateway to the system; The MNIS Data Gateway provides the wireline data interface to Motorola and/or 3rd party data applications.
Up to fifteen (15) primary MNIS Data Gateways supported per system. 
Up to fifteen (15) alternate MNIS Data Gateways supported per system for redundancy. 
One (1) license required for each primary MNIS Data Gateway in the system AND they are needed for each CMSS running a Trunk Controller (up to five (5)) in the system.  No additional licenses needed for alternate MNIS Data Gateways.
(15 MNIS Data Gateways x 5 Trunk Controllers = 75 max licenses per system.)
NOTE: MNIS Data Gateway licenses are controlled by the CMSS appliances with the Trunk Controller and are not needed for the primary nor alternate MNIS Data Gateways themselves.</t>
  </si>
  <si>
    <t xml:space="preserve">The Capacity Max Bridge(CMB) is now available. The existing connect plus system should be  at aminimum  of R1.8 and above to use the Migration Bridge . Learn more about CMB at:http://www.motorolasolutions.com/capacitymaxbridge                                </t>
  </si>
  <si>
    <t>Refer  XRT 9100  Tab for more information on Bridge configruation requirements.</t>
  </si>
  <si>
    <t>PC Workstation &amp; Network Accessories</t>
  </si>
  <si>
    <t xml:space="preserve">Motorola recommends the networking equipment listed below. To aid in deployments, Motorola provides configuration files for these switches and routers. </t>
  </si>
  <si>
    <t>TT2833</t>
  </si>
  <si>
    <t>HP Z440 Workstation  -Optional; for Radio Management Server and/or MNIS Data Gateway(s)</t>
  </si>
  <si>
    <t>SWITCH HP PROCURVE 2530-24 SWITCH</t>
  </si>
  <si>
    <t>DSJD573</t>
  </si>
  <si>
    <t>ROUTER,HP MSR 4-PORT 10/100 SIC MODULE</t>
  </si>
  <si>
    <t>Ethernet Cable, 50'</t>
  </si>
  <si>
    <t xml:space="preserve">Radios and Repeaters also require Capacity Max software licences, please reference those specific product pages for further information </t>
  </si>
  <si>
    <t>Literature &amp; Information (Available on Motorola Online and/or Partner Central):</t>
  </si>
  <si>
    <t>Capacity Max Product Fact Sheet</t>
  </si>
  <si>
    <t>Capacity Max Installation &amp; Configuration Manual</t>
  </si>
  <si>
    <t>Capacity Max System Advisor</t>
  </si>
  <si>
    <t>Capacity Max System Planner</t>
  </si>
  <si>
    <t xml:space="preserve">Configuration Files </t>
  </si>
  <si>
    <t>Capacity Max System Operations, Troubleshooting &amp; Maintenance Guide</t>
  </si>
  <si>
    <t>MOTOROLA PART NUMBER</t>
  </si>
  <si>
    <t>Vendor Part Number:</t>
  </si>
  <si>
    <t>PART DESCRIPTION</t>
  </si>
  <si>
    <t>VENDOR NAME</t>
  </si>
  <si>
    <t>CDN1145A</t>
  </si>
  <si>
    <t>F2PNF-C</t>
  </si>
  <si>
    <t>3/8" TYPE N FEMALE CONNECTOR</t>
  </si>
  <si>
    <t>COMMSCOPE TECHNOLOGI</t>
  </si>
  <si>
    <t>CDN1148A</t>
  </si>
  <si>
    <t>F2PDR-C</t>
  </si>
  <si>
    <t>F2PDR-C 3/8" 7-16 DIN MALE RIGHT ANGLE CONNECTOR</t>
  </si>
  <si>
    <t>CDN6501</t>
  </si>
  <si>
    <t>L4.5PNM-RC</t>
  </si>
  <si>
    <t>L4.5PNM-RC 5/8" TYPE N MALE RINGFLARE CONNECTOR</t>
  </si>
  <si>
    <t>CDN6502</t>
  </si>
  <si>
    <t>L4.5PNF-RC</t>
  </si>
  <si>
    <t>L4.5PNF-RC 5/8" TYPE N FEMALE RINGFLARE CONNECTOR</t>
  </si>
  <si>
    <t>CDN6503</t>
  </si>
  <si>
    <t>L4.5PDM-RC</t>
  </si>
  <si>
    <t>L4.5PDM-RC 5/8" 7-16 DIN MALE RINGFLARE CONNECTOR</t>
  </si>
  <si>
    <t>CDN6504</t>
  </si>
  <si>
    <t>L4.5PDF-RC</t>
  </si>
  <si>
    <t>L4.5PDF-RC 5/8" 7-16 DIN FEMALE RINGFLARE CONNECTOR</t>
  </si>
  <si>
    <t>CDN6518</t>
  </si>
  <si>
    <t>42396A-9</t>
  </si>
  <si>
    <t>42396A-9 5/8" STANDARD HANGER KIT</t>
  </si>
  <si>
    <t>DDN1051</t>
  </si>
  <si>
    <t>861-5M5M3-200</t>
  </si>
  <si>
    <t>CES/CAB CABLE 200 FOOT</t>
  </si>
  <si>
    <t>GRAYBAR ELECTRIC CO</t>
  </si>
  <si>
    <t>DDN1054</t>
  </si>
  <si>
    <t>7625M5M3-050</t>
  </si>
  <si>
    <t>CES/CAB PLENUM CABLE 50 FOOT</t>
  </si>
  <si>
    <t>DDN1055</t>
  </si>
  <si>
    <t>762-5M5M3-100</t>
  </si>
  <si>
    <t>CES/CAB PLENUM CABLE 100 FOOT</t>
  </si>
  <si>
    <t>DDN1077</t>
  </si>
  <si>
    <t>78EZDF-M</t>
  </si>
  <si>
    <t>7-16IN DIN FEMALE CONNECTOR EZ-FIT FOR 7/8IN CABLE (MOTOROLA SPECIFIC)</t>
  </si>
  <si>
    <t>DDN1078</t>
  </si>
  <si>
    <t>78EZDM-M</t>
  </si>
  <si>
    <t>78EZDM-M DIN MALE MOT CONNECTOR (MOTOROLA SPECIFIC)</t>
  </si>
  <si>
    <t>DDN1079</t>
  </si>
  <si>
    <t>78EZNF-M</t>
  </si>
  <si>
    <t>78EZNF-M N FEMALE MOT CONNECTOR (MOTOROLA SPECIFIC)</t>
  </si>
  <si>
    <t>DDN1080</t>
  </si>
  <si>
    <t>78EZNM-M</t>
  </si>
  <si>
    <t>78EZNM-M N MALE MOT CONNECTOR (MOTOROLA SPECIFIC)</t>
  </si>
  <si>
    <t>DDN1082</t>
  </si>
  <si>
    <t>158EZDF-M</t>
  </si>
  <si>
    <t>158EZDF-M DIN FEMALE MOT CONNECTOR (MOTOROLA SPECIFIC)</t>
  </si>
  <si>
    <t>DDN1083</t>
  </si>
  <si>
    <t>158EZDM-M</t>
  </si>
  <si>
    <t>158EZDM-M DIN MALE MOT CONNECTOR (MOTOROLA SPECIFIC)</t>
  </si>
  <si>
    <t>DDN1088</t>
  </si>
  <si>
    <t>L4TNM-PSA</t>
  </si>
  <si>
    <t>L4TNM-PSA TYPE N MALE PS FOR 1/2 IN CABLE</t>
  </si>
  <si>
    <t>DDN1089</t>
  </si>
  <si>
    <t>L4TNF-PSA</t>
  </si>
  <si>
    <t>L4TNF-PSA TYPE N FEMALE PS FOR 1/2 IN CABLE</t>
  </si>
  <si>
    <t>DDN1090</t>
  </si>
  <si>
    <t>L4TDM-PSA</t>
  </si>
  <si>
    <t>L4TDM-PSA 7-16 DIN MALE PS FOR 1/2 IN CABLE</t>
  </si>
  <si>
    <t>DDN1091</t>
  </si>
  <si>
    <t>L4TDF-PSA</t>
  </si>
  <si>
    <t>L4TDF-PSA 7-16 DIN FEMALE PS FOR 1/2 IN CABLE</t>
  </si>
  <si>
    <t>DDN1399</t>
  </si>
  <si>
    <t>SHS2355-01</t>
  </si>
  <si>
    <t>PLANTRONICS USB HEADSET BASE W/ PTT</t>
  </si>
  <si>
    <t>DDN1400</t>
  </si>
  <si>
    <t>MX412/S</t>
  </si>
  <si>
    <t>SHURE DESKTOP GOOSENECK MICROPHONE 12" NECK</t>
  </si>
  <si>
    <t>DDN1428</t>
  </si>
  <si>
    <t>X2U</t>
  </si>
  <si>
    <t>XLR TO USB ADAPTER SHURE</t>
  </si>
  <si>
    <t>DDN1429</t>
  </si>
  <si>
    <t>A412B</t>
  </si>
  <si>
    <t>ANGLED DESKTOP GOOSENECK BASE SHURE</t>
  </si>
  <si>
    <t>DDN1509</t>
  </si>
  <si>
    <t>L4DR-PS</t>
  </si>
  <si>
    <t>L4DR-PS 1/2 INCH 7-16 MALE RIGHT ANGLE CONN</t>
  </si>
  <si>
    <t>DDN8176</t>
  </si>
  <si>
    <t>DSMTPM800</t>
  </si>
  <si>
    <t>N-FEMALE TERMINATION - MTPM800</t>
  </si>
  <si>
    <t>PCTEL INC</t>
  </si>
  <si>
    <t>DDN9383</t>
  </si>
  <si>
    <t>AL7DF-PSA</t>
  </si>
  <si>
    <t>AL7DF-PSA 1-5/8" 7-16 DIN FEMALE POSITIVE STOP CONNECTOR</t>
  </si>
  <si>
    <t>DDN9502</t>
  </si>
  <si>
    <t>AL7DM-PSA</t>
  </si>
  <si>
    <t>AL7DM-PSA 1-5/8" 7-16 DIN MALE POSITIVE STOP CONNECTOR</t>
  </si>
  <si>
    <t>DDN9503</t>
  </si>
  <si>
    <t>AL7NF-PSA</t>
  </si>
  <si>
    <t>AL7NF-PSA 1-5/8" TYPE N FEMALE POSITIVE STOP CONNECTOR</t>
  </si>
  <si>
    <t>DDN9504</t>
  </si>
  <si>
    <t>AL7NM-PSA</t>
  </si>
  <si>
    <t>AL7NM-PSA 1-5/8" TYPE N MALE POSITIVE STOP CONNECTOR</t>
  </si>
  <si>
    <t>DDN9509</t>
  </si>
  <si>
    <t>245171 WEATHERPROOFING KIT, 7/8" TO 1/2" CABLES</t>
  </si>
  <si>
    <t>DDN9511</t>
  </si>
  <si>
    <t>19256B</t>
  </si>
  <si>
    <t>STANDARD HOISTING GRIP FOR 7/8" CABLE</t>
  </si>
  <si>
    <t>DDN9682</t>
  </si>
  <si>
    <t>F4PNMV2-HC</t>
  </si>
  <si>
    <t>F4PNMV2-HC 1/2" TYPE N MALE PLATED CONNECTOR</t>
  </si>
  <si>
    <t>DDN9743</t>
  </si>
  <si>
    <t>TK-TW</t>
  </si>
  <si>
    <t>TK-TW TORQUE WRENCH KIT FOR 7-16 DIN &amp; TYPE N COUPLING NUTS</t>
  </si>
  <si>
    <t>DDN9748</t>
  </si>
  <si>
    <t>11231-719</t>
  </si>
  <si>
    <t>19 INCH BLACK SHELF</t>
  </si>
  <si>
    <t>DDN9758</t>
  </si>
  <si>
    <t>F2TNM-PL</t>
  </si>
  <si>
    <t>F2TNM-PL 3/8" TYPE N MALE POSITIVE LOCK CONNECTOR FOR FSJ250 CABLE</t>
  </si>
  <si>
    <t>DDN9769</t>
  </si>
  <si>
    <t>F1TNM-HC</t>
  </si>
  <si>
    <t>F1TNM-HC 1/4" TYPE N MALE CONNECTOR FOR FSJ1-50A CABLE</t>
  </si>
  <si>
    <t>DDN9817</t>
  </si>
  <si>
    <t>R8-TC</t>
  </si>
  <si>
    <t>R8-TC TRANSIT CASE WITH FOAM MOLDING FOR R8000</t>
  </si>
  <si>
    <t>FREEDOM COMMUNICATIO</t>
  </si>
  <si>
    <t>DDN9818</t>
  </si>
  <si>
    <t>R8-TSC</t>
  </si>
  <si>
    <t>R8-TSC TRANSIT CASE WITH FOAM MOLDING FOR SOFT CASE</t>
  </si>
  <si>
    <t>DDN9819</t>
  </si>
  <si>
    <t>R8-HC</t>
  </si>
  <si>
    <t>R8-HC PROTECTIVE GLOVE CASE WITH LCD PROTECTION</t>
  </si>
  <si>
    <t>DDN9836</t>
  </si>
  <si>
    <t>AC24009</t>
  </si>
  <si>
    <t>DMM TEST LEADS / AC24009</t>
  </si>
  <si>
    <t>AEROFLEX WICHITA INC</t>
  </si>
  <si>
    <t>DDN9837</t>
  </si>
  <si>
    <t>AC24011</t>
  </si>
  <si>
    <t>10 AMP CURRENT SHUNT 0.01 OHM / AC24011 / R1794A</t>
  </si>
  <si>
    <t>DDN9840</t>
  </si>
  <si>
    <t>AC25012</t>
  </si>
  <si>
    <t>SOFT PADDED CARRYING CASE FOR AEROFLEX 3920 / AC25012</t>
  </si>
  <si>
    <t>DDN9841</t>
  </si>
  <si>
    <t>AC25013</t>
  </si>
  <si>
    <t>KIT, 10/20 DB PADS, TNC / AC25013</t>
  </si>
  <si>
    <t>DDN9842</t>
  </si>
  <si>
    <t>AC25014</t>
  </si>
  <si>
    <t>SCOPE PROBE KIT / AC25014</t>
  </si>
  <si>
    <t>DDN9845</t>
  </si>
  <si>
    <t>AC25029</t>
  </si>
  <si>
    <t>ACCESSORY POUCH / AC25029</t>
  </si>
  <si>
    <t>DDN9846</t>
  </si>
  <si>
    <t>AC25036</t>
  </si>
  <si>
    <t>DC TO AC CONVERTER, 12VDC TO 110-120VAC / AC25036</t>
  </si>
  <si>
    <t>DDN9847</t>
  </si>
  <si>
    <t>AC25042</t>
  </si>
  <si>
    <t>ANTENNA BNC 50 MHZ / AC25042</t>
  </si>
  <si>
    <t>DDN9851</t>
  </si>
  <si>
    <t>AC25059</t>
  </si>
  <si>
    <t>6 DB / 150 WATT 1.5 GHZ ATTENUATOR / AC25059 / RRDN6901A</t>
  </si>
  <si>
    <t>DDN9852</t>
  </si>
  <si>
    <t>AC25060</t>
  </si>
  <si>
    <t>10 DB / 150 WATT 1.5 GHZ ATTENUATOR / AC25060 / RRDN6902A</t>
  </si>
  <si>
    <t>DDN9853</t>
  </si>
  <si>
    <t>AC25061</t>
  </si>
  <si>
    <t>50 OHM 250 WATT 5 GHZ TERMINATION / AC25061 / RRDN6903A</t>
  </si>
  <si>
    <t>DDN9854</t>
  </si>
  <si>
    <t>AC25081</t>
  </si>
  <si>
    <t>SITE SURVEY SOFTWARE / AC25081</t>
  </si>
  <si>
    <t>DDN9855</t>
  </si>
  <si>
    <t>AC4105</t>
  </si>
  <si>
    <t>RETURN LOSS BRIDGE 1.3 GHZ / AC4105</t>
  </si>
  <si>
    <t>DDN9856</t>
  </si>
  <si>
    <t>AC8645</t>
  </si>
  <si>
    <t>MICROPHONE / AC8645</t>
  </si>
  <si>
    <t>DDN9857</t>
  </si>
  <si>
    <t>CALFB392X</t>
  </si>
  <si>
    <t>CALIBRATION CERTIFICATE / CALFB392X</t>
  </si>
  <si>
    <t>DQ20216101</t>
  </si>
  <si>
    <t>202161-01</t>
  </si>
  <si>
    <t>BREAKOUT BOX FOR APX &amp; XTL MOBILES AUDIO TESTS</t>
  </si>
  <si>
    <t>DQ390XOPT604</t>
  </si>
  <si>
    <t>390XOPT604</t>
  </si>
  <si>
    <t>APX-7000 AUTOTEST &amp; ALIGNMENT/ 390XOPT604</t>
  </si>
  <si>
    <t>DQ3920B23195</t>
  </si>
  <si>
    <t>QUOTE - 23195</t>
  </si>
  <si>
    <t>3920B SERIES RADIO TEST SET W/OPTS PER QUOTE - FISHER WIRELESS SRVCS</t>
  </si>
  <si>
    <t>DQ8800SX23163</t>
  </si>
  <si>
    <t>QUOTE - 23163</t>
  </si>
  <si>
    <t>8800SX SERIES RADIO TEST SET W/OPTS PER QUOTE - RADIO COMM SERVICES</t>
  </si>
  <si>
    <t>DQ8800SX23196</t>
  </si>
  <si>
    <t>QUOTE - 23196</t>
  </si>
  <si>
    <t>8800SX SERIES RADIO TEST SET W/OPTS PER QUOTE - FISHER WIRELESS SRVCS</t>
  </si>
  <si>
    <t>DQR8VSWR</t>
  </si>
  <si>
    <t>R8-VSWR</t>
  </si>
  <si>
    <t>R8000 ANTENNA BRIDGE KIT</t>
  </si>
  <si>
    <t>DS01009420001</t>
  </si>
  <si>
    <t>ODU-A 28GHZ, TR1008, LO, B1 (27520.0 - 28025.0 MHZ), RECTANGULAR WG,</t>
  </si>
  <si>
    <t>CAMBIUM NETWORKS LIM</t>
  </si>
  <si>
    <t>DS01009420002</t>
  </si>
  <si>
    <t>ODU-A 28GHZ, TR1008, LO, B1 ((28528.0 - 29033.0 MHZ), RECTANGULAR WG,</t>
  </si>
  <si>
    <t>DS01009420003</t>
  </si>
  <si>
    <t>ODU-A 28GHZ, TR1008, LO, B1 (27968.0 - 28473.0 MHZ), RECTANGULAR WG,</t>
  </si>
  <si>
    <t>DS01009420004</t>
  </si>
  <si>
    <t>ODU-A 28GHZ, TR1008, LO, B1 (28976.0 - 29481.0 MHZ), RECTANGULAR WG,</t>
  </si>
  <si>
    <t>DS01009504002</t>
  </si>
  <si>
    <t>DRYLINE DEHYDRATOR, LOW-PRESSURE MEMBRANE, WALL MOUNTABLE, 115 VAC</t>
  </si>
  <si>
    <t>DS01010208001</t>
  </si>
  <si>
    <t>ODU-A 11GHZ, TR 490&amp;500,LO,B5(10700.0-10890.0 MHZ), RECTANGULAR WG,</t>
  </si>
  <si>
    <t>DS01010208002</t>
  </si>
  <si>
    <t>ODU-A 11GHZ,TR 490&amp;500,HI,B5 11200.0-11390.0 MHZ), RECTANGULAR WG</t>
  </si>
  <si>
    <t>DS01010208003</t>
  </si>
  <si>
    <t>ODU-A 11GHZ,TR 490&amp;500,LO,B6 (10855.0-11045.0 MHZ), RECTANGULAR WG,</t>
  </si>
  <si>
    <t>DS01010208004</t>
  </si>
  <si>
    <t>ODU-A 11GHZ,TR490&amp;500,HI,B6 11355.0-11545.0 MHZ), RECTANGULAR WG</t>
  </si>
  <si>
    <t>DS01010208005</t>
  </si>
  <si>
    <t>ODU-A 11GHZ, TR 490 &amp; 500, LO, B7(11010.0 - 11200.0 MHZ), RECTANGULAR</t>
  </si>
  <si>
    <t>DS01010208006</t>
  </si>
  <si>
    <t>ODU-A 11GHZ, TR490&amp;500,HI,B7(11510.0-11700.0 MHZ), RECTANGULAR WG</t>
  </si>
  <si>
    <t>DS01010208007</t>
  </si>
  <si>
    <t>ODU-A 11GHZ, TR530, LO, B1 (10675.0 - 10855.0 MHZ), RECTANGULAR WG</t>
  </si>
  <si>
    <t>DS01010208008</t>
  </si>
  <si>
    <t>ODU-A 11GHZ, TR530, HI, B1 (11205.0 - 11385.0 MHZ), RECTANGULAR WG</t>
  </si>
  <si>
    <t>DS01010209001</t>
  </si>
  <si>
    <t>ODU-A 18GHZ, TR1010&amp;1008, LO,B1(17685.0 - 17985.0 MHZ),RECTANGULAR WG</t>
  </si>
  <si>
    <t>DS01010209002</t>
  </si>
  <si>
    <t>ODU-A 18GHZ,TR1010&amp;1008, HI,B1(18695.0 - 18995.0 MHZ), RECTANGULAR WG</t>
  </si>
  <si>
    <t>DS01010209003</t>
  </si>
  <si>
    <t>ODU-A 18GHZ, TR1010 &amp; 1008, LO, B2 (17930.0 - 18230.0 MHZ),RECTANGULAR</t>
  </si>
  <si>
    <t>DS01010209004</t>
  </si>
  <si>
    <t>ODU-A 18GHZ, TR1010 &amp; 1008, LO, B2 (18940.0 - 19240.0 MHZ),RECTANGULAR</t>
  </si>
  <si>
    <t>DS01010209005</t>
  </si>
  <si>
    <t>ODU-A 18GHZ, TR1010 &amp; 1008, LO, B2 (18180.0 - 18480.0 MHZ),RECTANGULAR</t>
  </si>
  <si>
    <t>DS01010209006</t>
  </si>
  <si>
    <t>ODU-A 18GHZ, TR1010 &amp; 1008, LO, B2 (19190.0 - 19490.0MHZ),RECTANGULAR</t>
  </si>
  <si>
    <t>DS01010209007</t>
  </si>
  <si>
    <t>ODU-A 18GHZ, TR1010 &amp; 1008, LO, B2 (18400.0 - 18700.0 MHZ),RECTANGULAR</t>
  </si>
  <si>
    <t>DS01010209008</t>
  </si>
  <si>
    <t>ODU-A 18GHZ, TR1010 &amp; 1008, LO, B2 (19410.0 - 19710.0 MHZ),RECTANGULAR</t>
  </si>
  <si>
    <t>DS01010209013</t>
  </si>
  <si>
    <t>ODU-A 18GHZ,TR1560,LO,B3 (17700.0 - 18140.0 MHZ),RECTANGULAR WG</t>
  </si>
  <si>
    <t>DS01010209014</t>
  </si>
  <si>
    <t>ODU-A 18GHZ,TR1560,HI,B3 (19260.0 - 19700.0 MHZ),RECTANGULAR WG</t>
  </si>
  <si>
    <t>DS01010210001</t>
  </si>
  <si>
    <t>ODU-A,23GHZ,TR1008,LO,B1(21994.0-22330.0 MHZ),RECTANGULAR WG</t>
  </si>
  <si>
    <t>DS01010210002</t>
  </si>
  <si>
    <t>ODU-A,23GHZ,TR1008,LO,B1(23002.0-23338.0 MHZ),RECTANGULAR WG</t>
  </si>
  <si>
    <t>DS01010210003</t>
  </si>
  <si>
    <t>ODU-A,23GHZ,TR1008,LO,B1(22274.0-22610.0 MHZ),RECTANGULAR WG</t>
  </si>
  <si>
    <t>DS01010210004</t>
  </si>
  <si>
    <t>ODU-A,23GHZ,TR1008,LO,B1(23282.0-23618.0 MHZ),RECTANGULAR WG</t>
  </si>
  <si>
    <t>DS01010210005</t>
  </si>
  <si>
    <t>ODU-A,23GHZ,TR1200,LO,B5,21200-21600MHZ,RCTNGLR WG,NEG POL</t>
  </si>
  <si>
    <t>DS01010210006</t>
  </si>
  <si>
    <t>ODU-A 23GHZ, TR1200, HI, B5 (22400.0 - 22800.0 MHZ), RECTANGULAR WG</t>
  </si>
  <si>
    <t>DS01010210007</t>
  </si>
  <si>
    <t>ODU-A 23GHZ, TR1200, LO, B6 (21600.0 - 22000.0 MHZ), RECTANGULAR WG</t>
  </si>
  <si>
    <t>DS01010210008</t>
  </si>
  <si>
    <t>ODU-A 23GHZ, TR1200, HI, B6 (22800.0 - 23200.0 MHZ), RECTANGULAR WG</t>
  </si>
  <si>
    <t>DS01010210009</t>
  </si>
  <si>
    <t>ODU-A 23GHZ, TR1200, LO, B7 (22000.0 - 22400.0 MHZ), RECTANGULAR WG</t>
  </si>
  <si>
    <t>DS01010210010</t>
  </si>
  <si>
    <t>ODU-A 23GHZ, TR1200, HI, B7 (23200.0 - 23600.0 MHZ), RECTANGULAR WG</t>
  </si>
  <si>
    <t>DS01010403001</t>
  </si>
  <si>
    <t>ODU-A 26GHZ, TR800, LO, B1 (24250.0 - 24450.0 MHZ), RECTANGULAR WG</t>
  </si>
  <si>
    <t>DS01010403002</t>
  </si>
  <si>
    <t>ODU-A 26GHZ, TR800, LO, B1 (25050.0 - 25250.0 MHZ), RECTANGULAR WG</t>
  </si>
  <si>
    <t>DS01010403003</t>
  </si>
  <si>
    <t>ODU-A 26GHZ, TR800, LO, B1 (24549.0 - 24885.0 MHZ), RECTANGULAR WG</t>
  </si>
  <si>
    <t>DS01010403004</t>
  </si>
  <si>
    <t>ODU-A 26GHZ, TR800, LO, B1 ((25557.0 - 25893.0 MHZ), RECTANGULAR WG</t>
  </si>
  <si>
    <t>DS01010403005</t>
  </si>
  <si>
    <t>ODU-A 26GHZ, TR800, LO, B1 (24829.0 - 25165.0 MHZ), RECTANGULAR WG</t>
  </si>
  <si>
    <t>DS01010403006</t>
  </si>
  <si>
    <t>ODU-A 26GHZ, TR800, LO, B1 ((25837.0 - 26173.0 MHZ), RECTANGULAR WG</t>
  </si>
  <si>
    <t>DS01010403007</t>
  </si>
  <si>
    <t>ODU-A 26GHZ, TR800, LO, B1 (25109.0 - 25445.0 MHZ), RECTANGULAR WG</t>
  </si>
  <si>
    <t>DS01010403008</t>
  </si>
  <si>
    <t>ODU-A 26GHZ, TR800, LO, B1 ,(26117.0 - 26453.0 MHZ) RECTANGULAR WG</t>
  </si>
  <si>
    <t>DS01010411007</t>
  </si>
  <si>
    <t>ODU-A 6GHZ,TR252, LO, B1 (5925.0 - 6025.0 MHZ), RECTANGULAR WG, NEG PO</t>
  </si>
  <si>
    <t>DS01010411008</t>
  </si>
  <si>
    <t>ODU-A 6GHZ,TR252, HI, B1 (6175.0- 6275.0 MHZ), RECTANGULAR WG, NEG POL</t>
  </si>
  <si>
    <t>DS01010411009</t>
  </si>
  <si>
    <t>ODU-A 6GHZ,TR252, LO, B2 (6000.0 - 6100.0 MHZ), RECTANGULAR WG, NEG PO</t>
  </si>
  <si>
    <t>DS01010411010</t>
  </si>
  <si>
    <t>ODU-A 6GHZ,TR252, HI, B2 (6250.0 - 6350.0 MHZ), RECTANGULAR WG, NEG PO</t>
  </si>
  <si>
    <t>DS01010411011</t>
  </si>
  <si>
    <t>ODU-A 6GHZ,TR252, LO, B3 (6075.0 - 6175.0 MHZ), RECTANGULAR WG, NEG PO</t>
  </si>
  <si>
    <t>DS01010411012</t>
  </si>
  <si>
    <t>ODU-A 6GHZ,TR252, HI, B3 (6325.0 - 6425.0 MHZ), RECTANGULAR WG, NEG PO</t>
  </si>
  <si>
    <t>DS01010411022</t>
  </si>
  <si>
    <t>ODU-A 6GHZ, TR160, HI, B1, RWG, NP</t>
  </si>
  <si>
    <t>DS01010411023</t>
  </si>
  <si>
    <t>ODU-A 6GHZ, TR160, HI, B2, RWG, NEG</t>
  </si>
  <si>
    <t>DS01010411024</t>
  </si>
  <si>
    <t>ODU-A 6GHZ, TR160, LO, B1, RWG, NP</t>
  </si>
  <si>
    <t>DS01010411025</t>
  </si>
  <si>
    <t>ODU-A 6GHZ, TR160, LO, B2, RWG, NEG</t>
  </si>
  <si>
    <t>DS01010411026</t>
  </si>
  <si>
    <t>ODU-A 6GHZ, TR170, HI, B1, RWG, NEG</t>
  </si>
  <si>
    <t>DS01010411027</t>
  </si>
  <si>
    <t>ODU-A 6GHZ, TR170, LO, B1, RWG, NEG</t>
  </si>
  <si>
    <t>DS01010419001</t>
  </si>
  <si>
    <t>CABLE GROUNDING KITS FOR 1/4 INCH AND 3/8 INCH CABLE</t>
  </si>
  <si>
    <t>DS01010430001</t>
  </si>
  <si>
    <t>SFP SX GIG-E OPTICAL PLUGGABLE MODULE - 850 NM</t>
  </si>
  <si>
    <t>DS01010431001</t>
  </si>
  <si>
    <t>SFP LX GIG-E OPTICAL PLUGGABLE MODULE - 1310 NM</t>
  </si>
  <si>
    <t>DS01010433001</t>
  </si>
  <si>
    <t>ODU-A 38GHZ, TR700, HI, B4 (38864.0 - 39452.0 MHZ), CIRCULAR WG</t>
  </si>
  <si>
    <t>DS01010433002</t>
  </si>
  <si>
    <t>ODU-A 38GHZ, TR700, LO, B1 (38595.0 - 38805.0 MHZ), CIRCULAR WG</t>
  </si>
  <si>
    <t>DS01010433003</t>
  </si>
  <si>
    <t>ODU-A 38GHZ, TR700, HI, B1 (39295.0 - 39505.0 MHZ), CIRCULAR WG</t>
  </si>
  <si>
    <t>DS01010433004</t>
  </si>
  <si>
    <t>ODU-A 38GHZ, TR700, LO, B2 (38795.0 - 39005.0 MHZ), CIRCULAR WG</t>
  </si>
  <si>
    <t>DS01010433005</t>
  </si>
  <si>
    <t>ODU-A 38GHZ, TR700, HI, B2 (39495.0 - 39705.0 MHZ), CIRCULAR WG</t>
  </si>
  <si>
    <t>DS01010433006</t>
  </si>
  <si>
    <t>ODU-A 38GHZ, TR700, LO, B3 (38995.0 - 39205.0 MHZ), CIRCULAR WG</t>
  </si>
  <si>
    <t>DS01010433007</t>
  </si>
  <si>
    <t>ODU-A 38GHZ, TR700, HI, B3 (39695.0 - 39905.0 MHZ), CIRCULAR WG</t>
  </si>
  <si>
    <t>DS01010433008</t>
  </si>
  <si>
    <t>ODU-A 38GHZ, TR700, LO, B4 (39195.0 - 39405.0 MHZ), CIRCULAR WG</t>
  </si>
  <si>
    <t>DS01010433009</t>
  </si>
  <si>
    <t>ODU-A 38GHZ, TR700, HI, B4 (39895.0 - 40105.0 MHZ), CIRCULAR WG</t>
  </si>
  <si>
    <t>DS01010433010</t>
  </si>
  <si>
    <t>ODU-A 38GHZ, TR700, HI, B4 (37044.0 - 37632.0 MHZ), CIRCULAR WG</t>
  </si>
  <si>
    <t>DS01010433011</t>
  </si>
  <si>
    <t>ODU-A 38GHZ, TR700, HI, B4 (38304.0 - 38892.0 MHZ), CIRCULAR WG</t>
  </si>
  <si>
    <t>DS01010433012</t>
  </si>
  <si>
    <t>ODU-A 38GHZ, TR700, HI, B4 (37604.0 - 38192.0 MHZ), CIRCULAR WG</t>
  </si>
  <si>
    <t>DS01010583001</t>
  </si>
  <si>
    <t>ODU-A 13GHZ, TR266, LO, B1 (12751.0 - 12814.0 MHZ), RECTANGULAR WG</t>
  </si>
  <si>
    <t>DS01010583002</t>
  </si>
  <si>
    <t>ODU-A 13GHZ, TR266, LO, B1 ((13017.0 - 13080.0 MHZ) RECTANGULAR WG</t>
  </si>
  <si>
    <t>DS01010583003</t>
  </si>
  <si>
    <t>ODU-A 13GHZ, TR266, LO, B1 (12807.0 - 12870.0 MHZ), RECTANGULAR WG</t>
  </si>
  <si>
    <t>DS01010583004</t>
  </si>
  <si>
    <t>ODU-A 13GHZ, TR266, LO, B1 (13073.0 - 13136.0 MHZ), RECTANGULAR WG</t>
  </si>
  <si>
    <t>DS01010583005</t>
  </si>
  <si>
    <t>ODU-A 13GHZ, TR266, LO, B3 (12863.0 - 12926.0 MHZ), RECTANGULAR WG</t>
  </si>
  <si>
    <t>DS01010583006</t>
  </si>
  <si>
    <t>ODU-A 13GHZ, TR266, LO, B1 (13129.0 - 13192.0 MHZ), RECTANGULAR WG</t>
  </si>
  <si>
    <t>DS01010583007</t>
  </si>
  <si>
    <t>ODU-A 13GHZ, TR266, LO, B1 ((12919.0 - 12982.0 MHZ), RECTANGULAR WG</t>
  </si>
  <si>
    <t>DS01010583008</t>
  </si>
  <si>
    <t>ODU-A 13GHZ, TR266, LO, B1 ((13185.0 - 13248.0 MHZ)), RECTANGULAR WG</t>
  </si>
  <si>
    <t>DS01010584001</t>
  </si>
  <si>
    <t>ODU-A 15GHZ, TR420, LO, B4 (14501.0 - 14613.0 MHZ), RECTANGULAR WG</t>
  </si>
  <si>
    <t>DS01010584002</t>
  </si>
  <si>
    <t>ODU-A 15GHZ, TR420, LO, B4 (14921.0 - 15033.0 MHZ), RECTANGULAR WG</t>
  </si>
  <si>
    <t>DS01010584003</t>
  </si>
  <si>
    <t>ODU-A 15GHZ, TR420, LO, B4 (14606.0 - 14725.0 MHZ), RECTANGULAR WG</t>
  </si>
  <si>
    <t>DS01010584004</t>
  </si>
  <si>
    <t>ODU-A 15GHZ, TR420, LO, B4 (15026.0 - 15145.0 MHZ)</t>
  </si>
  <si>
    <t>DS01010584005</t>
  </si>
  <si>
    <t>ODU-A 15GHZ, TR420, LO, B4 (14718.0 - 14837.0 MHZ)</t>
  </si>
  <si>
    <t>DS01010584006</t>
  </si>
  <si>
    <t>ODU-A 15GHZ, TR420, LO, B4 ((15138.0 - 15257.0 MHZ)</t>
  </si>
  <si>
    <t>DS01010584007</t>
  </si>
  <si>
    <t>ODU-A 15GHZ, TR420, LO, B4 (14816.0 - 14928.0 MHZ)</t>
  </si>
  <si>
    <t>DS01010584008</t>
  </si>
  <si>
    <t>ODU-A 15GHZ, TR420, LO, B4 (15236.0 - 15348.0 MHZ), RECTANGULAR WG</t>
  </si>
  <si>
    <t>DS01010584009</t>
  </si>
  <si>
    <t>ODU-A 15GHZ, TR420, LO, B4 (14403.0 - 14522.0 MHZ) RECTANGULAR WG</t>
  </si>
  <si>
    <t>DS01010584010</t>
  </si>
  <si>
    <t>ODU-A 15GHZ, TR420, LO, B4 ,(14893.0 - 15012.0 MHZ) RECTANGULAR WG</t>
  </si>
  <si>
    <t>DS01010584011</t>
  </si>
  <si>
    <t>ODU-A 15GHZ, TR420, LO, B4 (14515.0 - 14634.0 MHZ), RECTANGULAR WG</t>
  </si>
  <si>
    <t>DS01010584012</t>
  </si>
  <si>
    <t>ODU-A 15GHZ, TR420, LO, B4 (15005.0 - 15124.0 MHZ) RECTANGULAR WG</t>
  </si>
  <si>
    <t>DS01010584013</t>
  </si>
  <si>
    <t>ODU-A 15GHZ, TR420, LO, B4 , (14627.0 - 14746.0 MHZ),RECTANGULAR WG</t>
  </si>
  <si>
    <t>DS01010584014</t>
  </si>
  <si>
    <t>ODU-A 15GHZ, TR420, LO, B4 ,(15117.0 - 15236.0 MHZ) RECTANGULAR WG</t>
  </si>
  <si>
    <t>DS01010584015</t>
  </si>
  <si>
    <t>ODU-A 15GHZ, TR420, LO, B4 ,(14739.0 - 14858.0 MHZ), RECTANGULAR WG</t>
  </si>
  <si>
    <t>DS01010584016</t>
  </si>
  <si>
    <t>ODU-A 15GHZ, TR420, LO, B4 (15229.0 - 15348.0 MHZ), RECTANGULAR WG</t>
  </si>
  <si>
    <t>DS01010584020</t>
  </si>
  <si>
    <t>ODU-A 15GHZ, TR420, LO, B4 ,(14500.0 - 14625.0 MHZ) RECTANGULAR WG,</t>
  </si>
  <si>
    <t>DS01010584021</t>
  </si>
  <si>
    <t>ODU-A 15GHZ, TR420, LO, B4 ,(15228.0 - 15353.0 MHZ), RECTANGULAR WG</t>
  </si>
  <si>
    <t>DS01010584022</t>
  </si>
  <si>
    <t>ODU-A 15GHZ, TR420, LO, B4,(14627.0 - 14746.0 MHZ) RECTANGULAR WG</t>
  </si>
  <si>
    <t>DS01010584023</t>
  </si>
  <si>
    <t>ODU-A 15GHZ, TR420, LO, B4 (14942.0 - 15061.0 MHZ), RECTANGULAR WG</t>
  </si>
  <si>
    <t>DS01010584024</t>
  </si>
  <si>
    <t>ODU-A 15GHZ, TR420, LO, B4 ,(14725.0 - 14844.0 MHZ) RECTANGULAR WG</t>
  </si>
  <si>
    <t>DS01010584025</t>
  </si>
  <si>
    <t>ODU-A 15GHZ, TR420, LO, B4 (15040.0 - 15159.0 MHZRECTANGULAR WG</t>
  </si>
  <si>
    <t>DS01010584026</t>
  </si>
  <si>
    <t>ODU-A 15GHZ, TR420, LO, B4 (14823.0 - 14942.0 MHZ), RECTANGULAR WG</t>
  </si>
  <si>
    <t>DS01010584027</t>
  </si>
  <si>
    <t>ODU-A 15GHZ, TR420, LO, B4 (15138.0 - 15257.0 MHZ) RECTANGULAR WG</t>
  </si>
  <si>
    <t>DS01010584028</t>
  </si>
  <si>
    <t>ODU-A 15GHZ, TR420, LO, B4 (14400.0 - 14512.0 MHZ) RECTANGULAR WG</t>
  </si>
  <si>
    <t>DS01010584029</t>
  </si>
  <si>
    <t>ODU-A 15GHZ, TR420, LO, B4 ((15044.0 - 15156.0 MHZ)), RECTANGULAR WG,</t>
  </si>
  <si>
    <t>DS01010584030</t>
  </si>
  <si>
    <t>ODU-A 15GHZ, TR420, LO, B4 (14498.0 - 14610.0 MHZ) RECTANGULAR WG, NEG</t>
  </si>
  <si>
    <t>DS01010584031</t>
  </si>
  <si>
    <t>ODU-A 15GHZ, TR420, LO, B4 ((15142.0 - 15254.0 MHZ), RECTANGULAR WG, N</t>
  </si>
  <si>
    <t>DS01010584032</t>
  </si>
  <si>
    <t>ODU-A 15GHZ, TR420, LO, B4 , (14596.0 - 14708.0 MHZ)RECTANGULAR WG, NE</t>
  </si>
  <si>
    <t>DS01010584033</t>
  </si>
  <si>
    <t>ODU-A 15GHZ, TR420, LO, B4 , (15240.0 - 15352.0 MHZ),RECTANGULAR WG, N</t>
  </si>
  <si>
    <t>DS01010589001</t>
  </si>
  <si>
    <t>RF CNNCTR,N,MALE,RT ANGL 400 CBL</t>
  </si>
  <si>
    <t>DS01010610001</t>
  </si>
  <si>
    <t>ODU-A 7GHZ, TR154, LO, B1 (7428.0 - 7484.0 MHZ), CIRCULAR WG, NEG POL</t>
  </si>
  <si>
    <t>DS01010610002</t>
  </si>
  <si>
    <t>ODU-A 7GHZ, TR154, HI, B1 (7582.0 - 7638.0 MHZ), CIRCULAR WG, NEG POL</t>
  </si>
  <si>
    <t>DS01010610005</t>
  </si>
  <si>
    <t>ODU-A 7GHZ, TR154, LO, B3 (7512.0 - 7568.0 MHZ), CIRCULAR WG, NEG POL</t>
  </si>
  <si>
    <t>DS01010610006</t>
  </si>
  <si>
    <t>ODU-A 7GHZ, TR154, HI, B3 (7666.0 - 7722.0 MHZ), CIRCULAR WG, NEG POL</t>
  </si>
  <si>
    <t>DS01010610027</t>
  </si>
  <si>
    <t>ODU-A 7GHZ, TR161, LO, B8 (7344.0 - 7407.0 MHZ), CIRCULAR WG, NEG POL</t>
  </si>
  <si>
    <t>DS01010610068</t>
  </si>
  <si>
    <t>ODU-A 7GHZ, TR300, LO, B1 (7090.0 - 7210.0 MHZ)</t>
  </si>
  <si>
    <t>DS01010610069</t>
  </si>
  <si>
    <t>ODU-A 7GHZ, TR300, HI, B1 (7390.0 - 7510.0 MHZ), CIRCULAR WG, NEG POL</t>
  </si>
  <si>
    <t>DS01010610072</t>
  </si>
  <si>
    <t>ODU-A 7GHZ, TR300, LO, B3 (7330.0 - 7450.0 MHZ), CIRCULAR WG, NEG POL</t>
  </si>
  <si>
    <t>DS01010610073</t>
  </si>
  <si>
    <t>ODU-A 7GHZ, TR300, HI, B3 (7630.0 - 7750.0 MHZ), CIRCULAR WG, NEG POL</t>
  </si>
  <si>
    <t>DS01010611001</t>
  </si>
  <si>
    <t>ODU-A 8GHZ, TR119 / 126, LO, B1 (8279.0 - 8307.0 MHZ), CIRCULAR WG, NE</t>
  </si>
  <si>
    <t>DS01010611002</t>
  </si>
  <si>
    <t>ODU-A 8GHZ, TR119 / 126, HI, B1 (8398.0 - 8426.0 MHZ), CIRCULAR WG, NE</t>
  </si>
  <si>
    <t>DS01010611003</t>
  </si>
  <si>
    <t>ODU-A 8GHZ, TR119 / 126, LO, B2 (8293.0 - 8321.0 MHZ), CIRCULAR WG, NE</t>
  </si>
  <si>
    <t>DS01010611004</t>
  </si>
  <si>
    <t>ODU-A 8GHZ, TR119 / 126, HI, B2 (8412.0 - 8440.0 MHZ), CIRCULAR WG, NE</t>
  </si>
  <si>
    <t>DS01010611005</t>
  </si>
  <si>
    <t>ODU-A 8GHZ, TR119 / 126, LO, B3 (8307.0 - 8335.0 MHZ), CIRCULAR WG, NE</t>
  </si>
  <si>
    <t>DS01010611006</t>
  </si>
  <si>
    <t>ODU-A 8GHZ, TR119 / 126, HI, B3 (8426.0 - 8454.0 MHZ), CIRCULAR WG, NE</t>
  </si>
  <si>
    <t>DS01010611007</t>
  </si>
  <si>
    <t>ODU-A 8GHZ, TR119 / 126, LO, B4 (8321.0 - 8349.0 MHZ), CIRCULAR WG, NE</t>
  </si>
  <si>
    <t>DS01010611008</t>
  </si>
  <si>
    <t>ODU-A 8GHZ, TR119 / 126, HI, B4 (8440.0 - 8468.0 MHZ), CIRCULAR WG, NE</t>
  </si>
  <si>
    <t>DS01010611009</t>
  </si>
  <si>
    <t>ODU-A 8GHZ, TR119 / 126, LO, B5 (8335.0 - 8363.0 MHZ), CIRCULAR WG, NE</t>
  </si>
  <si>
    <t>DS01010611010</t>
  </si>
  <si>
    <t>ODU-A 8GHZ, TR119 / 126, HI, B5 (8454.0 - 8482.0 MHZ), CIRCULAR WG, NE</t>
  </si>
  <si>
    <t>DS01010611021</t>
  </si>
  <si>
    <t>ODU-A 8GHZ, TR208, LO, B2 (8099.0 - 8169.0 MHZ), CIRCULAR WG, NEG POL</t>
  </si>
  <si>
    <t>DS01010611022</t>
  </si>
  <si>
    <t>ODU-A 8GHZ, TR208, HI, B2 (8307.0 - 8377.0 MHZ), CIRCULAR WG, NEG POL</t>
  </si>
  <si>
    <t>DS01010611023</t>
  </si>
  <si>
    <t>ODU-A 8GHZ, TR208, LO, B3 (8155.0 - 8225.0 MHZ), CIRCULAR WG, NEG POL</t>
  </si>
  <si>
    <t>DS01010611024</t>
  </si>
  <si>
    <t>ODU-A 8GHZ, TR208, HI, B3 (8363.0 - 8433.0 MHZ), CIRCULAR WG, NEG POL</t>
  </si>
  <si>
    <t>DS01010611025</t>
  </si>
  <si>
    <t>ODU-A 8GHZ, TR208, LO, B4 (8211.0 - 8281.0 MHZ), CIRCULAR WG, NEG POL</t>
  </si>
  <si>
    <t>DS01010611026</t>
  </si>
  <si>
    <t>ODU-A 8GHZ, TR208, HI, B4 (8419.0 - 8489.0 MHZ), CIRCULAR WG, NEG POL</t>
  </si>
  <si>
    <t>DS01010611027</t>
  </si>
  <si>
    <t>ODU-A 8GHZ, TR266, LO, B1 (7905.0 - 8024.0 MHZ), CIRCULAR WG, NEG POL</t>
  </si>
  <si>
    <t>DS01010611028</t>
  </si>
  <si>
    <t>ODU-A 8GHZ, TR266, HI, B1 (8171.0 - 8290.0 MHZ), CIRCULAR WG, NEG POL</t>
  </si>
  <si>
    <t>DS01010611029</t>
  </si>
  <si>
    <t>ODU-A 8GHZ, TR266, LO, B2 (8017.0 - 8136.0 MHZ), CIRCULAR WG, NEG POL</t>
  </si>
  <si>
    <t>DS01010611030</t>
  </si>
  <si>
    <t>ODU-A 8GHZ, TR266, HI, B2 (8283.0 - 8402.0 MHZ), CIRCULAR WG, NEG POL</t>
  </si>
  <si>
    <t>DS01010611031</t>
  </si>
  <si>
    <t>ODU-A 8GHZ, TR311, LO, B2 (7835.0 - 7971.0 MHZ), CIRCULAR WG, NEG POL</t>
  </si>
  <si>
    <t>DS01010611032</t>
  </si>
  <si>
    <t>ODU-A 8GHZ, TR311, HI, B2 (8146.0 - 8282.0 MHZ), CIRCULAR WG, NEG POL</t>
  </si>
  <si>
    <t>DS01010611033</t>
  </si>
  <si>
    <t>ODU-A 8GHZ, TR311, LO, B3 (7717.0 - 7867.0 MHZ), CIRCULAR WG, NEG POL</t>
  </si>
  <si>
    <t>DS01010611034</t>
  </si>
  <si>
    <t>ODU-A 8GHZ, TR311, HI, B3 (8028.0 - 8178.0 MHZ), CIRCULAR WG, NEG POL</t>
  </si>
  <si>
    <t>DS01010611036</t>
  </si>
  <si>
    <t>ODU-A 8GHZ, TR360, LO, B1 (7750.0 - 7870.0 MHZ), CIRCULAR WG, NEG POL</t>
  </si>
  <si>
    <t>DS01010611037</t>
  </si>
  <si>
    <t>ODU-A 8GHZ, TR360, HI, B1 (8110.0 - 8230.0 MHZ), CIRCULAR WG, NEG POL</t>
  </si>
  <si>
    <t>DS01010611038</t>
  </si>
  <si>
    <t>ODU-A 8GHZ, TR360, LO, B2 (7870.0 - 7990.0 MHZ), CIRCULAR WG, NEG POL</t>
  </si>
  <si>
    <t>DS01010611039</t>
  </si>
  <si>
    <t>ODU-A 8GHZ, TR360, HI, B2 (8230.0 - 8350.0 MHZ), CIRCULAR WG, NEG POL</t>
  </si>
  <si>
    <t>DS01010611040</t>
  </si>
  <si>
    <t>ODU-A 8GHZ, TR360, LO, B3 (7990.0 - 8110.0 MHZ), CIRCULAR WG, NEG POL</t>
  </si>
  <si>
    <t>DS01010611041</t>
  </si>
  <si>
    <t>ODU-A 8GHZ, TR360, HI, B3 (8350.0 - 8470.0 MHZ), CIRCULAR WG, NEG POL</t>
  </si>
  <si>
    <t>DS01010612001</t>
  </si>
  <si>
    <t>ODU-A 32GHZ, TR812, LO, B1 (31815.0 - 32207.0 MHZ), RECTANGULAR WG, NE</t>
  </si>
  <si>
    <t>DS01010612002</t>
  </si>
  <si>
    <t>ODU-A 32GHZ, TR812, LO, B1 (32627.0 - 33019.0 MHZ), RECTANGULAR WG, NE</t>
  </si>
  <si>
    <t>DS01010612003</t>
  </si>
  <si>
    <t>ODU-A 32GHZ, TR812, LO, B1 (32179.0 - 32571.0 MHZ), RECTANGULAR WG, NE</t>
  </si>
  <si>
    <t>DS01010612004</t>
  </si>
  <si>
    <t>ODU-A 32GHZ, TR812, LO, B1 (32991.0 - 33383.0 MHZ), RECTANGULAR WG, NE</t>
  </si>
  <si>
    <t>DS0180302E82</t>
  </si>
  <si>
    <t>ISOLATION TRANSFORMER FOR BASEBAND OUTPUT, 0180302E82</t>
  </si>
  <si>
    <t>DS0180302E83</t>
  </si>
  <si>
    <t>ISOLATION TRANSFORMER FOR METER INPUT, 0180302E83</t>
  </si>
  <si>
    <t>DS07009303001</t>
  </si>
  <si>
    <t>ODU MOUNT L-BRACKET, 6G, WR112</t>
  </si>
  <si>
    <t>DS07009303005</t>
  </si>
  <si>
    <t>ODU MAN FXTR</t>
  </si>
  <si>
    <t>DS07009304001</t>
  </si>
  <si>
    <t>HOISTING GRIP FOR CNT-400 CABLE</t>
  </si>
  <si>
    <t>DS07009343001</t>
  </si>
  <si>
    <t>GROUNDING KIT FOR WAVEGUIDE EWP52 AND EWP63</t>
  </si>
  <si>
    <t>DS07009343002</t>
  </si>
  <si>
    <t>GROUNDING KIT FOR WAVEGUIDE EWP90</t>
  </si>
  <si>
    <t>DS07009344001</t>
  </si>
  <si>
    <t>HOISTING GRIP FOR WAVEGUIDE EWP52 AND EWP63</t>
  </si>
  <si>
    <t>DS07009344002</t>
  </si>
  <si>
    <t>HOISTING GRIP FOR WAVEGUIDE EWP90</t>
  </si>
  <si>
    <t>DS07010109003</t>
  </si>
  <si>
    <t>ODU REMOTE MOUNT KIT 11-13 GHZ - UBR120 OUTPUT</t>
  </si>
  <si>
    <t>DS07010109005</t>
  </si>
  <si>
    <t>ODU REMOTE MOUNT KIT 18-26 GHZ - UBR220 OUTPUT</t>
  </si>
  <si>
    <t>DS07010109008</t>
  </si>
  <si>
    <t>ODU REMOTE MOUNT KIT 6 GHZ - UBR320</t>
  </si>
  <si>
    <t>DS07010110001</t>
  </si>
  <si>
    <t>ODU COUPLER MOUNTING KIT 7 GHZ - 3DB</t>
  </si>
  <si>
    <t>DS07010110002</t>
  </si>
  <si>
    <t>ODU COUPLER MOUNTING KIT 7 GHZ - 6DB</t>
  </si>
  <si>
    <t>DS07010110004</t>
  </si>
  <si>
    <t>ODU COUPLER MOUNTING KIT 8 GHZ - 6DB</t>
  </si>
  <si>
    <t>DS07010110005</t>
  </si>
  <si>
    <t>ODU COUPLER MOUNTING KIT 11 GHZ - 3DB</t>
  </si>
  <si>
    <t>DS07010110006</t>
  </si>
  <si>
    <t>ODU COUPLER MOUNTING KIT 11 GHZ - 6DB</t>
  </si>
  <si>
    <t>DS07010110011</t>
  </si>
  <si>
    <t>ODU COUPLER MOUNTING KIT 18 GHZ - 3DB</t>
  </si>
  <si>
    <t>DS07010110012</t>
  </si>
  <si>
    <t>ODU COUPLER MOUNTING KIT 18GHZ - 6DB</t>
  </si>
  <si>
    <t>DS07010110013</t>
  </si>
  <si>
    <t>ODU COUPLER MOUNTING KIT 23 GHZ - 3DB</t>
  </si>
  <si>
    <t>DS07010110014</t>
  </si>
  <si>
    <t>ODU COUPLER MOUNTING KIT 23 GHZ - 6DB</t>
  </si>
  <si>
    <t>DS07010110022</t>
  </si>
  <si>
    <t>ODU COUPLER MOUNTING KIT 6GHZ - 6DB</t>
  </si>
  <si>
    <t>DS07010118001</t>
  </si>
  <si>
    <t>WR137 FLEX-TWIST HANGER KIT - 6 GHZ</t>
  </si>
  <si>
    <t>DS07010118003</t>
  </si>
  <si>
    <t>WR75 FLEX TWIST HANGER KIT,11-13GHZ</t>
  </si>
  <si>
    <t>DS07010118005</t>
  </si>
  <si>
    <t>WR42 FLEX TWIST HANGER KIT,18-26GHZ</t>
  </si>
  <si>
    <t>DS09009399001</t>
  </si>
  <si>
    <t>FIXED-TUNED CPR137G CONNECTOR FOR EWP52</t>
  </si>
  <si>
    <t>DS09009399002</t>
  </si>
  <si>
    <t>FIXED-TUNED CPR90G CONNECTOR FOR EWP90</t>
  </si>
  <si>
    <t>DS09009399003</t>
  </si>
  <si>
    <t>FIXED-TUNED CPR137G CONNECTOR FOR EWP63</t>
  </si>
  <si>
    <t>DS09010091001</t>
  </si>
  <si>
    <t>RF CONNCTR,N,MALE,STRT FOR -400 CBL</t>
  </si>
  <si>
    <t>DS091009315001</t>
  </si>
  <si>
    <t>TX FILTER ASSEMBLY,6G, 10/30MHZ</t>
  </si>
  <si>
    <t>DS091009315004</t>
  </si>
  <si>
    <t>RX FILTER ASSEMBLY,6G, 10/30MHZ</t>
  </si>
  <si>
    <t>DS1010127R</t>
  </si>
  <si>
    <t>1010-127-R</t>
  </si>
  <si>
    <t>ATTENUATOR, 30 DB, 150W, DC TO 3 GHZ, N(M)- N(F)</t>
  </si>
  <si>
    <t>ANRITSU COMPANY</t>
  </si>
  <si>
    <t>DS1010128R</t>
  </si>
  <si>
    <t>1010-128-R</t>
  </si>
  <si>
    <t>ATTENUATOR, 40 DB, 150W, DC TO 3 GHZ, NM - NF</t>
  </si>
  <si>
    <t>DS1090CKBA</t>
  </si>
  <si>
    <t>1090CKHH</t>
  </si>
  <si>
    <t>ASSY,PRD OTH,CMM4 W/RUGGEDIZED SW AND GPS</t>
  </si>
  <si>
    <t>DS1091420R</t>
  </si>
  <si>
    <t>1091-420-R</t>
  </si>
  <si>
    <t>DUAL DIRECTIONAL COUPLER, 40DB, 200W CW, 80-1000 MHZ</t>
  </si>
  <si>
    <t>DS1091AA</t>
  </si>
  <si>
    <t>1091HH</t>
  </si>
  <si>
    <t>CMM4 NO SWITCH</t>
  </si>
  <si>
    <t>DS1092AA</t>
  </si>
  <si>
    <t>1092AA</t>
  </si>
  <si>
    <t>ASSEMBLY,CMM4 RACK MOUNT ASSEMBLY</t>
  </si>
  <si>
    <t>DS1092HH</t>
  </si>
  <si>
    <t>1092HH</t>
  </si>
  <si>
    <t>DS1096A</t>
  </si>
  <si>
    <t>1096H</t>
  </si>
  <si>
    <t>UNIVERSAL GPS MODULE</t>
  </si>
  <si>
    <t>DS112861</t>
  </si>
  <si>
    <t>MICROPHONE FOR 8800</t>
  </si>
  <si>
    <t>DS113613</t>
  </si>
  <si>
    <t>8800 SERIES OP/ICW MANUAL (CD ONLY) (ONE SUPPLIED STANDARD)</t>
  </si>
  <si>
    <t>DS113614</t>
  </si>
  <si>
    <t>8800 SERIES MAINTENANCE MANUAL (CD ONLY)</t>
  </si>
  <si>
    <t>DS113615</t>
  </si>
  <si>
    <t>8800 SERIES MANUAL GETTING STARTED (PAPER - ONE IS SUPPLIED STANDARD)</t>
  </si>
  <si>
    <t>DS114312</t>
  </si>
  <si>
    <t>RACKMOUNT KIT FOR 8800</t>
  </si>
  <si>
    <t>DS114348</t>
  </si>
  <si>
    <t>PRECISION DTF VSWR ACCESSORY KIT FOR 8800</t>
  </si>
  <si>
    <t>DS114475</t>
  </si>
  <si>
    <t>ANTENNA KIT FOR 8800</t>
  </si>
  <si>
    <t>DS114477</t>
  </si>
  <si>
    <t>HARD TRANSIT CASE FOR 8800</t>
  </si>
  <si>
    <t>DS114478</t>
  </si>
  <si>
    <t>SOFT-SIDED CARRYING CASE FOR 8800</t>
  </si>
  <si>
    <t>DS114479</t>
  </si>
  <si>
    <t>EXTERNAL BATTERY CHARGER</t>
  </si>
  <si>
    <t>DS11652COM</t>
  </si>
  <si>
    <t>STAINLESS STEEL STRAP ADJUSTABLE FROM 1 1/2 TO 3 1/2 PKG OF 10</t>
  </si>
  <si>
    <t>DS11729503</t>
  </si>
  <si>
    <t>11729-503</t>
  </si>
  <si>
    <t>CHATSWORTH DBL SIDED RCK 11729-503</t>
  </si>
  <si>
    <t>ANIXTER INC</t>
  </si>
  <si>
    <t>DS11791718</t>
  </si>
  <si>
    <t>11791-718</t>
  </si>
  <si>
    <t>SWING GATE WALL RACK 21RU 18IND 2 POST</t>
  </si>
  <si>
    <t>DS11840748</t>
  </si>
  <si>
    <t>QOUTE 48679/CPI 11840-748</t>
  </si>
  <si>
    <t>CHATSWORTH CUBE IT WALLMOUNT CAB, SOLID METAL DOOR, 48HX19WX24D, 26RU</t>
  </si>
  <si>
    <t>DS11914719</t>
  </si>
  <si>
    <t>CPI 11914-719</t>
  </si>
  <si>
    <t>CHATSWORTH 32 IN DEEP SLIDING SHELF NON VENTED, BLACK</t>
  </si>
  <si>
    <t>DS11960718</t>
  </si>
  <si>
    <t>11960-718</t>
  </si>
  <si>
    <t>FIXED WALL MOUNT EQUIPMENT RACK 12RU</t>
  </si>
  <si>
    <t>DS11WL</t>
  </si>
  <si>
    <t>11WL</t>
  </si>
  <si>
    <t>TEMPERATURE PROBE FOR LMHF SYSTEM, 24 FT</t>
  </si>
  <si>
    <t>LAMARCHE MFG CO</t>
  </si>
  <si>
    <t>DS12086719</t>
  </si>
  <si>
    <t>12086-719</t>
  </si>
  <si>
    <t>CHATSWORTH 19W INCH ADJUSTABLE TIE-DOWN TOWER BRACKET-BLACK</t>
  </si>
  <si>
    <t>DS12091719</t>
  </si>
  <si>
    <t>12091-719</t>
  </si>
  <si>
    <t>CHATSWORTH TIE DOWN BRACKET-BLACK</t>
  </si>
  <si>
    <t>DS121000PS</t>
  </si>
  <si>
    <t>12-1000 PS</t>
  </si>
  <si>
    <t>INVERTER, 1000W 12V INPUT 115V OUTPUT, PS SERIES</t>
  </si>
  <si>
    <t>NEWMAR</t>
  </si>
  <si>
    <t>DS12312201</t>
  </si>
  <si>
    <t>12312-201</t>
  </si>
  <si>
    <t>CHATSWORTH EQUIPMENT SUPPORT BRACKET CLR BIEGE</t>
  </si>
  <si>
    <t>DS12334719</t>
  </si>
  <si>
    <t>12334-719</t>
  </si>
  <si>
    <t>CHATSWORTH 19WX24D INCH ALUMINUM FIXED SHELF MEGAFRAME SOLID - BLACK</t>
  </si>
  <si>
    <t>DS12337719</t>
  </si>
  <si>
    <t>12337-719</t>
  </si>
  <si>
    <t>FIXED SHELF VENTED, 19INW X 3.5INH X 18IND 460 MM BLACK</t>
  </si>
  <si>
    <t>DS123951</t>
  </si>
  <si>
    <t>12395-1</t>
  </si>
  <si>
    <t>100 FT. SST WRAPLOCK,</t>
  </si>
  <si>
    <t>DS12495719</t>
  </si>
  <si>
    <t>12495-719</t>
  </si>
  <si>
    <t>23 SHELF MNTR KB M 19IN MF BK</t>
  </si>
  <si>
    <t>DS1270040000</t>
  </si>
  <si>
    <t>SFP-17AD</t>
  </si>
  <si>
    <t>SFP GE,DDM,TX-1310NM,RX-1490NM,SM(SINGLE FIBER),LASER (WDM), 6.2 MI</t>
  </si>
  <si>
    <t>RAD DATA COMMUNICATI</t>
  </si>
  <si>
    <t>DS1270430000</t>
  </si>
  <si>
    <t>SFP-17BD</t>
  </si>
  <si>
    <t>SFP GE,DDM,TX -1490NM,RX -1310 NM,SM(SINGLE FIBER),LASER (WDM),6.2MI</t>
  </si>
  <si>
    <t>DS1273470000</t>
  </si>
  <si>
    <t>SFP-23AED</t>
  </si>
  <si>
    <t>SFP GE,DDM,TX -1310NM,RX -1550NM,SM(SINGLE FIBER),LASER(WDM),24.8 MI</t>
  </si>
  <si>
    <t>DS1274420000</t>
  </si>
  <si>
    <t>SFP-23BED</t>
  </si>
  <si>
    <t>SFP GE,DDM,TX -1550NM,RX -1310NM,SM(SINGLE FIBER), LASER (WDM),24.8MI</t>
  </si>
  <si>
    <t>DS1278010000</t>
  </si>
  <si>
    <t>SFP-1</t>
  </si>
  <si>
    <t>SFP MM, 1310NM, UP TO 2KM, LC, 100BASEFX OR STM1</t>
  </si>
  <si>
    <t>DS1278020000</t>
  </si>
  <si>
    <t>SFP-2</t>
  </si>
  <si>
    <t>SFP SM, 1310NM, UP TO 15KM, LC, 100BASEFX OR STM1</t>
  </si>
  <si>
    <t>DS1278030000</t>
  </si>
  <si>
    <t>SFP-3</t>
  </si>
  <si>
    <t>SFP SM, 1310NM, UP TO 40KM, LC, 100BASEFX OR STM1</t>
  </si>
  <si>
    <t>DS1278040000</t>
  </si>
  <si>
    <t>SFP-4</t>
  </si>
  <si>
    <t>SFP 100BASEFX/STM-1, SM 1550 NM, UP TO 80 KM, LC CONNECTOR</t>
  </si>
  <si>
    <t>DS1278050000</t>
  </si>
  <si>
    <t>SFP-6</t>
  </si>
  <si>
    <t>SFP SM 1310 NM LC CONNECTOR</t>
  </si>
  <si>
    <t>DS1278060000</t>
  </si>
  <si>
    <t>SFP-5</t>
  </si>
  <si>
    <t>SFP MM 850NM, UP TO 550M, LC CONNECTORS, 1000 BASE-SX</t>
  </si>
  <si>
    <t>DS1278070000</t>
  </si>
  <si>
    <t>SFP-7</t>
  </si>
  <si>
    <t>SFP SM, 1550 NM, UP TO 80 KM, LC, GbE, DDM</t>
  </si>
  <si>
    <t>DS1278080000</t>
  </si>
  <si>
    <t>SFP-8</t>
  </si>
  <si>
    <t>SFP SM, 1310NM, UP TO 40KM, LC, GBE, DDM</t>
  </si>
  <si>
    <t>DS1278090000</t>
  </si>
  <si>
    <t>SFP-9G</t>
  </si>
  <si>
    <t>SFP GIGE TWP COPPER, UP TO 100M, RJ-45 CONNECTOR (GIGE ONLY)</t>
  </si>
  <si>
    <t>DS1278100000</t>
  </si>
  <si>
    <t>SFP-10A</t>
  </si>
  <si>
    <t>SFP SF, TX1310,RX 1550, 20KM, LC, 100 BASE FX/STM1</t>
  </si>
  <si>
    <t>DS1278110000</t>
  </si>
  <si>
    <t>SFP-10B</t>
  </si>
  <si>
    <t>SFP SF, TX1550, RX1310, 20KM, LC, 100 BASEFX/STM1</t>
  </si>
  <si>
    <t>DS1278160000</t>
  </si>
  <si>
    <t>SFP-1D</t>
  </si>
  <si>
    <t>SFP MM, 1310NM, 2KM, LC, 100BASEFX OR STM1, DDM</t>
  </si>
  <si>
    <t>DS1278170000</t>
  </si>
  <si>
    <t>SFP-7D</t>
  </si>
  <si>
    <t>SFP SM,1550NM,UP TO 80 KM,LC,GBE,DDM</t>
  </si>
  <si>
    <t>DS1278180000</t>
  </si>
  <si>
    <t>SFP-8D</t>
  </si>
  <si>
    <t>SFP SM, 1310NM, 40KM, LC, GBE, DDM</t>
  </si>
  <si>
    <t>DS1278190000</t>
  </si>
  <si>
    <t>SFP-11</t>
  </si>
  <si>
    <t>SFP STM-1E, MINI BNC, DIN 1.0/2.3</t>
  </si>
  <si>
    <t>DS1278220000</t>
  </si>
  <si>
    <t>SFP-12</t>
  </si>
  <si>
    <t>SFP PLUGGABLE TRANSCEIVER, E3, SMB, COAXIAL, 135M</t>
  </si>
  <si>
    <t>DS1278230000</t>
  </si>
  <si>
    <t>SFP-14D</t>
  </si>
  <si>
    <t>SFP 1310NM MM FOR 500M STM-4 W/DDM</t>
  </si>
  <si>
    <t>DS1278240000</t>
  </si>
  <si>
    <t>SFP-15</t>
  </si>
  <si>
    <t>SFP 1310NM FOR 15 KM STM-4</t>
  </si>
  <si>
    <t>DS1278250000</t>
  </si>
  <si>
    <t>SFP-16</t>
  </si>
  <si>
    <t>SFP STM-4, LC, SME 1550 NM, 9/125, LASER 80 KM</t>
  </si>
  <si>
    <t>DS1278290000</t>
  </si>
  <si>
    <t>SFP-9F</t>
  </si>
  <si>
    <t>SFP 10/100BASE-T TWP COPPER, UP TO 100M, RJ-45 (10/100BT ONLY)</t>
  </si>
  <si>
    <t>DS1278310000</t>
  </si>
  <si>
    <t>SFP-6D</t>
  </si>
  <si>
    <t>SFP SM/13L FOR 1GBETH 10KM, DDM</t>
  </si>
  <si>
    <t>DS1278320000</t>
  </si>
  <si>
    <t>SFP-5D</t>
  </si>
  <si>
    <t>SFP FOR GIGA, MM, 850NM, 550M, DDM</t>
  </si>
  <si>
    <t>DS1278340000</t>
  </si>
  <si>
    <t>SFP-3D</t>
  </si>
  <si>
    <t>SFP FAST ETHERNET/STM-1,DDM, 1310NM 9/125 SM, G.957 L1.1, LASER, 40KM</t>
  </si>
  <si>
    <t>DS1278350000</t>
  </si>
  <si>
    <t>SFP-2D</t>
  </si>
  <si>
    <t>SFP SM/13L (15KM)FOR 155MBPS AND FE, DDM</t>
  </si>
  <si>
    <t>DS1278360000</t>
  </si>
  <si>
    <t>SFP-20</t>
  </si>
  <si>
    <t>SFP SM 1550NM, UP TO 120KM, LC BGE</t>
  </si>
  <si>
    <t>DS1278370000</t>
  </si>
  <si>
    <t>SFP-18B</t>
  </si>
  <si>
    <t>SFP FAST ETHERNET/STM-1, SINGLE FIBER, TX1550,RX1310,LASER (WDM),40KM</t>
  </si>
  <si>
    <t>DS1278380000</t>
  </si>
  <si>
    <t>SFP-18A</t>
  </si>
  <si>
    <t>SFP FAST ETHERNET/STM-1,LC,SINGLE FIBER,TX1310,RX1550,LASER (WDM),40KM</t>
  </si>
  <si>
    <t>DS1278390000</t>
  </si>
  <si>
    <t>SFP-17B</t>
  </si>
  <si>
    <t>SFP GIGA BIDI TX-1490NM/RX-1310NM</t>
  </si>
  <si>
    <t>DS1278400000</t>
  </si>
  <si>
    <t>SFP-17A</t>
  </si>
  <si>
    <t>SFP GIGA BIDI TX-1310NM/RX-1490NM</t>
  </si>
  <si>
    <t>DS1278480000</t>
  </si>
  <si>
    <t>SFP-21A</t>
  </si>
  <si>
    <t>DS1278490000</t>
  </si>
  <si>
    <t>SFP-21B</t>
  </si>
  <si>
    <t>DS1278500000</t>
  </si>
  <si>
    <t>SFP-23A</t>
  </si>
  <si>
    <t>SFP GE,TX -1310NM, RX -1550NM, SM, (SINGLE FIBER), LASER (WDM),24.8MI</t>
  </si>
  <si>
    <t>DS1278510000</t>
  </si>
  <si>
    <t>SFP-23B</t>
  </si>
  <si>
    <t>SFP GE TX -1550NM, RX -1310NM,SM SINGLE FIBER,LASER (WDM), 24.8MI</t>
  </si>
  <si>
    <t>DS1278570000</t>
  </si>
  <si>
    <t>SFP-2H</t>
  </si>
  <si>
    <t>SFP SM 131oM up to 15KM, LC 100Basefx or stm</t>
  </si>
  <si>
    <t>DS1278590000</t>
  </si>
  <si>
    <t>SFP-5H</t>
  </si>
  <si>
    <t>SFP MM, 850NM, UP TO 550M, LC, 1000BASE-SX INDUSTRIAL -40C TO 85C</t>
  </si>
  <si>
    <t>DS1278600000</t>
  </si>
  <si>
    <t>SFP-6H</t>
  </si>
  <si>
    <t>SFP SINGLE MODE 1310NM LC CON HARDENED (OR INDUSTRIAL -40C TO 85)</t>
  </si>
  <si>
    <t>DS1278610000</t>
  </si>
  <si>
    <t>SFP-8DH</t>
  </si>
  <si>
    <t>SFP SM, 1310NM, UP TO 40KM, LC, GBE, DDM, INDUSTRIAL -40C TO 85C50N</t>
  </si>
  <si>
    <t>DS1278620000</t>
  </si>
  <si>
    <t>SFP-8H</t>
  </si>
  <si>
    <t>SFP GE,LC INDUSTRIALLY HARDENED, 1310 NM 9/125 SM LASER, 40 KM</t>
  </si>
  <si>
    <t>DS1278650000</t>
  </si>
  <si>
    <t>SFP-24</t>
  </si>
  <si>
    <t>SFP FAST ETHERNET/STM 1, 850 NM, MULTIMODE, 2 KM (1.2 MI)</t>
  </si>
  <si>
    <t>DS1278740000</t>
  </si>
  <si>
    <t>SFP-30</t>
  </si>
  <si>
    <t>SFP Multirate 10/100/1000 copper SFP</t>
  </si>
  <si>
    <t>DS1278760000</t>
  </si>
  <si>
    <t>SFP-47DH</t>
  </si>
  <si>
    <t>SFP GE, DDM, INDUSTRIALLY HARDENED, 1470 NM, CWDM, 24 DB, BUDGET</t>
  </si>
  <si>
    <t>DS1278770000</t>
  </si>
  <si>
    <t>SFP-49DH</t>
  </si>
  <si>
    <t>SFP GE, DDM, INDUSTRIALLY HARDENED, 1490 NM, CWDM, 24 DB, BUDGET</t>
  </si>
  <si>
    <t>DS1278780000</t>
  </si>
  <si>
    <t>SFP-51DH</t>
  </si>
  <si>
    <t>SFP GE, DDM, INDUSTRIALLY HARDENED, 1510 NM, CWDM, 24 DB, BUDGET</t>
  </si>
  <si>
    <t>DS1278820000</t>
  </si>
  <si>
    <t>SFP-59DH</t>
  </si>
  <si>
    <t>SFP GE DDM, INDUSTRIALLY HARDENED, 1590 NM, CWDM, 24 DB, BUDGET</t>
  </si>
  <si>
    <t>DS1278830000</t>
  </si>
  <si>
    <t>SFP-61DH</t>
  </si>
  <si>
    <t>SFP GE DDM, INDUSTRIALLY HARDENED, 1610 NM, CWDM, 24 DB, BUDGET</t>
  </si>
  <si>
    <t>DS1278850000</t>
  </si>
  <si>
    <t>SFP-7DH</t>
  </si>
  <si>
    <t>SFP GE, DDM, INDUSTRIALLY HARDENED, 1550 NM, SM, LASER 49.7 MI</t>
  </si>
  <si>
    <t>DS1278890000</t>
  </si>
  <si>
    <t>SFP-9G/H</t>
  </si>
  <si>
    <t>SFP GE, RJ 45 , 100M (238 FT), HARDENED ENCLOSURE (GIGE ONLY)</t>
  </si>
  <si>
    <t>DS12816702</t>
  </si>
  <si>
    <t>CPI 12816-702</t>
  </si>
  <si>
    <t>BASIC HORIZ PWR STRIP SGL PHASE, 125V, 15A, 8-RECEPT WCIRCUIT BREAKER</t>
  </si>
  <si>
    <t>DS12816705</t>
  </si>
  <si>
    <t>12816-705</t>
  </si>
  <si>
    <t>RACK MOUNT POWER STRIP 20 AMPS WITH CIRCUIT BREAKER</t>
  </si>
  <si>
    <t>DS12848757</t>
  </si>
  <si>
    <t>12848-757</t>
  </si>
  <si>
    <t>METERED POWER STRIP</t>
  </si>
  <si>
    <t>DS12AVR30</t>
  </si>
  <si>
    <t>12AVR-30</t>
  </si>
  <si>
    <t>BATTERY, EAST PENN, 12V, 30AH</t>
  </si>
  <si>
    <t>ELTEK INC</t>
  </si>
  <si>
    <t>DS12HPT</t>
  </si>
  <si>
    <t>12-HPT</t>
  </si>
  <si>
    <t>1/2IN HAND PREP TOOL, EZFIT</t>
  </si>
  <si>
    <t>DS1316MCLICK</t>
  </si>
  <si>
    <t>1316MCLICK</t>
  </si>
  <si>
    <t>1316MCLICK MINIATURE CLICK-ON HANGER FOR 13 16 MM CABLE QTY 10</t>
  </si>
  <si>
    <t>DS1325030107</t>
  </si>
  <si>
    <t>CIRCUIT BREAKER 3A 1325 STYLE BREAKER</t>
  </si>
  <si>
    <t>DS1325050107</t>
  </si>
  <si>
    <t>CIRCUIT BREAKER 5A 1P (AM1) STUD AUX SW</t>
  </si>
  <si>
    <t>DS1325105107</t>
  </si>
  <si>
    <t>BRKR 5A 1P (AM1) STUD AUX SW</t>
  </si>
  <si>
    <t>DS1325115107</t>
  </si>
  <si>
    <t>BRKR 15A 1P (AM1) STUD AUX SW</t>
  </si>
  <si>
    <t>DS1325120107</t>
  </si>
  <si>
    <t>20 AMP CIRCUIT BREAKER</t>
  </si>
  <si>
    <t>DS1325125107</t>
  </si>
  <si>
    <t>BREAKER, 25AMP 1325 STYLE</t>
  </si>
  <si>
    <t>DS1325130107</t>
  </si>
  <si>
    <t>CIRCUIT BREAKER, 30 AMP</t>
  </si>
  <si>
    <t>DS1325140107</t>
  </si>
  <si>
    <t>40 AMP CIRCUIT BREAKER</t>
  </si>
  <si>
    <t>DS1325150107</t>
  </si>
  <si>
    <t>50 AMP BREAKER, 1P (AM1) STUD AUX SW</t>
  </si>
  <si>
    <t>DS1325160107</t>
  </si>
  <si>
    <t>60A BOLT IN BREAKER (REQUIRES BREAKER KIT 1-70A)</t>
  </si>
  <si>
    <t>DS1325180107</t>
  </si>
  <si>
    <t>80A BOLT IN BREAKER (REQUIRES BREAKER KIT 71-100A)</t>
  </si>
  <si>
    <t>DS1325210107</t>
  </si>
  <si>
    <t>100 AMP BREAKER, 1P (AM1) STUD AUX SW</t>
  </si>
  <si>
    <t>DS1325210120</t>
  </si>
  <si>
    <t>BREAKER, 100 AMP</t>
  </si>
  <si>
    <t>DS1376640</t>
  </si>
  <si>
    <t>1376640 CDW (MFG P040-010)</t>
  </si>
  <si>
    <t>TRIPP 10FT POWER CORD</t>
  </si>
  <si>
    <t>CDW DIRECT LLC</t>
  </si>
  <si>
    <t>DS13856703</t>
  </si>
  <si>
    <t>13856-703</t>
  </si>
  <si>
    <t>SEISMIC TWO POST RACK 19INW X 7FTH SQUARE PUNCHED RAIL BLACK</t>
  </si>
  <si>
    <t>DS1387344</t>
  </si>
  <si>
    <t>1387344 CDW (MFG P036-002)</t>
  </si>
  <si>
    <t>TRIPP 2FT POWER CABLE</t>
  </si>
  <si>
    <t>DS1501039</t>
  </si>
  <si>
    <t>3520-240</t>
  </si>
  <si>
    <t>CORD, 1 METER SCHUKO TO C15 10A 250V BLACK ASEMBLED</t>
  </si>
  <si>
    <t>TRANSTECTOR SYSTEMS</t>
  </si>
  <si>
    <t>DS150DSGACODDL3PH</t>
  </si>
  <si>
    <t>DSGAC</t>
  </si>
  <si>
    <t>150KW DIESEL GENERATOR, 3PH, OUTDOOR HOUSING</t>
  </si>
  <si>
    <t>CUMMINS NPOWER LLC</t>
  </si>
  <si>
    <t>DS150SAMFN20</t>
  </si>
  <si>
    <t>150-SA-MFN-20</t>
  </si>
  <si>
    <t>ATTENUATOR</t>
  </si>
  <si>
    <t>BIRD ELECTRONIC CORP</t>
  </si>
  <si>
    <t>DS15213703</t>
  </si>
  <si>
    <t>15213-703</t>
  </si>
  <si>
    <t>CHATSWORTH ADJUSTABLE SERVER RACK (750 - 900 MM) 45RMU</t>
  </si>
  <si>
    <t>DS152299121</t>
  </si>
  <si>
    <t>1-5229912-1</t>
  </si>
  <si>
    <t>TYCO CHAMP CONN 25PR KIT MALE BLK</t>
  </si>
  <si>
    <t>DS152SE</t>
  </si>
  <si>
    <t>152SE</t>
  </si>
  <si>
    <t>FIXED TUNED EW CONNECTOR</t>
  </si>
  <si>
    <t>DS15320724</t>
  </si>
  <si>
    <t>15320-724</t>
  </si>
  <si>
    <t>HEAVY DUTY WALL MOUNT RACK, COLOR BLACK</t>
  </si>
  <si>
    <t>DS1533P0101000</t>
  </si>
  <si>
    <t>1533P 0101000</t>
  </si>
  <si>
    <t>MULTI-CONDUCTOR CAT 5E NONBONDED-PAIR CABLE 4-P F/UTP CMP REEL BLACK</t>
  </si>
  <si>
    <t>DS158EZNF</t>
  </si>
  <si>
    <t>158EZNF</t>
  </si>
  <si>
    <t>158EZ N FEMALE CONNECTOR</t>
  </si>
  <si>
    <t>DS158EZNM</t>
  </si>
  <si>
    <t>158EZNM</t>
  </si>
  <si>
    <t>158EZ N MALE CONNECTOR</t>
  </si>
  <si>
    <t>DS1600000110</t>
  </si>
  <si>
    <t>1600-000-110</t>
  </si>
  <si>
    <t>CASE, 1600,WL/WF,BLACK PELICAN</t>
  </si>
  <si>
    <t>DS1605520</t>
  </si>
  <si>
    <t>RITAL (12H X 8W X 5D INCH) BG - BUS METRIC R/H HINGED, RAL7035 NEMA 12</t>
  </si>
  <si>
    <t>DS163DZ</t>
  </si>
  <si>
    <t>163DZ</t>
  </si>
  <si>
    <t>SPLICE CONNECTOR</t>
  </si>
  <si>
    <t>DS163SC</t>
  </si>
  <si>
    <t>163SC</t>
  </si>
  <si>
    <t>FIXED EW CONNECTOR</t>
  </si>
  <si>
    <t>DS163SE</t>
  </si>
  <si>
    <t>163SE</t>
  </si>
  <si>
    <t>163SE FIXED TUNED WAVEGUIDE CONNECTOR</t>
  </si>
  <si>
    <t>DS1680170000</t>
  </si>
  <si>
    <t>OP-1551/6384/48/R/SC/13L</t>
  </si>
  <si>
    <t>Optimux-1551 OC-3 mux,63XE1/84XT1,red -48VDC,SC,1310NM SM SHORT HAUL</t>
  </si>
  <si>
    <t>DS1680380000</t>
  </si>
  <si>
    <t>OP-1551/6384/STC/AC/R/SC/13L</t>
  </si>
  <si>
    <t>Optimux-1551 OC-3,63 E1or84 T1s station clock,AC,dual ps,sc,1310nm SM</t>
  </si>
  <si>
    <t>DS16J1211</t>
  </si>
  <si>
    <t>16J1211</t>
  </si>
  <si>
    <t>1RU / RJ45 CUSTOM JACKFIELD</t>
  </si>
  <si>
    <t>SWITCHCRAFT INC</t>
  </si>
  <si>
    <t>DS177SE</t>
  </si>
  <si>
    <t>177SE</t>
  </si>
  <si>
    <t>FIXED-TUNED CPR112G FOR ELLIPTICAL WAVEGUIDE 77</t>
  </si>
  <si>
    <t>DS1810029</t>
  </si>
  <si>
    <t>BATTERY, ALPHACELL GEL 195GXL-FT, 12V, 110AH @ 20HRS TO 1.75VPC, FRONT</t>
  </si>
  <si>
    <t>ALPHA TECHNOLOGIES L</t>
  </si>
  <si>
    <t>DS1810150</t>
  </si>
  <si>
    <t>BATTERY,VRLA,48V,840AH,4X6,MSENDUR AT-15P</t>
  </si>
  <si>
    <t>DS1810206</t>
  </si>
  <si>
    <t>BATTERY, 12V, 100AH, UNIGY I, 12AVR100 TOP TERMINAL - LEAD ACID</t>
  </si>
  <si>
    <t>DS18102510</t>
  </si>
  <si>
    <t>181-025-10</t>
  </si>
  <si>
    <t>BATTERY, 12V, 17AH, STANDARD LIFE GENERAL PURPOSE VRLA (AGM)</t>
  </si>
  <si>
    <t>DS18135210</t>
  </si>
  <si>
    <t>181-352-10</t>
  </si>
  <si>
    <t>BAT,VRLA,48V STRG,800AH,GNB100G17,TAL (NON-LOI)</t>
  </si>
  <si>
    <t>DS18135610</t>
  </si>
  <si>
    <t>181-356-10</t>
  </si>
  <si>
    <t>BATTERY, BAT,VRLA,AGM,12V 30AH,FR,UNIGYI TOP TERMINAL</t>
  </si>
  <si>
    <t>DS1850010000</t>
  </si>
  <si>
    <t>VMUX-110/48/T1/24/ETH-UTP</t>
  </si>
  <si>
    <t>VMUX compression mux,1-T1 port,1-UTP WAN port,2-UTP User ports,-48VDC</t>
  </si>
  <si>
    <t>DS1850040000</t>
  </si>
  <si>
    <t>VMUX-110/48/4FXS/ETH-UTP</t>
  </si>
  <si>
    <t>VMUX compression mux,4FXS ports,1-UTP WAN port,2-UTP User ports,-48VDC</t>
  </si>
  <si>
    <t>DS1850050000</t>
  </si>
  <si>
    <t>VMUX-110/AC/4FXS/ETH-UTP</t>
  </si>
  <si>
    <t>VMUX voice compression multiplexor with 4 FXS voice outputs</t>
  </si>
  <si>
    <t>DS1850060000</t>
  </si>
  <si>
    <t>VMUX-110/AC/T1/24/ETH-UTP</t>
  </si>
  <si>
    <t>VMUX compressed voice gateway AC POWER, 1 T1 -24 DS0</t>
  </si>
  <si>
    <t>DS1850300000</t>
  </si>
  <si>
    <t>VMUX-110/AC/4FXO/ETH-UTP</t>
  </si>
  <si>
    <t>VMUX compressed voice gateway AC POWER, 4 FXO CHANNELS</t>
  </si>
  <si>
    <t>DS1850310000</t>
  </si>
  <si>
    <t>VMUX-110/AC/4E&amp;M/ETH-UTP</t>
  </si>
  <si>
    <t>VMUX compressed voice gateway AC POWER, 4 E&amp;M CHANNELS</t>
  </si>
  <si>
    <t>DS1850320000</t>
  </si>
  <si>
    <t>VMUX-110/AC/8FXS/ETH-UTP</t>
  </si>
  <si>
    <t>VMUX compressed voice gateway AC POWER, 8 FXS CHANNELS</t>
  </si>
  <si>
    <t>DS1850330000</t>
  </si>
  <si>
    <t>VMUX-110/AC/8FXO/ETH-UTP</t>
  </si>
  <si>
    <t>VMUX compressed voice gateway AC POWER, 8 FXO CHANNELS</t>
  </si>
  <si>
    <t>DS1850340000</t>
  </si>
  <si>
    <t>VMUX-110/AC/8E&amp;M/ETH-UTP</t>
  </si>
  <si>
    <t>VMUX COMPRESSED VOICE GATEWAY AC POWER, 8 E&amp;M CHANNELS</t>
  </si>
  <si>
    <t>DS1873AW</t>
  </si>
  <si>
    <t>1873-AW</t>
  </si>
  <si>
    <t>OPEN END WRENCH FOR 1873 EZFIT CONNECTORS, 2-3/8 IN OPENING</t>
  </si>
  <si>
    <t>DS1890096</t>
  </si>
  <si>
    <t>KIT,SPILL CONTAINMENT,FOR SLD BAT/CAB,28INX30IN,HAWK</t>
  </si>
  <si>
    <t>DS18922410</t>
  </si>
  <si>
    <t>189-224-10</t>
  </si>
  <si>
    <t>BATT HTR MAT,120V 55W,D TYPE,8X13 INCH</t>
  </si>
  <si>
    <t>DS1900160000</t>
  </si>
  <si>
    <t>RM-17</t>
  </si>
  <si>
    <t>RM-17: RACK MOUNT KIT</t>
  </si>
  <si>
    <t>DS1900490000</t>
  </si>
  <si>
    <t>RM-34</t>
  </si>
  <si>
    <t>RM-34 RACK MOUNT FOR 19 INCH 1U PRODUCTS</t>
  </si>
  <si>
    <t>DS1900540000</t>
  </si>
  <si>
    <t>RM-35/P1</t>
  </si>
  <si>
    <t>RM-35/P1 RACK MOUNT KIT FOR 1/2 19 INCH, 1 DEVICE PER SHELF</t>
  </si>
  <si>
    <t>DS1900550000</t>
  </si>
  <si>
    <t>RM35/P2</t>
  </si>
  <si>
    <t>RM35/P2 RACK MOUNT KIT FOR 1/2 19 INCH, 2 DEVICE PER SHELF</t>
  </si>
  <si>
    <t>DS1900640000</t>
  </si>
  <si>
    <t>RM-33-2</t>
  </si>
  <si>
    <t>RM-33-2: RACK MOUNT KIT FOR ONE OR TWO UNITS</t>
  </si>
  <si>
    <t>DS190DZ</t>
  </si>
  <si>
    <t>190DZ</t>
  </si>
  <si>
    <t>190DZ CONNECTOR EW90 SPICE ASSEMBLY</t>
  </si>
  <si>
    <t>DS190SE</t>
  </si>
  <si>
    <t>190SE</t>
  </si>
  <si>
    <t>190SE EW90-CPR90G STEP-TUNED CONNECTOR</t>
  </si>
  <si>
    <t>DS190SEM</t>
  </si>
  <si>
    <t>190SEM</t>
  </si>
  <si>
    <t>190SEM EW90-PDR100 STEP-TUNED CONNECTOR</t>
  </si>
  <si>
    <t>DS1930270000</t>
  </si>
  <si>
    <t>CBL-AIRMUX-UTP/25</t>
  </si>
  <si>
    <t>AIRMUX CAT5, ODU-IDU/POE CABLE, 25 METERS, ASSEMBLED W/RJ45 CONNECTORS</t>
  </si>
  <si>
    <t>DS1960150000</t>
  </si>
  <si>
    <t>ETX-1/AC/2SFP/4UTP/H</t>
  </si>
  <si>
    <t>ETX-1 ETH DEMARC SWITCH, AC, 2 EMPTY SFP SLOTS, 4 UTP PORTS,HARDENED</t>
  </si>
  <si>
    <t>DS1990640000</t>
  </si>
  <si>
    <t>CBL-AIRMUX-UTP/75</t>
  </si>
  <si>
    <t>AIRMUX CAT5, ODU-IDU/POE CABLE, 75 METERS, ASSEMBLED W/RJ45 CONNECTORS</t>
  </si>
  <si>
    <t>DS1990720000</t>
  </si>
  <si>
    <t>CBL-AIRMUX-UTP/100</t>
  </si>
  <si>
    <t>AIRMUX CAT5, ODU-IDU/POE CABLE, 100 METERS,ASSEMBLED W/RJ45 CONNECTORS</t>
  </si>
  <si>
    <t>DS1990730000</t>
  </si>
  <si>
    <t>CBL-AIRMUX-UTP/50</t>
  </si>
  <si>
    <t>AIRMUX CAT5, ODU-IDU/POE CABLE, 50 METERS, ASSEMBLED W/RJ45 CONNECTORS</t>
  </si>
  <si>
    <t>DS1992800000</t>
  </si>
  <si>
    <t>AIRMUX-MHS-KIT</t>
  </si>
  <si>
    <t>AIRMUX MHS KIT: PATCH PANEL 8XRJ45 Y-CONN &amp; CABLE FOR MHS CONFIG</t>
  </si>
  <si>
    <t>DS1993430000</t>
  </si>
  <si>
    <t>AIRMUX-HSSU</t>
  </si>
  <si>
    <t>AIRMUX HSS UNIT TO CONNECT 8 COLLOCATED ODUS &amp; 2 ADDITIONAL HSS UNITS</t>
  </si>
  <si>
    <t>DS1993460000</t>
  </si>
  <si>
    <t>CBL-AIRMUX-HSS/5</t>
  </si>
  <si>
    <t>AIRMUX HSS CABLE, 5M, ASSEMBLED W/RJ45 CONNECTORS</t>
  </si>
  <si>
    <t>DS1993470000</t>
  </si>
  <si>
    <t>CBL-AIRMUX-HSS/15</t>
  </si>
  <si>
    <t>AIRMUX HSS CABLE, 15M, ASSEMBLED W/RJ45 CONNECTORS</t>
  </si>
  <si>
    <t>DS1993480000</t>
  </si>
  <si>
    <t>CBL-AIRMUX-HSS/50</t>
  </si>
  <si>
    <t>AIRMUX HSS CABLE, 50M, ASSEMBLED W/RJ45 CONNECTORS</t>
  </si>
  <si>
    <t>DS1993490000</t>
  </si>
  <si>
    <t>CBL-AIRMUX-HSS/100</t>
  </si>
  <si>
    <t>AIRMUX HSS CABLE, 100M, ASSEMBLED W/RJ45 CONNECTORS</t>
  </si>
  <si>
    <t>DS1R482000E3</t>
  </si>
  <si>
    <t>1R482000E3</t>
  </si>
  <si>
    <t>RECTIFIER, ESURE, 2000W, 1U -48VDC</t>
  </si>
  <si>
    <t>EMERSON NETWORK POWE</t>
  </si>
  <si>
    <t>DS1R483500E</t>
  </si>
  <si>
    <t>1R483500E</t>
  </si>
  <si>
    <t>RECTIFIER, ESURE, 3500W, -48VDC</t>
  </si>
  <si>
    <t>DS1USHL012</t>
  </si>
  <si>
    <t>1USHL012</t>
  </si>
  <si>
    <t>STANDARD RACK MOUNT SHELF FOR RELAY RACKS</t>
  </si>
  <si>
    <t>DS20001029</t>
  </si>
  <si>
    <t>2000-1029</t>
  </si>
  <si>
    <t>BATTERY CHARGER, NIMH W/UNIVERSAL PS - NOT AVAILABLE FOR JAPAN END-USE</t>
  </si>
  <si>
    <t>DS20001374</t>
  </si>
  <si>
    <t>2000-1374</t>
  </si>
  <si>
    <t>DUAL BATTERY CHARGER, LI-ION WITH UNIVERSAL POWER SUPPLY</t>
  </si>
  <si>
    <t>DS20001411R</t>
  </si>
  <si>
    <t>2000-1411-R</t>
  </si>
  <si>
    <t>PORTABLE YAGI ANTENNA, 10 DBD, N(F), 824 MHZ ? 896 MHZ</t>
  </si>
  <si>
    <t>DS20001528R</t>
  </si>
  <si>
    <t>2000-1528-R</t>
  </si>
  <si>
    <t>ANRITSU MAGNET MOUNT GPS ANTENNA AND CABLE</t>
  </si>
  <si>
    <t>DS20001715R</t>
  </si>
  <si>
    <t>2000-1715-R</t>
  </si>
  <si>
    <t>DIRECTIONAL ANTENNA, 698 MHZ ? 2500 MHZ, N(F), GAIN OF 2 DBI ? 10 DBI</t>
  </si>
  <si>
    <t>DS20001736R</t>
  </si>
  <si>
    <t>2000-1736-R</t>
  </si>
  <si>
    <t>BANDPASS FILTER, 815-850 MHZ, 50OHM, TYPE N-M AND N-F</t>
  </si>
  <si>
    <t>DS20001742R</t>
  </si>
  <si>
    <t>2000-1742-R</t>
  </si>
  <si>
    <t>BANDPASS FILTER, 832-862 MHZ, 50OHM, TYPE N-M AND N-F</t>
  </si>
  <si>
    <t>DS200928</t>
  </si>
  <si>
    <t>PB-XX/XXX-20 BATTERY RACK, 23 INCH 7 FT RACK</t>
  </si>
  <si>
    <t>DS201193G1L</t>
  </si>
  <si>
    <t>201193G1L</t>
  </si>
  <si>
    <t>RACKMOUNT RAIL MOUNTING KIT FOR 4-POST CABINETS, FIXED</t>
  </si>
  <si>
    <t>CELL MANAGEMENT SYST</t>
  </si>
  <si>
    <t>DS201986</t>
  </si>
  <si>
    <t>KIT 23IN MOUNTING FOR 19IN 1U</t>
  </si>
  <si>
    <t>DS2020680000</t>
  </si>
  <si>
    <t>SF1/48VDC/1UTP/2RS232/LTEVZ</t>
  </si>
  <si>
    <t>RUGGEDIZED SCADA-AWARE GATEWAY, 48 VDC (18-60 VDC)</t>
  </si>
  <si>
    <t>DS20295101</t>
  </si>
  <si>
    <t>202951-01</t>
  </si>
  <si>
    <t>AUDIO BREAKOUT BOX FOR KENWOOD AUTOTUNE</t>
  </si>
  <si>
    <t>DS2046732</t>
  </si>
  <si>
    <t>204673-2</t>
  </si>
  <si>
    <t>WALL/ROOF FEED THRU PLATE, ONE 4" ENTRY, 5' X 5"</t>
  </si>
  <si>
    <t>DS2046736</t>
  </si>
  <si>
    <t>204673-6</t>
  </si>
  <si>
    <t>204673-6 FEED THRU PLATE, 6 PORT ENTRANCE PANEL, 2 X 3</t>
  </si>
  <si>
    <t>DS204919</t>
  </si>
  <si>
    <t>EW90 FLARING TOOL</t>
  </si>
  <si>
    <t>DS205131</t>
  </si>
  <si>
    <t>48V 1105AH DDM85-27 BATTERY SET</t>
  </si>
  <si>
    <t>DS205643</t>
  </si>
  <si>
    <t>TEMP. SENSE CABLE 10 FOOT NO LUG</t>
  </si>
  <si>
    <t>DS206039</t>
  </si>
  <si>
    <t>BATTERY, 48V1105AH BATT DDM85-27 3WX8H STACK</t>
  </si>
  <si>
    <t>DS206706A6</t>
  </si>
  <si>
    <t>206706A-6</t>
  </si>
  <si>
    <t>UNIVERSAL SNAP-IN HANGER FOR 5/8 IN CORRUGATED COAXIAL CABLE - PKG 10</t>
  </si>
  <si>
    <t>DS2086381447</t>
  </si>
  <si>
    <t>NEWTON 14 SPACE X1-3/4X19IN EQUIPMENT RACK TO 23IN RACK ADAPTER-BLACK</t>
  </si>
  <si>
    <t>DS20980015B</t>
  </si>
  <si>
    <t>209800-15B</t>
  </si>
  <si>
    <t>1/2" RADIAX HANGER KIT 100 PCS BLACK</t>
  </si>
  <si>
    <t>DS20980025B</t>
  </si>
  <si>
    <t>209800-25B</t>
  </si>
  <si>
    <t>7/8" RADIAX HANGER KIT 50 PCS BLACK</t>
  </si>
  <si>
    <t>DS20980047B</t>
  </si>
  <si>
    <t>209800-47B</t>
  </si>
  <si>
    <t>1 15/8" RADIAX HANGER KIT 25 PCS BLACK</t>
  </si>
  <si>
    <t>DS210480</t>
  </si>
  <si>
    <t>CONNECTOR, POWER AC INPUT</t>
  </si>
  <si>
    <t>DS211GTANKUPGA</t>
  </si>
  <si>
    <t>211 GALLON SUB BASE FUEL TANK OPTION (FOR 35-50KW) ADDER DIESEL GENSET</t>
  </si>
  <si>
    <t>GENERAC POWER SYSTEM</t>
  </si>
  <si>
    <t>DS212200</t>
  </si>
  <si>
    <t>DISTRIBUTION PANEL, 4U BRKR DIST 48V 10A10B CVR BLK</t>
  </si>
  <si>
    <t>DS212278</t>
  </si>
  <si>
    <t>FUSE PANEL</t>
  </si>
  <si>
    <t>DS212477</t>
  </si>
  <si>
    <t>PB-XX/XXX-25 BATTERY RACK 23 IN WIDE X 7 FT HIGH SEISMIC RELAY RACK</t>
  </si>
  <si>
    <t>DS212755</t>
  </si>
  <si>
    <t>KIT 100A BATTERY BREAKER FOR HD BT</t>
  </si>
  <si>
    <t>DS212758</t>
  </si>
  <si>
    <t>KIT 175A BATTERY BREAKER FOR HD BT</t>
  </si>
  <si>
    <t>DS213293</t>
  </si>
  <si>
    <t>KIT 125A BATT BRKR FOR HD BT SKU</t>
  </si>
  <si>
    <t>DS214571</t>
  </si>
  <si>
    <t>INVERTER, 1500W 48VDC 120VAC 60HZ TERMINAL BLOCK CONNECTIONS</t>
  </si>
  <si>
    <t>DS216527</t>
  </si>
  <si>
    <t>CBMCB: 6A 1POLE IPA FO AIRPAX</t>
  </si>
  <si>
    <t>DS216816</t>
  </si>
  <si>
    <t>RACK, 23IN W X 6FT H, LOOSE 6 FOOT RACK R-23-6-6 38U ELTEK GRAY</t>
  </si>
  <si>
    <t>DS2170190000</t>
  </si>
  <si>
    <t>RVP</t>
  </si>
  <si>
    <t>RV-LIC, RADVIEW LICENSE UNITS</t>
  </si>
  <si>
    <t>DS217035</t>
  </si>
  <si>
    <t>BATTERY TRAY KIT 19 INCH HEAVY DUTY</t>
  </si>
  <si>
    <t>DS2170360000</t>
  </si>
  <si>
    <t>RV-LIC/ENW</t>
  </si>
  <si>
    <t>RADVIEW LICENSE, 1 ENW POINT</t>
  </si>
  <si>
    <t>DS2170370000</t>
  </si>
  <si>
    <t>RV-LIC/ENW/R</t>
  </si>
  <si>
    <t>RADview license,1 ENW point,redundant license</t>
  </si>
  <si>
    <t>DS219593</t>
  </si>
  <si>
    <t>BREAKER DISTRIBUTION PANEL-/+ 24/48, 1U 6/6P</t>
  </si>
  <si>
    <t>DS219595</t>
  </si>
  <si>
    <t>BRKR 1A 1P CR15 SNAPAK</t>
  </si>
  <si>
    <t>DS219597</t>
  </si>
  <si>
    <t>BRKR 3A 1P CR15 SNAPAK</t>
  </si>
  <si>
    <t>DS219598</t>
  </si>
  <si>
    <t>BRKR 5A 1P CR15 SNAPAK</t>
  </si>
  <si>
    <t>DS219600</t>
  </si>
  <si>
    <t>BRKR 10A 1P CR15 SNAPAK</t>
  </si>
  <si>
    <t>DS219601</t>
  </si>
  <si>
    <t>BRKR 15A 1P CR15 SNAPAK</t>
  </si>
  <si>
    <t>DS219602</t>
  </si>
  <si>
    <t>CIRCUIT BREAKER 20A</t>
  </si>
  <si>
    <t>DS219603</t>
  </si>
  <si>
    <t>BREAKER 25A 1P CR15 SNAPAK</t>
  </si>
  <si>
    <t>DS219604</t>
  </si>
  <si>
    <t>BREAKER 30A 1P CR15 SNAPAK</t>
  </si>
  <si>
    <t>DS219G</t>
  </si>
  <si>
    <t>2-19G</t>
  </si>
  <si>
    <t>#2 AWG THHN, 19 STRAND, GREEN , PER FOOT</t>
  </si>
  <si>
    <t>HARGER INC</t>
  </si>
  <si>
    <t>DS220497</t>
  </si>
  <si>
    <t>220497 7/8" GROUNDING KIT, TWO HOLE, 1/4" LUG, 60", FIELD CRIMPON LUG</t>
  </si>
  <si>
    <t>DS220498</t>
  </si>
  <si>
    <t>1 5/8" GROUNDING KIT, TWO HOLE 1/4" LUG, 60", FIELD CRIMP-ON</t>
  </si>
  <si>
    <t>DS220878</t>
  </si>
  <si>
    <t>48V 170AH 12V170F ENERSYS BATT SET</t>
  </si>
  <si>
    <t>DS222007</t>
  </si>
  <si>
    <t>BATTERY, 48V 1600 AH SET #DDM100-33</t>
  </si>
  <si>
    <t>DS222707</t>
  </si>
  <si>
    <t>48V 2000AH BATTERY SET #DDM125-33</t>
  </si>
  <si>
    <t>DS222708</t>
  </si>
  <si>
    <t>BATTERY, 48V 1300AH BATT SET# DDM100-27 3 WIDE X 8 HIGH</t>
  </si>
  <si>
    <t>DS222806</t>
  </si>
  <si>
    <t>BATTERY, 48V 1000AH DDM100-21 BATT SET 3WX8H</t>
  </si>
  <si>
    <t>DS222865</t>
  </si>
  <si>
    <t>BATTERY 48V 850AH DDM85-21 BATT SET 4WX6H</t>
  </si>
  <si>
    <t>DS2231584</t>
  </si>
  <si>
    <t>223158-4</t>
  </si>
  <si>
    <t>223158-4 STD. GROUNDING KIT FOR 1/4" &amp; 3/8" CABLE</t>
  </si>
  <si>
    <t>DS223391</t>
  </si>
  <si>
    <t>DC SYS FP2-48/150A 2B 4L LVBD</t>
  </si>
  <si>
    <t>DS223498</t>
  </si>
  <si>
    <t>DC POWER SYSTEM FP2-48/600 LVBD, REAR WIRE 672AMP MAX 48V NEGATIVE POL</t>
  </si>
  <si>
    <t>DS223754</t>
  </si>
  <si>
    <t>48V 200AH BATTERY SET #2DDM50-09</t>
  </si>
  <si>
    <t>DS223882</t>
  </si>
  <si>
    <t>BATTERY, 48V 510AH 2DDM85-13 BATT SET 6WX4H</t>
  </si>
  <si>
    <t>DS224569</t>
  </si>
  <si>
    <t>FP2 BATT WIRE 1 125 AMP</t>
  </si>
  <si>
    <t>DS224578</t>
  </si>
  <si>
    <t>FP2 BATT WIRE #1 200A #1 10FT 1/4</t>
  </si>
  <si>
    <t>DS224589</t>
  </si>
  <si>
    <t>FP2 BATT WIRE #4 125A #4 1/4 REAR</t>
  </si>
  <si>
    <t>DS224595</t>
  </si>
  <si>
    <t>BATTERY, FP2 BAT WIRE #2 200A #1 1/4 REAR G1</t>
  </si>
  <si>
    <t>DS224596</t>
  </si>
  <si>
    <t>FP2 BATT WIRE #3 200A #1 1/4 REAR</t>
  </si>
  <si>
    <t>DS225036</t>
  </si>
  <si>
    <t>BREAKER PANEL FILLER PLATE</t>
  </si>
  <si>
    <t>DS22504612</t>
  </si>
  <si>
    <t>2250-461-2 + 3600-070</t>
  </si>
  <si>
    <t>OP820 REPLACEMENT SURGE CARD AND FUSE</t>
  </si>
  <si>
    <t>DS22504622</t>
  </si>
  <si>
    <t>2250-462-2</t>
  </si>
  <si>
    <t>SISM/FUSE REPLACEMENT ASSEMBLIES FOR THE DSOP820B2</t>
  </si>
  <si>
    <t>DS225840</t>
  </si>
  <si>
    <t>DC POWER SYSTEM, FP2-48/150A 2B 4L LVBD 2AC</t>
  </si>
  <si>
    <t>DS226981</t>
  </si>
  <si>
    <t>CONVERTER, KIT DCDC CNVTR STNDALONE 3U 48VOUT</t>
  </si>
  <si>
    <t>DS227968</t>
  </si>
  <si>
    <t>48V 190AH BATT SET # SBS190F</t>
  </si>
  <si>
    <t>DS227970</t>
  </si>
  <si>
    <t>MOUNTING KIT, 23IN 2U</t>
  </si>
  <si>
    <t>DS228476</t>
  </si>
  <si>
    <t>BATTERY, 12V 91AH BATT MODULE # SBS C11</t>
  </si>
  <si>
    <t>DS229894</t>
  </si>
  <si>
    <t>DC POWER SYSTEM FP2-48/150A 6L LVBD, QTY 4 RECTIFIER POSITIONS</t>
  </si>
  <si>
    <t>DS230700</t>
  </si>
  <si>
    <t>KIT: BATTERY MONITOR 10M G1, BATTERY MONITOR CAN BUS NODE</t>
  </si>
  <si>
    <t>DS230703</t>
  </si>
  <si>
    <t>CABLE, CAN BUS CABLE RJ45 10METERS LONG</t>
  </si>
  <si>
    <t>DS231302</t>
  </si>
  <si>
    <t>BATT SET,48V 570AH #6AVR95-13,INTERLOCK</t>
  </si>
  <si>
    <t>DS231705</t>
  </si>
  <si>
    <t>DC POWER SYSTEM, FP2 -48/19 INCH 2 RU, 4 RECTIFIER POSITIONS SMARTPACK</t>
  </si>
  <si>
    <t>DS232372</t>
  </si>
  <si>
    <t>DC POWER SYSTEM FLATPACK 2 48/300 LVBD FB SP WEB</t>
  </si>
  <si>
    <t>DS233996</t>
  </si>
  <si>
    <t>FP2 TEMP SENSE CABLE 5/16 LUG 10M</t>
  </si>
  <si>
    <t>DS234672B21</t>
  </si>
  <si>
    <t>234672-B21</t>
  </si>
  <si>
    <t>SLIDING SHELF 100KG/220LBS (GRAPHITE)</t>
  </si>
  <si>
    <t>DS236408</t>
  </si>
  <si>
    <t>BLIND PANEL FP2 HE BLACK G1</t>
  </si>
  <si>
    <t>DS237520</t>
  </si>
  <si>
    <t>DC POWER SYS FP2 48/300 AMP LVBD/LVLD 3BT 23IN RACK MT SEISMIC</t>
  </si>
  <si>
    <t>DS240BPNMCCR</t>
  </si>
  <si>
    <t>240BPNM-C-CR</t>
  </si>
  <si>
    <t>240BPNM-C-CR CONNECTOR:CNT-240 N STRAIGHT MALE</t>
  </si>
  <si>
    <t>DS240PBMCR</t>
  </si>
  <si>
    <t>240PBM-CR</t>
  </si>
  <si>
    <t>BNC MALE CONNECTOR FOR CNT-240 CABLE</t>
  </si>
  <si>
    <t>DS240PMUCR</t>
  </si>
  <si>
    <t>240PMU-CR</t>
  </si>
  <si>
    <t>240PMU-CR CONNECTOR: MINI UHF MALE FOR CNT-240 BRAIDED CABLE</t>
  </si>
  <si>
    <t>DS2410881</t>
  </si>
  <si>
    <t>241088-1</t>
  </si>
  <si>
    <t>241088-1 1/2INCH 2 HOLE GROUNDING KIT</t>
  </si>
  <si>
    <t>DS2410882</t>
  </si>
  <si>
    <t>241088-2</t>
  </si>
  <si>
    <t>241088-2 5/8" AND 7/8" 2 HOLE GROUNDING KIT</t>
  </si>
  <si>
    <t>DS2410884</t>
  </si>
  <si>
    <t>241088-4</t>
  </si>
  <si>
    <t>241088-4 1-5/8" 2 HOLE GROUNDING KIT</t>
  </si>
  <si>
    <t>DS241114500</t>
  </si>
  <si>
    <t>CONVERTER, FP1 24/48 DC/DC, INPUT 19.8-32VDC, OUPUT 55VDC @ 23AMPS</t>
  </si>
  <si>
    <t>DS241114503</t>
  </si>
  <si>
    <t>CONVERTER, FLATPACK DC/DC 48/24 G1</t>
  </si>
  <si>
    <t>DS241115100</t>
  </si>
  <si>
    <t>RECTIFIER, FLATPACK II 48V 2000 W G2</t>
  </si>
  <si>
    <t>DS241115105</t>
  </si>
  <si>
    <t>RECTIFIER, FLATPACK 2 48/2000 HE</t>
  </si>
  <si>
    <t>DS241117130</t>
  </si>
  <si>
    <t>RECTIFIER MINIPACK 48/800 WIR G2</t>
  </si>
  <si>
    <t>DS241119105</t>
  </si>
  <si>
    <t>RECTIFIER, FLATPACK2 48/3000 HE</t>
  </si>
  <si>
    <t>DS241545</t>
  </si>
  <si>
    <t>241545 1/2IN GROUNDING KIT</t>
  </si>
  <si>
    <t>DS241560904</t>
  </si>
  <si>
    <t>MEDIA_BRAVO MODULE BLANK UNIT PLASTIC COVER</t>
  </si>
  <si>
    <t>DS242100000</t>
  </si>
  <si>
    <t>SMARTPACK BASIC SLAVE CONTROLLER</t>
  </si>
  <si>
    <t>DS242100118</t>
  </si>
  <si>
    <t>SMARTPACK WEB/SNMP 6+6 G1</t>
  </si>
  <si>
    <t>DS24210040000001</t>
  </si>
  <si>
    <t>242100.400.00001</t>
  </si>
  <si>
    <t>COMPACK CONTROLLER -48V LVD STD WEB/SNMP, 3 RELAY CONTACTS</t>
  </si>
  <si>
    <t>DS24210040000006</t>
  </si>
  <si>
    <t>242100.400.00006</t>
  </si>
  <si>
    <t>COMPACK +12V NO LVD (BULK) STANDARD</t>
  </si>
  <si>
    <t>DS242100502VC</t>
  </si>
  <si>
    <t>242100502VC</t>
  </si>
  <si>
    <t>I/O MONITOR TYPE 2, 6 CONFIGURABLE INPUTS (NO,NC, DIODE MATRIX) 6 FORM</t>
  </si>
  <si>
    <t>DS2430951</t>
  </si>
  <si>
    <t>243095-1</t>
  </si>
  <si>
    <t>243095-1 1/2" OR 7/8" CLICKON HARDWARE 3 STACK</t>
  </si>
  <si>
    <t>DS24309510</t>
  </si>
  <si>
    <t>243095-10</t>
  </si>
  <si>
    <t>243095-10 1-1/4" OR 1-5/8" CLICKON HARDWARE 1 STACK</t>
  </si>
  <si>
    <t>DS2430955</t>
  </si>
  <si>
    <t>243095-5</t>
  </si>
  <si>
    <t>243095-5 1/2" OR 7/8" CLICKON HARDWARE, 2 STACK</t>
  </si>
  <si>
    <t>DS2430959</t>
  </si>
  <si>
    <t>243095-9</t>
  </si>
  <si>
    <t>243095-9 1/2" OR 7/8" CLICKON HARDWARE, 1 STACK, KIT OF TEN</t>
  </si>
  <si>
    <t>DS243684</t>
  </si>
  <si>
    <t>243684 CLICKON ANGLE ADAPTOR 3/8", KIT OF 10</t>
  </si>
  <si>
    <t>DS244350</t>
  </si>
  <si>
    <t>CLICKON CEILING ADAPTOR</t>
  </si>
  <si>
    <t>DS244377</t>
  </si>
  <si>
    <t>244377 TORQUE WRENCH 1-1/4" OPENING FOR COUPLING TORQUE OF DIN CONN</t>
  </si>
  <si>
    <t>DS244379</t>
  </si>
  <si>
    <t>244379 13/16" TORQUE WRENCH FOR COUPLING TORQUE OF N TYPE CONNECTORS</t>
  </si>
  <si>
    <t>DS2444597</t>
  </si>
  <si>
    <t>244459-7</t>
  </si>
  <si>
    <t>OPEN END WRENCH FOR 2-1/4 IN CONNECTORS, 2-1/4 IN OPENING</t>
  </si>
  <si>
    <t>DS24488RM</t>
  </si>
  <si>
    <t>24-48-8RM</t>
  </si>
  <si>
    <t>DC-DC CONVERTER, RACK-MOUNT, 24-48 VDC @ 8 AMPS</t>
  </si>
  <si>
    <t>DS245172</t>
  </si>
  <si>
    <t>COLD SHRINK 1-5/8 IN OR 1-1/4 IN TO 1/4 IN THROUGH 1/2 IN CON</t>
  </si>
  <si>
    <t>DS245173</t>
  </si>
  <si>
    <t>245173 COLD SHRINK WEATHERPROOFKIT, 1/2 TO 1/2</t>
  </si>
  <si>
    <t>DS245174</t>
  </si>
  <si>
    <t>245174COLD SHRNK FOR USE WITH 7/8" TO 3/8" AND 1/2" N OR DIN TYPE CONN</t>
  </si>
  <si>
    <t>DS24531452</t>
  </si>
  <si>
    <t>245314-52</t>
  </si>
  <si>
    <t>SINGLE WALL/ROOF FEED THRU ASSEMBLY</t>
  </si>
  <si>
    <t>DS24552910</t>
  </si>
  <si>
    <t>245519-10 / QUOTE: 100281659</t>
  </si>
  <si>
    <t>COMMSCOPE UNIVERSAL CRIMP ON GROUND LUG KIT</t>
  </si>
  <si>
    <t>DS2456511</t>
  </si>
  <si>
    <t>245651-1</t>
  </si>
  <si>
    <t>6MM NYLON PLUG 100 PCS</t>
  </si>
  <si>
    <t>DS2500520000</t>
  </si>
  <si>
    <t>CBL-MP-RJ45/CROSS</t>
  </si>
  <si>
    <t>E1/T1 CAPABLE FOR CONNECTING 2 MP-2100 MAIN LINK MODULES</t>
  </si>
  <si>
    <t>DS25005745B</t>
  </si>
  <si>
    <t>250057-45B</t>
  </si>
  <si>
    <t>ROUND BASE, 45 MM STAND-OFF, FOR RCT RADIAX, BLACK, BOX OF 100</t>
  </si>
  <si>
    <t>DS250062</t>
  </si>
  <si>
    <t>MESSENGER WIRE TIE WRAP WITH SPACER FOR RCT RADIAX RADIATING CABLE</t>
  </si>
  <si>
    <t>DS2501080000</t>
  </si>
  <si>
    <t>CBL-KVF8/FXOS</t>
  </si>
  <si>
    <t>MEGAPLEX CABLE FOR CONVERTING FXO/FXS DB-25 TO 8 X RJ-12 CONNECTORS</t>
  </si>
  <si>
    <t>DS2501760000</t>
  </si>
  <si>
    <t>CBL-VC16/FXSO</t>
  </si>
  <si>
    <t>CBL-VC16/FXSO Cable for Megaplex VC-16 FXO&amp;FXS 50 pin Telco to 16 RJ11</t>
  </si>
  <si>
    <t>DS2501770000</t>
  </si>
  <si>
    <t>CBL-VC8/FXSO</t>
  </si>
  <si>
    <t>Megaplex CBL-VC8/FXSO 8 port FXS cable</t>
  </si>
  <si>
    <t>DS2504020000</t>
  </si>
  <si>
    <t>CBL-DB9F-DB9M-STR</t>
  </si>
  <si>
    <t>CBL-DB9 FEMALE TO DB9 MALE STRAIGHT THROUGH</t>
  </si>
  <si>
    <t>DS2504030000</t>
  </si>
  <si>
    <t>CBL-G703-8/RJ45-X</t>
  </si>
  <si>
    <t>CBL-G703-8/RJ45-X : SINGLE AMP PLUG TO 8 RJ45 MALE T1 PORT</t>
  </si>
  <si>
    <t>DS2504340000</t>
  </si>
  <si>
    <t>CBL-G703-8/OPEN</t>
  </si>
  <si>
    <t>ADAPTOR CABLE, 1 DB-44 TO 8 RJ-45 BALANCED , OPEN</t>
  </si>
  <si>
    <t>DS251088</t>
  </si>
  <si>
    <t>BATTERY, 12AVR-75 12V EAST PENN</t>
  </si>
  <si>
    <t>DS251507</t>
  </si>
  <si>
    <t>DC POWER SYSTEM, FP2-48/300- 3BT</t>
  </si>
  <si>
    <t>DS251631</t>
  </si>
  <si>
    <t>BATTERY, 12V BATTERY 12AHR</t>
  </si>
  <si>
    <t>DS251875</t>
  </si>
  <si>
    <t>MICROPACK RECTIFIER DUMMY MODULE</t>
  </si>
  <si>
    <t>DS251885</t>
  </si>
  <si>
    <t>KIT EXTENDERS 300A FP2 SYS NOAH</t>
  </si>
  <si>
    <t>DS252115</t>
  </si>
  <si>
    <t>SNAP-IN HANGERS FOR 7/8IN DIAMETER CABLE. PACK OF 10.</t>
  </si>
  <si>
    <t>DS252130</t>
  </si>
  <si>
    <t>UNIVERSAL STAINLESS STEEL ANGLE ADAPTER 10PK</t>
  </si>
  <si>
    <t>DS252161</t>
  </si>
  <si>
    <t>SPILL CONTAINMENT 23IN</t>
  </si>
  <si>
    <t>DS252SE</t>
  </si>
  <si>
    <t>252SE</t>
  </si>
  <si>
    <t>EW52-CPR137G FIXED-TUNED CONNECTOR</t>
  </si>
  <si>
    <t>DS252SEM</t>
  </si>
  <si>
    <t>252SEM</t>
  </si>
  <si>
    <t>252SEM FIXED TUNED CONN EW52</t>
  </si>
  <si>
    <t>DS253120</t>
  </si>
  <si>
    <t>WIRE HARNESS PWR FOR 506100</t>
  </si>
  <si>
    <t>DS2540370000</t>
  </si>
  <si>
    <t>RICI-16/16E1/PACK3</t>
  </si>
  <si>
    <t>RICI-16 ETH OVER BONDED PDH NTU,16 E1 PORTS, SW LIC FOR 16 E1/T1 LINKS</t>
  </si>
  <si>
    <t>DS2540450000</t>
  </si>
  <si>
    <t>RICI-16/16T1/PACK3</t>
  </si>
  <si>
    <t>RICI-16 16 T1 PORTS, SW LICENSE FOR 16 E1/T1 LINKS</t>
  </si>
  <si>
    <t>DS2540460000</t>
  </si>
  <si>
    <t>RICI-16/16T1/PACK3/EVPL</t>
  </si>
  <si>
    <t>RICI-16 ETHOTDM, 16 T1 PORTS, SW LICENSE FOR 16 E1/T1 LINKS, EVPL</t>
  </si>
  <si>
    <t>DS2540690000</t>
  </si>
  <si>
    <t>RICI-16/4T1</t>
  </si>
  <si>
    <t>RICI-16 - 4 T1 PORTS, 4 T1 TO ETHERNET CONVERTER</t>
  </si>
  <si>
    <t>DS2540730000</t>
  </si>
  <si>
    <t>RICI-16/8T1</t>
  </si>
  <si>
    <t>RICI-16- 8 T1 PORTS, 8 T1 TO ETHERNET CONVERTER</t>
  </si>
  <si>
    <t>DS2540860000</t>
  </si>
  <si>
    <t>RAD ETX-204A CARRIER ETH DEMARCATION DEVICE,DUAL ACPS,4 ETH USER PORTS</t>
  </si>
  <si>
    <t>DS2541130000</t>
  </si>
  <si>
    <t>RICI-16/16T1/PACK3/R</t>
  </si>
  <si>
    <t>RICI-16- 16 T1 PORTS, SW LICENSE FOR 16 E1/T1 LINKS RED POWER SUPPLY</t>
  </si>
  <si>
    <t>DS2541190000</t>
  </si>
  <si>
    <t>RICI-16-PS</t>
  </si>
  <si>
    <t>RICI-16 WIDE-RANGE POWER SUPPLY MODULE</t>
  </si>
  <si>
    <t>DS2541340000</t>
  </si>
  <si>
    <t>RICI-16/2T3</t>
  </si>
  <si>
    <t>RICI-16 FAST ETHERNET TO T3 (WAN) CONVERTER</t>
  </si>
  <si>
    <t>DS2541460000</t>
  </si>
  <si>
    <t>RICI-16/4T1/R/H</t>
  </si>
  <si>
    <t>RICI-16 ETH O/ BONDED PDH NTU, 4 T1 PORTS, REDUNDANT PS, HARDENED</t>
  </si>
  <si>
    <t>DS2541660000</t>
  </si>
  <si>
    <t>RICI-16/2T3/R</t>
  </si>
  <si>
    <t>RICI-16 FAST ETHERNET TO T3 (WAN) CONVERTER - REDUNDANT POWER</t>
  </si>
  <si>
    <t>DS2542010000</t>
  </si>
  <si>
    <t>RICI-16/16T1/PACK3/EVPL/R/H</t>
  </si>
  <si>
    <t>RICI-16 ETHOTDM, 16 T1,LIC FOR 16 E1/T1,EVPL, RED POWER, HARDENED</t>
  </si>
  <si>
    <t>DS2542090000</t>
  </si>
  <si>
    <t>RICI-16/4T1/R</t>
  </si>
  <si>
    <t>RICI-16 ETHOTDM, 4 T1, DUAL POWER SUPPLY</t>
  </si>
  <si>
    <t>DS2542120000</t>
  </si>
  <si>
    <t>RICI-16/8T1/R</t>
  </si>
  <si>
    <t>RICI-16 - ETHOTDM 8 T1 PORTS, REDUNDANT POWER SUPPLY</t>
  </si>
  <si>
    <t>DS2542130000</t>
  </si>
  <si>
    <t>RICI-16/16T1/PACK3/R/H</t>
  </si>
  <si>
    <t>RICI-16 ETHOTDM, 16 T1,SW LIC FOR 16 E1/T1,RED POWER ,HARDENED</t>
  </si>
  <si>
    <t>DS2543350000</t>
  </si>
  <si>
    <t>RICI-16/8T1/R/H</t>
  </si>
  <si>
    <t>RICI-16 ETH O/ BONDED PDH NTU, 8 T1 PORTS, REDUNDANT PS, HARDENED</t>
  </si>
  <si>
    <t>DS255589</t>
  </si>
  <si>
    <t>DC SYSTEM FP2 -48/300 LVBD 4BT</t>
  </si>
  <si>
    <t>DS256181</t>
  </si>
  <si>
    <t>DC SYS FP2-48/600- 2BD &amp; SPW/WEB</t>
  </si>
  <si>
    <t>DS257395</t>
  </si>
  <si>
    <t>DC SYS FP2-48/600A 3DIST 23IN 4BT</t>
  </si>
  <si>
    <t>DS257693</t>
  </si>
  <si>
    <t>DC POWER SYSTEM FP2-48/600 LVBD, RACKED</t>
  </si>
  <si>
    <t>DS259243</t>
  </si>
  <si>
    <t>BATTERY TRAY 19" H-DUTY 100 AMP CB</t>
  </si>
  <si>
    <t>DS259244</t>
  </si>
  <si>
    <t>KIT, BATT TRAY 19 INCH H-DUTY 175 AMP CB</t>
  </si>
  <si>
    <t>DS259363</t>
  </si>
  <si>
    <t>DC SYSTEM FP2 48/300 BD LD</t>
  </si>
  <si>
    <t>DS259620</t>
  </si>
  <si>
    <t>DC POWER SYSTEM, FP2 -48 300 LVBD FB AB 118</t>
  </si>
  <si>
    <t>DS259723</t>
  </si>
  <si>
    <t>DC POWER SYS, FP2 SYSTEM / REAR WIRE 600AMP MAX, 23 IN RM -48V 2 BATT</t>
  </si>
  <si>
    <t>DS25CD6ODDL</t>
  </si>
  <si>
    <t>C25D6 25KW DSL, OD HSG</t>
  </si>
  <si>
    <t>GENERATOR, 25KW DIESEL, 120/240V 1PH, OUTDOOR HOUSING</t>
  </si>
  <si>
    <t>DS25CN6SANG</t>
  </si>
  <si>
    <t>C25N6 25KW NG, SA HSG</t>
  </si>
  <si>
    <t>GENERATOR, 25KW NAT GAS, 120/240V SOUND ATTENUATED HOUSING</t>
  </si>
  <si>
    <t>DS25E</t>
  </si>
  <si>
    <t>25E</t>
  </si>
  <si>
    <t>25W ELEMENT 400-1000 MHZ</t>
  </si>
  <si>
    <t>DS25PP3L3180180</t>
  </si>
  <si>
    <t>25PP3L3-180/180</t>
  </si>
  <si>
    <t>3FT TELCO CAT 3 NON-PLENUM M180/M180 DEGREE (25 PAIR)</t>
  </si>
  <si>
    <t>DS25PP4L3180180</t>
  </si>
  <si>
    <t>25PP4L3-180/180</t>
  </si>
  <si>
    <t>4FT TELCO CAT 3 NON-PLENUM M180/M180 DEGREE (25 PAIR)</t>
  </si>
  <si>
    <t>DS25PP50L3</t>
  </si>
  <si>
    <t>25PP50L3</t>
  </si>
  <si>
    <t>50FT TELCO CAT 3 NON-PLENUM M/M 90 DEGREE (25 PAIR)</t>
  </si>
  <si>
    <t>DS25PP60L3</t>
  </si>
  <si>
    <t>GB #: 25418832/ MFG: 25PP60L3</t>
  </si>
  <si>
    <t>60FT TELCO M/M 90 DEGREE (25 PAIR)</t>
  </si>
  <si>
    <t>DS25TME</t>
  </si>
  <si>
    <t>25-T-ME</t>
  </si>
  <si>
    <t>25 W LOAD TERMINATION MALE 7/16 DIN CONNECTOR</t>
  </si>
  <si>
    <t>DS26090A</t>
  </si>
  <si>
    <t>26090A</t>
  </si>
  <si>
    <t>TIE WIRE 1 PIECE</t>
  </si>
  <si>
    <t>DS264122</t>
  </si>
  <si>
    <t>BATTERY, 48V 2000AH BATTERY SET #24DDM125-33 6WX4H CONFIGURATION</t>
  </si>
  <si>
    <t>DS264609</t>
  </si>
  <si>
    <t>RETROFIT KIT SMPS 4000 G1</t>
  </si>
  <si>
    <t>DS264814</t>
  </si>
  <si>
    <t>BATT KIT ENERSYS 12V190F 48V 1BANK</t>
  </si>
  <si>
    <t>DS264964</t>
  </si>
  <si>
    <t>BATTERY, ENERSYS 24V STRING SBS B14F</t>
  </si>
  <si>
    <t>DS265504</t>
  </si>
  <si>
    <t>ESI SERIES INVERTER, 48VDC INPUT, 120VAC OUTPUT, 2KVA/1600W</t>
  </si>
  <si>
    <t>DS265539</t>
  </si>
  <si>
    <t>INVERTER, 2KVA, 48VDCIN/120VACOUT 2RU RM 19/23 INCH</t>
  </si>
  <si>
    <t>DS265540</t>
  </si>
  <si>
    <t>DC SYS FP2-48/300- 1BT 294AMP MAX</t>
  </si>
  <si>
    <t>DS266090</t>
  </si>
  <si>
    <t>KIT BD-800 23IN 4U KONE GRAY</t>
  </si>
  <si>
    <t>DS266198</t>
  </si>
  <si>
    <t>DC POWER SYSTEM, FP2 -48/300 BD LD 2BT</t>
  </si>
  <si>
    <t>DS267782</t>
  </si>
  <si>
    <t>125A 2P BREAKER KIT INCLUDES: BUS PAD KIT FOR 2P BREAKERS</t>
  </si>
  <si>
    <t>DS267783</t>
  </si>
  <si>
    <t>150A 2P BREAKER KIT INCLUDES: BUS PAD KIT FOR 2P BREAKERS</t>
  </si>
  <si>
    <t>DS267784</t>
  </si>
  <si>
    <t>BREAKER KIT, 175A 2P</t>
  </si>
  <si>
    <t>DS267785</t>
  </si>
  <si>
    <t>BREAKER KIT 200 AMP 3P</t>
  </si>
  <si>
    <t>DS267786</t>
  </si>
  <si>
    <t>250A 3P BREAKER KIT INCLUDES: BUS PAD KIT FOR 3P BREAKERS</t>
  </si>
  <si>
    <t>DS268132</t>
  </si>
  <si>
    <t>INVERTER, 1 KVA, 48VDCIN/120VACOUT 2RU RM 19/23 INCH, DELTA</t>
  </si>
  <si>
    <t>DS268655</t>
  </si>
  <si>
    <t>48V 170AH 12V170FS ENERSYS BATT SET</t>
  </si>
  <si>
    <t>DS268682</t>
  </si>
  <si>
    <t>CONVERTER, 48V TO 12V, 15A</t>
  </si>
  <si>
    <t>DS268736</t>
  </si>
  <si>
    <t>DC SYS FP2-48/600 4AC LVLD LVBD 2BD</t>
  </si>
  <si>
    <t>DS269173</t>
  </si>
  <si>
    <t>BREAKER KIT, 150A 2P TWO POLE</t>
  </si>
  <si>
    <t>DS269175</t>
  </si>
  <si>
    <t>BREAKER KIT, 200A 3P</t>
  </si>
  <si>
    <t>DS269376</t>
  </si>
  <si>
    <t>DC POWER SYSTEM, FLATPACK2 48/300 LVBD 2BT 23IN</t>
  </si>
  <si>
    <t>DS270230</t>
  </si>
  <si>
    <t>AEON GOLD CONTROLLER RETROFIT KIT</t>
  </si>
  <si>
    <t>DS270473</t>
  </si>
  <si>
    <t>DC POWER SYSTEM FP2-48/600A 23IN 4BT 672AMP 23 IN RACK MOUNT SEISMIC</t>
  </si>
  <si>
    <t>DS270642</t>
  </si>
  <si>
    <t>KIT 200A BATTERY BREAKER FOR HD BT</t>
  </si>
  <si>
    <t>DS270690</t>
  </si>
  <si>
    <t>BATTERY, 12AVR30 30AH 48V BATTERY</t>
  </si>
  <si>
    <t>DS270782</t>
  </si>
  <si>
    <t>MICROSHELF, 4 POS, LVBD,1DIST (4L1) QTY 4 RECTIFIER POSITIONS</t>
  </si>
  <si>
    <t>DS27103302000</t>
  </si>
  <si>
    <t>271-03302-000</t>
  </si>
  <si>
    <t>CURRENT SENSOR EXELTECH</t>
  </si>
  <si>
    <t>DS271181</t>
  </si>
  <si>
    <t>DC POWER SYSTEM, FP2-48/300 4BT 19 LVB LVL</t>
  </si>
  <si>
    <t>DS272105</t>
  </si>
  <si>
    <t>272105 / MFG: 272105</t>
  </si>
  <si>
    <t>RF / COAXIAL CONNECTOR, 7/16 COAXIAL, STRAIGHT PLUG, CRIMP, 50 OHM</t>
  </si>
  <si>
    <t>DS2730080000</t>
  </si>
  <si>
    <t>IPMUX-1E/AC/4E&amp;M/MM-LC</t>
  </si>
  <si>
    <t>IPMUX-1E TDMoIP GW, AC, 4 E&amp;M, 100 BFx MM. Eth.</t>
  </si>
  <si>
    <t>DS273279</t>
  </si>
  <si>
    <t>DC SYS FP2-48/600A 3DIST 23IN 3BT8U</t>
  </si>
  <si>
    <t>DS274718</t>
  </si>
  <si>
    <t>BATTERY, 48V 510AH 2DDM85-13 BATT SET 4WX6H</t>
  </si>
  <si>
    <t>DS2750020000</t>
  </si>
  <si>
    <t>RICI-T1</t>
  </si>
  <si>
    <t>RICI-T1 ETH OVER T1, FRAMED T1, 1 UTP PORT,WIDE-RANGE AC ORDC</t>
  </si>
  <si>
    <t>DS2750050000</t>
  </si>
  <si>
    <t>RICI-T1/H</t>
  </si>
  <si>
    <t>RICI-T1 FAST ETHERNET TO T1 W/ EXTENDED TEMPERATURE RANGE</t>
  </si>
  <si>
    <t>DS275838</t>
  </si>
  <si>
    <t>INVERTER, BULK OUTPUT, 120V, 48V S33A33E0202EC0TN0001</t>
  </si>
  <si>
    <t>DS280700</t>
  </si>
  <si>
    <t>DC SYSTEM FP2 -48/300 BD 19 2BT</t>
  </si>
  <si>
    <t>DS281381</t>
  </si>
  <si>
    <t>DC POWER SYSTEM FP215 -48/300 LDBD 23 4BT, 294AMP MAX</t>
  </si>
  <si>
    <t>DS281577</t>
  </si>
  <si>
    <t>ONE 19" BATTERY BOX, 3RU, FOR LVBD MODULE, W/BATTERY CABLES</t>
  </si>
  <si>
    <t>DS281875</t>
  </si>
  <si>
    <t>MICROPACK DUMMY MODULE G1</t>
  </si>
  <si>
    <t>DS282568</t>
  </si>
  <si>
    <t>BELDEN/CDT FP3LDSD003M</t>
  </si>
  <si>
    <t>BELDEN/CDT FP3LDSD003M, 2-F JUMPER OM3 LCD/PC-SCD/PC,OFNR 2.0MM ZIPCOR</t>
  </si>
  <si>
    <t>DS284614</t>
  </si>
  <si>
    <t>BATTERY KIT ENERSYS 12V190F 48V 1BANK</t>
  </si>
  <si>
    <t>DS288569</t>
  </si>
  <si>
    <t>SINGLE PHASE 120VAC 4.5K/6K-5U</t>
  </si>
  <si>
    <t>DS288570</t>
  </si>
  <si>
    <t>SINGLE PHASE 120VAC 6K/6K-5U</t>
  </si>
  <si>
    <t>DS288760</t>
  </si>
  <si>
    <t>DC POWER SYSTEM, FP2-48/150A 2B 4L LVBD 1BT</t>
  </si>
  <si>
    <t>DS289734</t>
  </si>
  <si>
    <t>BATTERY, 48V 38AH BATT SET 4X12V38FT</t>
  </si>
  <si>
    <t>DS2908</t>
  </si>
  <si>
    <t>9D2604-SHLD/5E-09 / 2908</t>
  </si>
  <si>
    <t>1000FT REEL/ 4PR 7/34 TC PO PVC SHIELDED ISO 11801CLASS D</t>
  </si>
  <si>
    <t>DS291407</t>
  </si>
  <si>
    <t>BATTERY, 48V 1600AH BATTERY SET #DDM100-33</t>
  </si>
  <si>
    <t>DS291959</t>
  </si>
  <si>
    <t>BDFB 2F,6P,G,TOP,A 7 FT, 6 PANEL, TOP FEED W/ SMARTPACK2 CONTROLLER</t>
  </si>
  <si>
    <t>DS294426</t>
  </si>
  <si>
    <t>BATTERY, 48V BATT SET DDM85-21 3WX8H TOP</t>
  </si>
  <si>
    <t>DS294541</t>
  </si>
  <si>
    <t>CBMCB:HYMAG=20A 65VDC 1KA LOAD 1U</t>
  </si>
  <si>
    <t>DS294698</t>
  </si>
  <si>
    <t>7/8 INCH ROUND CUSHION 2 HOLE</t>
  </si>
  <si>
    <t>DS294803</t>
  </si>
  <si>
    <t>DC POWER SYSTEM FP2-48/150 1BT 19IN</t>
  </si>
  <si>
    <t>DS2950050000</t>
  </si>
  <si>
    <t>OP-M/CX/45</t>
  </si>
  <si>
    <t>OP-45 Electrical COAX main link module for OP-45 OP-45L, 45 Mbps (T3)</t>
  </si>
  <si>
    <t>DS2960080000</t>
  </si>
  <si>
    <t>ASMI-52/T1/2W</t>
  </si>
  <si>
    <t>ASMI SHDSL MODEM, T1 2 WIRE</t>
  </si>
  <si>
    <t>DS297415</t>
  </si>
  <si>
    <t>KIT: MICROPACK SEISMIC ADD ON 23IN</t>
  </si>
  <si>
    <t>DS297921</t>
  </si>
  <si>
    <t>INTERCONNECT HARDWARE FOR 12AVR30 BATTERY</t>
  </si>
  <si>
    <t>DS298510</t>
  </si>
  <si>
    <t>INVERTER, 1 KVA, 24VDCIN/120VACOUT 2RU RM 19/23 INCH</t>
  </si>
  <si>
    <t>DS299235</t>
  </si>
  <si>
    <t>DC POWER SYSTEM, FP2 23IN RACK MOUNTED 1344 AMP -48V DUAL AC INPUT</t>
  </si>
  <si>
    <t>DS29958</t>
  </si>
  <si>
    <t>HOISTING GRIP</t>
  </si>
  <si>
    <t>DS29USTAND</t>
  </si>
  <si>
    <t>2-9USTAND</t>
  </si>
  <si>
    <t>UPRIGHT TOWER CONVERSION KIT FOR 2URM TO 9URM RACKMOUNT UPS</t>
  </si>
  <si>
    <t>TRIPP LITE MANUFACTU</t>
  </si>
  <si>
    <t>DS2AMFN03</t>
  </si>
  <si>
    <t>2-A-MFN-03</t>
  </si>
  <si>
    <t>BIRD T. 2W,3DB, 4G MALE N TO FEMALE N CONNECTOR COAXIAL ATTENUATOR</t>
  </si>
  <si>
    <t>DS2AMFN06</t>
  </si>
  <si>
    <t>2-A-MFN-06</t>
  </si>
  <si>
    <t>BIRD T. 2W,6DB, 4G MALE N TO FEMALE N CONNECTOR COAXIAL ATTENUATOR</t>
  </si>
  <si>
    <t>DS2AMFN09</t>
  </si>
  <si>
    <t>2-A-MFN-09</t>
  </si>
  <si>
    <t>BIRD T. 2W,9DB, 4G MALE N TO FEMALE N CONNECTOR COAXIAL ATTENUATOR</t>
  </si>
  <si>
    <t>DS2AMFN10</t>
  </si>
  <si>
    <t>2AMFN10</t>
  </si>
  <si>
    <t>ATTNUTR, 2W, 10DB, N(M) TO N(F) DC -4.0 GHZ</t>
  </si>
  <si>
    <t>DS2AMFN12</t>
  </si>
  <si>
    <t>2-A-MFN-12</t>
  </si>
  <si>
    <t>BIRD T. 2W,12DB, 4G MALE N TO FEMALE N CONNECTOR COAXIAL ATTENUATOR</t>
  </si>
  <si>
    <t>DS2AMFN20</t>
  </si>
  <si>
    <t>2AMFN20</t>
  </si>
  <si>
    <t>ATTNUTR, 2W, 20DB, N(M) TO N(F) DC -4.0 GHZ</t>
  </si>
  <si>
    <t>DS2AMFN30</t>
  </si>
  <si>
    <t>2AMFN30</t>
  </si>
  <si>
    <t>ATTENUATOR 2W, M/F N CONNECTOR, 30 DB</t>
  </si>
  <si>
    <t>DS2IL2923600</t>
  </si>
  <si>
    <t>2IL-292/3600</t>
  </si>
  <si>
    <t>300 FEET PLENUM RATED CABLE ASSEMBLY WITH DEUTSCH CONNECOTRS</t>
  </si>
  <si>
    <t>DS2L5202UP</t>
  </si>
  <si>
    <t>2L-5202UP</t>
  </si>
  <si>
    <t>ATEN PS/2 TO USB INTELLIGENT KVM</t>
  </si>
  <si>
    <t>DS2POST4UKIT</t>
  </si>
  <si>
    <t>2POST-4UKIT</t>
  </si>
  <si>
    <t>4U 2 POST CONVERSION KIT</t>
  </si>
  <si>
    <t>DS2POST7UKIT</t>
  </si>
  <si>
    <t>2POST7UKIT</t>
  </si>
  <si>
    <t>2POST 7U KIT - RACK SOLUTIONS</t>
  </si>
  <si>
    <t>2POSTRMKITWM</t>
  </si>
  <si>
    <t>HORIZONTAL MTG RAILS FOR 2 POST RM INSTALLATION, TRIPP LITE</t>
  </si>
  <si>
    <t>DS2UKVM125217V</t>
  </si>
  <si>
    <t>2UKVM-125-2-17</t>
  </si>
  <si>
    <t>RACK SOLUTIONS 17 IN. MONITOR &amp; KEYBOARD W/ 2 POST RACK MOUNT</t>
  </si>
  <si>
    <t>DS2UTELECOMRKIT</t>
  </si>
  <si>
    <t>2UTELECOMRKIT</t>
  </si>
  <si>
    <t>RACKMOUNT KIT FOR GXT3 450W THRU 2700W UPS, 2 POST 19 IN</t>
  </si>
  <si>
    <t>DS2WJC12170</t>
  </si>
  <si>
    <t>2WJC12170</t>
  </si>
  <si>
    <t>BATTERY 24V, INCLUDES (2) 12V BATTERIES AND (1) STRAP</t>
  </si>
  <si>
    <t>WELDY LAMONT GROUP I</t>
  </si>
  <si>
    <t>DS30009403001</t>
  </si>
  <si>
    <t>IF CABLE FOR CMU AND IRFU</t>
  </si>
  <si>
    <t>DS30009404001</t>
  </si>
  <si>
    <t>FLEXIBLE TWIST, WR137, PDR70, LENGTH: 12.0 INCH, CPR137G, 5.725 - 6.42</t>
  </si>
  <si>
    <t>DS30009404004</t>
  </si>
  <si>
    <t>FLEXIBLE TWIST, WR137, PDR70, LENGTH: 12.0 INCH, CPR137G, 6.425 - 7.12</t>
  </si>
  <si>
    <t>DS30009406002</t>
  </si>
  <si>
    <t>N-TO-N CABLE (16")</t>
  </si>
  <si>
    <t>DS30009407001</t>
  </si>
  <si>
    <t>FLEXIBLE TWIST, WR90, PDR100, LENGTH: 12.0 INCH, CPR90G, 10.7 - 11.7 /</t>
  </si>
  <si>
    <t>DS30010194001</t>
  </si>
  <si>
    <t>50 OHM BRAIDED COAXIAL CABLE - 75 METER</t>
  </si>
  <si>
    <t>DS30010195001</t>
  </si>
  <si>
    <t>50 OHM BRAIDED COAXIAL CABLE - 500 METER</t>
  </si>
  <si>
    <t>DS300GLDSLUPGONA</t>
  </si>
  <si>
    <t>UPSIZE STD 24 HOUR RUNTIME DIESEL SUB-BASE TANK TO 300 GAL TANK</t>
  </si>
  <si>
    <t>DS300GTANKUPGA</t>
  </si>
  <si>
    <t>300 GALLON SUB BASE FUEL TANK OPTION (FOR 35-50KW) ADDER DIESEL GENSET</t>
  </si>
  <si>
    <t>DS300TFN</t>
  </si>
  <si>
    <t>300-T-FN</t>
  </si>
  <si>
    <t>300-T SERIES 300 WATT - CONVECTION-COOLED DRY TERMINATION</t>
  </si>
  <si>
    <t>DS30162703</t>
  </si>
  <si>
    <t>30162-703</t>
  </si>
  <si>
    <t>CHATSWORTH CCS VERTICAL CABLE MGR 7.0 FT</t>
  </si>
  <si>
    <t>DS30162705</t>
  </si>
  <si>
    <t>30162-705</t>
  </si>
  <si>
    <t>CHATSWORTH CCS VERTICAL CABLE MGR 7.5 FT</t>
  </si>
  <si>
    <t>DS302293</t>
  </si>
  <si>
    <t>BATTERY, 48V BATT STRING 12V30F 31AH</t>
  </si>
  <si>
    <t>DS302327</t>
  </si>
  <si>
    <t>DIN RAIL MOUNTED GMT10X DISTRIBUTION ?48V, ?24V, ?12V 100AMPS MAX</t>
  </si>
  <si>
    <t>DS302732</t>
  </si>
  <si>
    <t>BATTERY 48V STRING OF SBS B14F</t>
  </si>
  <si>
    <t>DS304069</t>
  </si>
  <si>
    <t>BATTERY, ENERSYS SBS B14F, 12V (PURE LEAD VERSION OF 16V62F)</t>
  </si>
  <si>
    <t>DS305150</t>
  </si>
  <si>
    <t>BATTERY, 48V 46AH BATT 12HX205FR</t>
  </si>
  <si>
    <t>DS305153</t>
  </si>
  <si>
    <t>BATTERY, 48V 72AH BATT 12HX300FR</t>
  </si>
  <si>
    <t>DS305157</t>
  </si>
  <si>
    <t>BATTERY, 12V 96AH BATT 12HX400FR</t>
  </si>
  <si>
    <t>DS305162</t>
  </si>
  <si>
    <t>BATTERY, 48V 120AH BATT 12HX505FR</t>
  </si>
  <si>
    <t>DS305827</t>
  </si>
  <si>
    <t>FP2 SYSTEM / FRONT/REAR WIRE 333AMP MAX, LVBD ONLY -48V</t>
  </si>
  <si>
    <t>DS305841</t>
  </si>
  <si>
    <t>DC PWR SYS, FP2 SYSTEM / FRONT/REAR WIRE 333AMP MAX, LVBD &amp; LVLD</t>
  </si>
  <si>
    <t>DS308634</t>
  </si>
  <si>
    <t>DC POWER SYSTEM FP2-48/1200 2DIST 23IN CONV</t>
  </si>
  <si>
    <t>DS30C87465225FT</t>
  </si>
  <si>
    <t>30C87465-225FT</t>
  </si>
  <si>
    <t>225FT OUTDOOR UV PROTECTED CABLE 6PR 22AWG DB15 ASSEMBLY</t>
  </si>
  <si>
    <t>DS30C87465CO2</t>
  </si>
  <si>
    <t>30C87465CO2</t>
  </si>
  <si>
    <t>350' OUTDOOR UV PROTECTED CABLE 6 PR, 22AWG DB15</t>
  </si>
  <si>
    <t>DS3129A1000016</t>
  </si>
  <si>
    <t>3129A100-001-6</t>
  </si>
  <si>
    <t>SHELF ASSEMBLY</t>
  </si>
  <si>
    <t>DS313948</t>
  </si>
  <si>
    <t>DC POWER SYSTEM FP2-48/600 LVBD CONV</t>
  </si>
  <si>
    <t>DS314374</t>
  </si>
  <si>
    <t>314374 / MFG: 0040620230</t>
  </si>
  <si>
    <t>NEWTON 0040620230 (3 7/16H X 13 1/2D X 18 5/16W INCHES) RK MOUNT SHELF</t>
  </si>
  <si>
    <t>DS314603SYS1</t>
  </si>
  <si>
    <t>314603SYS1</t>
  </si>
  <si>
    <t>DC POWER SYSTEM, FP2 450A 19 IN RACKED POWER SYSTEM 48V</t>
  </si>
  <si>
    <t>DS317695</t>
  </si>
  <si>
    <t>31769-5</t>
  </si>
  <si>
    <t>31769-5, 3/8" HARDWARE KIT, QTY 10</t>
  </si>
  <si>
    <t>DS317714</t>
  </si>
  <si>
    <t>31771-4</t>
  </si>
  <si>
    <t>ROD SUPPORT KIT 12" 5 PCS</t>
  </si>
  <si>
    <t>DS317716</t>
  </si>
  <si>
    <t>31771-6</t>
  </si>
  <si>
    <t>31771-6 ROD SUPPORT KIT 24IN</t>
  </si>
  <si>
    <t>DS320477SYS1</t>
  </si>
  <si>
    <t>DC POWER SYSTEM, FP2-48/600- 2BD450A SPW/WEB</t>
  </si>
  <si>
    <t>DS320778SYS1</t>
  </si>
  <si>
    <t>320778SYS1</t>
  </si>
  <si>
    <t>DC POWER SYSTEM FP2 -48/1200A 2DIST 23IN 2BD 32 RECTIFIER POSITIONS</t>
  </si>
  <si>
    <t>DS321215</t>
  </si>
  <si>
    <t>32-12-15</t>
  </si>
  <si>
    <t>DC-DC CONVERTER, 20-50VDC INPUT, 13.6VDC OUTPUT @ 15A</t>
  </si>
  <si>
    <t>DS321632</t>
  </si>
  <si>
    <t>BREAKER KIT 150AMP 2P, E-TRIP, 5/16 BULLET</t>
  </si>
  <si>
    <t>DS321636</t>
  </si>
  <si>
    <t>"BREAKER 200A KIT, 2P, E-TRIP, 5/16 BULLET</t>
  </si>
  <si>
    <t>DS321638</t>
  </si>
  <si>
    <t>BREAKER 250A KIT, 3P, E-TRIP, 5/16 BULLET, INCL 3 POLE ADAPTOR</t>
  </si>
  <si>
    <t>DS322450</t>
  </si>
  <si>
    <t>32-24-50</t>
  </si>
  <si>
    <t>CONVERTER, DC CONVERTER 32-24-50</t>
  </si>
  <si>
    <t>DS323026INV1</t>
  </si>
  <si>
    <t>323026INV1</t>
  </si>
  <si>
    <t>INVERTER, 48V 4KW REDUNDANT, MODEL # 2AX00BC5P-4600</t>
  </si>
  <si>
    <t>DS323543</t>
  </si>
  <si>
    <t>DC-DC FP2 1U CONVERTER SYSTEM 24V 4050W</t>
  </si>
  <si>
    <t>DS323544</t>
  </si>
  <si>
    <t>DC-DC FP2 1U CONVERTER, FP218 PWRCR -48/75 7-0 19IN</t>
  </si>
  <si>
    <t>DS323545</t>
  </si>
  <si>
    <t>DC-DC FP2 2U CONVERTER SYSTEM 24V 9450W</t>
  </si>
  <si>
    <t>DS323886</t>
  </si>
  <si>
    <t>ECOTOWER FP2 3KW RECTIFIER BASE, -48V/1200A OUTPUT EPS-S01-A01-B21-D5-</t>
  </si>
  <si>
    <t>DS326360SYS1</t>
  </si>
  <si>
    <t>326360SYS1</t>
  </si>
  <si>
    <t>DC POWER SYSTEM, FP2-48/600A 23IN 3BT4AC</t>
  </si>
  <si>
    <t>DS326676</t>
  </si>
  <si>
    <t>INVERTER CE+T MIPS-48-2-40-00-16 (16 INVERTER POSITIONS) 2 DC INPUT</t>
  </si>
  <si>
    <t>DS326769SYS2</t>
  </si>
  <si>
    <t>326769SYS2</t>
  </si>
  <si>
    <t>DC POWER SYSTEM, FP2 1200A 48B 4TPL 23INCH</t>
  </si>
  <si>
    <t>DS327061</t>
  </si>
  <si>
    <t>DC PWR SYS FP2 REAR WIRE 168AMP -48V 19IN DUAL AC INPUT (4) RECTIFIER</t>
  </si>
  <si>
    <t>DS328489BATT1</t>
  </si>
  <si>
    <t>328489BATT1</t>
  </si>
  <si>
    <t>BATTERY, TEL12-180F 48V STRING 181 AH</t>
  </si>
  <si>
    <t>DS328489INV1</t>
  </si>
  <si>
    <t>328489INV1/TD2548120-2-1-1</t>
  </si>
  <si>
    <t>BENNING 12.5KVA INVERTER SYSTEM</t>
  </si>
  <si>
    <t>DS328489INVMOD1</t>
  </si>
  <si>
    <t>328489INVMOD1/120336</t>
  </si>
  <si>
    <t>BENNING 2.5KVA INVERTER</t>
  </si>
  <si>
    <t>DS328877BATT1</t>
  </si>
  <si>
    <t>328877BATT1</t>
  </si>
  <si>
    <t>DS328877INV1</t>
  </si>
  <si>
    <t>328877INV1/TD2548120-2-1-1</t>
  </si>
  <si>
    <t>DS328877INVMOD1</t>
  </si>
  <si>
    <t>328877INVMOD1/120336</t>
  </si>
  <si>
    <t>DS329188INV1</t>
  </si>
  <si>
    <t>329188INV1</t>
  </si>
  <si>
    <t>INVERTER, 71-155500-00: AC HOUSING TOP</t>
  </si>
  <si>
    <t>DS329188INV2</t>
  </si>
  <si>
    <t>329188INV2</t>
  </si>
  <si>
    <t>INVERTER, 71-155500-01: AC HOUSING SUPPORT</t>
  </si>
  <si>
    <t>DS329188INV3</t>
  </si>
  <si>
    <t>329188INV3</t>
  </si>
  <si>
    <t>INVERTER, S5-PARA: S5 PARALLELING KIT</t>
  </si>
  <si>
    <t>DS329237INV1</t>
  </si>
  <si>
    <t>INVERTER, 2KW N+1 INVERTER; 48VDC INPUT, 120VAC/60HZ W/SNMP V1</t>
  </si>
  <si>
    <t>DS329237INV1MI</t>
  </si>
  <si>
    <t>DS329436SYS1</t>
  </si>
  <si>
    <t>DC POWER SYSTEM FP2 -48/300 BD 19 1BT DC-DC W/ 2 CONVERTERS</t>
  </si>
  <si>
    <t>DS329440INV1</t>
  </si>
  <si>
    <t>329440INV1</t>
  </si>
  <si>
    <t>INVERTER 24VDC/120VAC 1000VA 1725-24-120-60-P</t>
  </si>
  <si>
    <t>DS329514BAT1</t>
  </si>
  <si>
    <t>329514BAT1</t>
  </si>
  <si>
    <t>BATTERY, GNB 48V 90G15 608 AH</t>
  </si>
  <si>
    <t>DS329927BAT1</t>
  </si>
  <si>
    <t>329927BAT1</t>
  </si>
  <si>
    <t>BATTERY, GNB M12V90 TOP TERMINAL 48V STRING</t>
  </si>
  <si>
    <t>DS330460</t>
  </si>
  <si>
    <t>INVERTER, TSI-Y-ONE-REG-48VDC-120VAC-500VA-UL (DC INPUT ONLY)2-RECEPT</t>
  </si>
  <si>
    <t>DS330461</t>
  </si>
  <si>
    <t>TSI-Y-ONE-EPC-48VDC-120VAC-500VA-UL</t>
  </si>
  <si>
    <t>DS331007</t>
  </si>
  <si>
    <t>MEDIA INVERTER 2I 1PH W/NEMA SOCKET 48VDC/120VAC</t>
  </si>
  <si>
    <t>DS331033SYS1</t>
  </si>
  <si>
    <t>331033SYS1</t>
  </si>
  <si>
    <t>DC POWER SYSTEM FP2 48V 300A 24V LVBD 2BT 23 INCH</t>
  </si>
  <si>
    <t>DS331400</t>
  </si>
  <si>
    <t>DIN RAIL MOUNTING PANEL, 19IN WIDE, 4RU HIGH SEISMIC</t>
  </si>
  <si>
    <t>DS331765SYS1</t>
  </si>
  <si>
    <t>331765SYS1</t>
  </si>
  <si>
    <t>DC POWER SYSTEM, FP2 48V 300A 2BT CABINET</t>
  </si>
  <si>
    <t>DS331767SYS1</t>
  </si>
  <si>
    <t>331767SYS1</t>
  </si>
  <si>
    <t>DC POWER SYSTEM, FP2-48/300 LVBD 2BT 19 6FT</t>
  </si>
  <si>
    <t>DS332052BATRACK1</t>
  </si>
  <si>
    <t>332052BATRACK1</t>
  </si>
  <si>
    <t>BATTERY RACK 19 INCH 4BT</t>
  </si>
  <si>
    <t>DS332105INV1</t>
  </si>
  <si>
    <t>50KVA MAX STANDARD RELAY RACK</t>
  </si>
  <si>
    <t>DS3322050000</t>
  </si>
  <si>
    <t>OP-45B/28X/48/R/SC13/D</t>
  </si>
  <si>
    <t>OP-45 45 MBPS OP MULITPLEX, RING, 28T1/21E1, RJ45, REDUN, MM fiber</t>
  </si>
  <si>
    <t>DS3322670000</t>
  </si>
  <si>
    <t>OP-45B/28X/AC/R/ST13/D</t>
  </si>
  <si>
    <t>Optimux-45 -45 MBPS OPT. MULTIPLEX RING, 28T1, 21E1,RJ45,REDUNDANT</t>
  </si>
  <si>
    <t>DS3322710000</t>
  </si>
  <si>
    <t>OP-45B/28X/AC/R/SC/SF1/D</t>
  </si>
  <si>
    <t>Optimux-45 -45 MBPS,OPT,MULTIPLEX,RING, 28T1/21E1, RJ45 ,RED</t>
  </si>
  <si>
    <t>DS3322720000</t>
  </si>
  <si>
    <t>OP-45B/28X/AC/R/SC/SF2/D</t>
  </si>
  <si>
    <t>Optimux-45 45 MBPS OPT MULTIPLEX RING, 28T1/21E1, RJ45, RED</t>
  </si>
  <si>
    <t>DS3322750000</t>
  </si>
  <si>
    <t>OP-45B/28X/48/R/SC13L/D</t>
  </si>
  <si>
    <t>OP-45 45 MBPS FIBER MUX, RING, 28T1/21E1, RJ45, REDUN, SM fiber</t>
  </si>
  <si>
    <t>DS3323050000</t>
  </si>
  <si>
    <t>OP-45B/28X/AC/R/SC13/D</t>
  </si>
  <si>
    <t>Optimux-45 45 MBPS OPT MULIPLE RINGS 28T1/21E1, RJ45 REDUNdancy</t>
  </si>
  <si>
    <t>DS3323320000</t>
  </si>
  <si>
    <t>OP-45B/28X/AC/R/FC13L/D</t>
  </si>
  <si>
    <t>OPTIMUX-45 with RING 28 T1, 21 E1, RNDT POWER DUAL LINK</t>
  </si>
  <si>
    <t>DS3323530000</t>
  </si>
  <si>
    <t>OP-45B/28X/AC/R/SC13L</t>
  </si>
  <si>
    <t>OPTIMUX-45 -45MBPS OPT. MULTIPLEX ,28T1/21E1,RJ45,REDUNDANT</t>
  </si>
  <si>
    <t>DS3323550000</t>
  </si>
  <si>
    <t>OP-45B/28X/AC/R/FC13LH/D</t>
  </si>
  <si>
    <t>Optimux-45 45Mbps Optical Mux,Ring,Bal.28T1/21E1,RJ45 user</t>
  </si>
  <si>
    <t>DS3323830000</t>
  </si>
  <si>
    <t>OP-45B/28X/AC/SC13L</t>
  </si>
  <si>
    <t>Optimux-45 -BALANCED, 28T1 21E1 INTERFACE,AC,1310NM SINGLE MODE LASER</t>
  </si>
  <si>
    <t>DS3324190000</t>
  </si>
  <si>
    <t>OP-45B/28X/AC/R/SC13LD</t>
  </si>
  <si>
    <t>OP-45 T3 FIBER MUX, RED AC, DUAL FIBER LINK SC CONN 1310NM LASER</t>
  </si>
  <si>
    <t>DS332481SYS1</t>
  </si>
  <si>
    <t>332481SYS1</t>
  </si>
  <si>
    <t>DC POWER SYSTEM, 48V ECOTOWER SEISMIC CSO# 2269598</t>
  </si>
  <si>
    <t>DS332793INVSHELF</t>
  </si>
  <si>
    <t>332793INVSHELF</t>
  </si>
  <si>
    <t>SHELF CHASSIS EXELTECH P/N MX2A-*-*-*-2</t>
  </si>
  <si>
    <t>DS332793SYSMON</t>
  </si>
  <si>
    <t>332793SYSMON</t>
  </si>
  <si>
    <t>SYSTEM MONITOR</t>
  </si>
  <si>
    <t>DS333379SYS1</t>
  </si>
  <si>
    <t>333379SYS1</t>
  </si>
  <si>
    <t>DC POWER SYS, FP216 48V/600A 4AC 2BD800 23</t>
  </si>
  <si>
    <t>DS3354433</t>
  </si>
  <si>
    <t>33544-33</t>
  </si>
  <si>
    <t>MODULE CONNECTOR</t>
  </si>
  <si>
    <t>DS3354437</t>
  </si>
  <si>
    <t>33544-37</t>
  </si>
  <si>
    <t>REATTACHMENT KIT FOR EW90</t>
  </si>
  <si>
    <t>DS338029</t>
  </si>
  <si>
    <t>MPC-1-6-00-04 WITH CANDIS DISPLAY 6KVA MAX; 1.5KVA MIN; 8RU</t>
  </si>
  <si>
    <t>DS338031</t>
  </si>
  <si>
    <t>MPC-1-12-00-08 WITH CANDIS DISPLAY</t>
  </si>
  <si>
    <t>DS340582</t>
  </si>
  <si>
    <t>INVERTER, MX 2KW N+1 INVERTER; 48VDC INPUT, 120VAC/60HZ W/SNMP V3</t>
  </si>
  <si>
    <t>DS340582MI</t>
  </si>
  <si>
    <t>DS340701</t>
  </si>
  <si>
    <t>DC POWER SYSTEM, FP216 300 AMP -48V 19IN</t>
  </si>
  <si>
    <t>DS341103</t>
  </si>
  <si>
    <t>RMS SINGLE PHASE 120VAC INVERTER RMS-1-6-00-04</t>
  </si>
  <si>
    <t>DS341104</t>
  </si>
  <si>
    <t>RMS SINGLE PHASE 120VAC INVERTER RMS-1-10-00-07: 12KVA MAX; 1.5KVA MIN</t>
  </si>
  <si>
    <t>DS348435</t>
  </si>
  <si>
    <t>DC POWER SYSTEM FP2 600 AMP 48V 23 IN RACK MOUNT SEISMIC</t>
  </si>
  <si>
    <t>DS34NFNF50</t>
  </si>
  <si>
    <t>34NFNF50</t>
  </si>
  <si>
    <t>PRECISION ADAPTER, DC TO 18 GHZ, 50 OHM N(F)-N(F)</t>
  </si>
  <si>
    <t>DS3500078</t>
  </si>
  <si>
    <t>3500-078</t>
  </si>
  <si>
    <t>15 FOOT COMMERCIAL AC POWER CORD C15 TO NEMA 5-20P</t>
  </si>
  <si>
    <t>DS3500084</t>
  </si>
  <si>
    <t>3500-084</t>
  </si>
  <si>
    <t>C15 TO NEMA 5-15P COMMERCIAL GRADE 10FT CORD FOR AC EDGE TO GTR</t>
  </si>
  <si>
    <t>DS350030</t>
  </si>
  <si>
    <t>23IN X 7FT BATTERY RACK, 4 BATT TRAYS, 4 200A TRAY MOUNT DISCONNECT</t>
  </si>
  <si>
    <t>DS350083900</t>
  </si>
  <si>
    <t>3500-83900</t>
  </si>
  <si>
    <t>POWER CORD 1.8 METER BS1 RIGHT ANGLE (FUSED 3A) TO IEC C7</t>
  </si>
  <si>
    <t>DS350090055</t>
  </si>
  <si>
    <t>3500-90055</t>
  </si>
  <si>
    <t>PATCH CABLE 2 METER IEC C18 TO C7</t>
  </si>
  <si>
    <t>DS350267</t>
  </si>
  <si>
    <t>DC POWER SYSTEM, FP2 -48/600A D23C22D07-R6 2BD4, 4 RECIFIER SHELVES</t>
  </si>
  <si>
    <t>DS350349</t>
  </si>
  <si>
    <t>DC POWER SYSTEM, FP216 -48/600 3 IC32 D07 R6 2BD4 SYS CONFIG REQUEST #</t>
  </si>
  <si>
    <t>DS3550OPT01</t>
  </si>
  <si>
    <t>3550OPT01</t>
  </si>
  <si>
    <t>3550OPT01 SPECTRUM ANALYZER OPTION</t>
  </si>
  <si>
    <t>DS3550OPT02</t>
  </si>
  <si>
    <t>3550OPT02</t>
  </si>
  <si>
    <t>3550OPT02 OSCILLOSCOPE OPTION</t>
  </si>
  <si>
    <t>DS3550OPT13</t>
  </si>
  <si>
    <t>3550OPT13</t>
  </si>
  <si>
    <t>3550OPT13 AAR CHANNEL PLAN</t>
  </si>
  <si>
    <t>DS3550OPT14</t>
  </si>
  <si>
    <t>3550OPT14</t>
  </si>
  <si>
    <t>3550OPT14 PRECISION THRU-LINE METER USE WITH WIDEBAND POWER SENSOR</t>
  </si>
  <si>
    <t>DS3550OPT15</t>
  </si>
  <si>
    <t>3550OPT15</t>
  </si>
  <si>
    <t>3550OPT15 OCCUPIED BANDWIDTH</t>
  </si>
  <si>
    <t>DS3550OPT33</t>
  </si>
  <si>
    <t>3550OPT33</t>
  </si>
  <si>
    <t>3550OPT33 NXDN TEST OPTION</t>
  </si>
  <si>
    <t>DS3550R</t>
  </si>
  <si>
    <t>3550R</t>
  </si>
  <si>
    <t>AEROFLEX 3550R HANDHELD 1GHZ RADIO TEST SET RUGGEDIZED</t>
  </si>
  <si>
    <t>DS3570300000</t>
  </si>
  <si>
    <t>RV-SC-TDMOIP/PC</t>
  </si>
  <si>
    <t>RADVIEW SOFTWARE FOR IPMUX</t>
  </si>
  <si>
    <t>DS35CD6ODDL</t>
  </si>
  <si>
    <t>C35 D6 OD HOUSING</t>
  </si>
  <si>
    <t>GENERATOR, 35KW DIESEL, 120/240V 1PH, OUTDOOR HOUSING</t>
  </si>
  <si>
    <t>DS35CD6SADL</t>
  </si>
  <si>
    <t>C35 D6 SA HOUSING</t>
  </si>
  <si>
    <t>GENERATOR, 35KW DIESEL, 120/240V 1PH, SOUND ATTENUATED HOUSING</t>
  </si>
  <si>
    <t>DS35CN6HODVP</t>
  </si>
  <si>
    <t>C36 N6H 35KW LPV, OD HSG</t>
  </si>
  <si>
    <t>GENERATOR, 35KW LPV, 120/240V 1PH, OD HOUSING</t>
  </si>
  <si>
    <t>DS35CN6HSANG3PH</t>
  </si>
  <si>
    <t>C36 N6H 35KW NG, SA HSG 3PH</t>
  </si>
  <si>
    <t>GENERATOR, 35KW NG, 120/208V 3PH, SA HOUSING</t>
  </si>
  <si>
    <t>DS35XXOPT07</t>
  </si>
  <si>
    <t>35XXOPT07</t>
  </si>
  <si>
    <t>35XXOPT07 P25 TEST</t>
  </si>
  <si>
    <t>DS35XXOPT08</t>
  </si>
  <si>
    <t>35XXOPT08</t>
  </si>
  <si>
    <t>35XXOPT08 TRACKING GENERATOR</t>
  </si>
  <si>
    <t>DS35XXOPT09</t>
  </si>
  <si>
    <t>35XXOPT09</t>
  </si>
  <si>
    <t>35XXOPT09 DPMR TEST OPTION</t>
  </si>
  <si>
    <t>DS35XXOPT10</t>
  </si>
  <si>
    <t>35XXOPT10</t>
  </si>
  <si>
    <t>35XXOPT10 ARIB T98 TEST OPTION</t>
  </si>
  <si>
    <t>DS35XXOPT34</t>
  </si>
  <si>
    <t>35XXOPT34</t>
  </si>
  <si>
    <t>35XXOPT34 DMR TEST</t>
  </si>
  <si>
    <t>DS3680110000</t>
  </si>
  <si>
    <t>MP-4100M-VS/6S/BIN/EMR/UTP</t>
  </si>
  <si>
    <t>MP4100M,6 SERIAL,8 IN/OUT ALARM RELAYS,ELECTROMECH.RELAY,10/100 BASET</t>
  </si>
  <si>
    <t>DS3680120000</t>
  </si>
  <si>
    <t>MP-4100M-T3</t>
  </si>
  <si>
    <t>MP-4100 T3 MODULE FOR THE MP-4</t>
  </si>
  <si>
    <t>DS3680170000</t>
  </si>
  <si>
    <t>MP-4100M-VS/16E1T1/PW</t>
  </si>
  <si>
    <t>MP-4100 MODULE 16 E1/T1 PORTS,PSEUDOWIRE</t>
  </si>
  <si>
    <t>DS3680430000</t>
  </si>
  <si>
    <t>MP-4100M-VS/6S/BIN/SSR/UTP</t>
  </si>
  <si>
    <t>MP4100M,6 SERIAL, 8 IN/OUT ALARM RELAYS,SOLID STATE RELAY,10/100 BASET</t>
  </si>
  <si>
    <t>DS3720020000</t>
  </si>
  <si>
    <t>OP-A/ADAPTOR/28RJ</t>
  </si>
  <si>
    <t>OP-ADAPTOR 28 RJ45 BALANCED I/F ADAPTOR</t>
  </si>
  <si>
    <t>DS3750030000</t>
  </si>
  <si>
    <t>AIRMUX-400P/ODU/F58F/250M/INT</t>
  </si>
  <si>
    <t>Airmux-400P 250M ODU, Integrated ant (2x N-type), supp. 5.8 GHz FCC</t>
  </si>
  <si>
    <t>DS3750040000</t>
  </si>
  <si>
    <t>AIRMUX-400P/ODU/F58F/250M/EXT</t>
  </si>
  <si>
    <t>Airmux-400P 250M ODU, Connectorized ant (2x N-type), supp 5.8 GHz FCC</t>
  </si>
  <si>
    <t>DS37502831</t>
  </si>
  <si>
    <t>3750-283</t>
  </si>
  <si>
    <t>BREAKER KIT AIRPAX 5AMP SNAPAC, FOR AC EDGE QTY 1</t>
  </si>
  <si>
    <t>DS37502841</t>
  </si>
  <si>
    <t>3750-284</t>
  </si>
  <si>
    <t>BREAKER KIT AIRPAX 10AMP SNAPAC, FOR AC EDGE QTY 1</t>
  </si>
  <si>
    <t>DS3750292</t>
  </si>
  <si>
    <t>3750-292</t>
  </si>
  <si>
    <t>BREAKER KIT AIRPAX 15AMP, CR15-52-15.OA-R06CV-V FOR DC EDGE III QTY 1</t>
  </si>
  <si>
    <t>DS3750297</t>
  </si>
  <si>
    <t>3750-297</t>
  </si>
  <si>
    <t>BREAKER, 15 AMP, CB UL 489 LISTED FOR AC EDGE II (1101-1188)</t>
  </si>
  <si>
    <t>DS3770410000</t>
  </si>
  <si>
    <t>ETX-102/NULL/NULL/4UTP</t>
  </si>
  <si>
    <t>ETX-102 2 NETWORK SFP PORTS, 4 PORT 10/100BT ETHERNET SWITCH</t>
  </si>
  <si>
    <t>DS3770430000</t>
  </si>
  <si>
    <t>ETX-102/SFP-2/NULL/4UTP</t>
  </si>
  <si>
    <t>ETX-102 1 NET PORT SM,1310NM,1 NULLNET SFP PORT, 4 USER 10/100 PORTS</t>
  </si>
  <si>
    <t>DS3770620000</t>
  </si>
  <si>
    <t>ETX-102/UTP/UTP/4UTP</t>
  </si>
  <si>
    <t>ETX-102 2 Network 10/100BT UTP ports, 4 port 10/100BT Ethernet switch</t>
  </si>
  <si>
    <t>DS37803R2</t>
  </si>
  <si>
    <t>37803-R2</t>
  </si>
  <si>
    <t>PATCH CORD MGMT PANEL 1U</t>
  </si>
  <si>
    <t>BLACK BOX CORP</t>
  </si>
  <si>
    <t>DS3790010000</t>
  </si>
  <si>
    <t>DXC-4/4</t>
  </si>
  <si>
    <t>DXC 4 PORT COMPACT AC/DC E1/T1 GROOMING DEVICE</t>
  </si>
  <si>
    <t>DS3790020000</t>
  </si>
  <si>
    <t>DXC-4/4/R</t>
  </si>
  <si>
    <t>DXC 4 PORT COMPACT AC/DC E1/T1 GROOMING DEVICE W/DUAL POWER SUPPLIES</t>
  </si>
  <si>
    <t>DS3790030000</t>
  </si>
  <si>
    <t>DXC-4/8</t>
  </si>
  <si>
    <t>DXC-4 8 PORT COMPACT AC/DC E1/T1 GROOMING DEVICE</t>
  </si>
  <si>
    <t>DS3790040000</t>
  </si>
  <si>
    <t>DXC-4/8/R</t>
  </si>
  <si>
    <t>DXC-4 E1/T1 grooming device, 8 E1/T1 ports, redundant power supply</t>
  </si>
  <si>
    <t>DS3850170000</t>
  </si>
  <si>
    <t>RICI-E1</t>
  </si>
  <si>
    <t>RICI FAST ETHERNET OVER E1 INTELLIGENT CONVERTER</t>
  </si>
  <si>
    <t>DS3880070000</t>
  </si>
  <si>
    <t>RICI-T3</t>
  </si>
  <si>
    <t>RICI-T3 FAST ETHERNET TO T3 (WAN) CONVERTER</t>
  </si>
  <si>
    <t>DS3880090000</t>
  </si>
  <si>
    <t>RICI-T3/H</t>
  </si>
  <si>
    <t>RICi-T3 Ethernet over T3 temp hardened</t>
  </si>
  <si>
    <t>DS3900110000</t>
  </si>
  <si>
    <t>FCD-T1LC/V35/V24</t>
  </si>
  <si>
    <t>FCD WITH 2 SERIAL PORTS OVER T1</t>
  </si>
  <si>
    <t>DS3900170000</t>
  </si>
  <si>
    <t>FCD-T1LC/V35/S/V24</t>
  </si>
  <si>
    <t>FCD-T1LC - MANAGED E1/T1 OR FURACTIONAL E1/T1 ACCESS UNIT</t>
  </si>
  <si>
    <t>DS39030C03</t>
  </si>
  <si>
    <t>CPI 39030-C03/ QUOTE#43947</t>
  </si>
  <si>
    <t>EQUIP RAIL ASSY E PUNCHED, 23.6 INCH, 45RMU, BLACK</t>
  </si>
  <si>
    <t>DS39050C03</t>
  </si>
  <si>
    <t>39050-C03</t>
  </si>
  <si>
    <t>CHATSWORTH DOUBLE PERF DOOR, 23.6W BY 45U, BLACK</t>
  </si>
  <si>
    <t>DS39054C03</t>
  </si>
  <si>
    <t>CPI# 39054-C03</t>
  </si>
  <si>
    <t>LOCK KIT, 2 POINT LATCHING, KEYED, PERFORATED DOOR, 45 RMU</t>
  </si>
  <si>
    <t>DS39086C00</t>
  </si>
  <si>
    <t>39086-C00</t>
  </si>
  <si>
    <t>PDU BRKT FOR 42UR CABINET G2</t>
  </si>
  <si>
    <t>DS39086C03</t>
  </si>
  <si>
    <t>39086-C03</t>
  </si>
  <si>
    <t>FULL HEIGHT DUAL PDU BRACKET, 45 RMU, BLACK</t>
  </si>
  <si>
    <t>DS39087C03</t>
  </si>
  <si>
    <t>39087-C03</t>
  </si>
  <si>
    <t>RING CABLE MANAGER, 6 SLIDE, BLACK</t>
  </si>
  <si>
    <t>DS39099137</t>
  </si>
  <si>
    <t>39099-137</t>
  </si>
  <si>
    <t>CPR137G WAVEGUIDE TERMINATION</t>
  </si>
  <si>
    <t>DS390XOPT067</t>
  </si>
  <si>
    <t>390XOPT067</t>
  </si>
  <si>
    <t>POCSAG</t>
  </si>
  <si>
    <t>DS390XOPT110</t>
  </si>
  <si>
    <t>390XOPT110</t>
  </si>
  <si>
    <t>TETRA MS (MOBILE STATION TESTING)</t>
  </si>
  <si>
    <t>DS390XOPT111</t>
  </si>
  <si>
    <t>390XOPT111</t>
  </si>
  <si>
    <t>TETRA BS (BASE STATION TESTING)</t>
  </si>
  <si>
    <t>DS390XOPT112</t>
  </si>
  <si>
    <t>390XOPT112</t>
  </si>
  <si>
    <t>TETRA DM (DIRECT MODE TESTING)</t>
  </si>
  <si>
    <t>DS390XOPT114</t>
  </si>
  <si>
    <t>390XOPT114</t>
  </si>
  <si>
    <t>TETRA ENERGY ECONOMY MODE</t>
  </si>
  <si>
    <t>DS390XOPT115</t>
  </si>
  <si>
    <t>390XOPT115</t>
  </si>
  <si>
    <t>TETRA AUTOTEST II</t>
  </si>
  <si>
    <t>DS390XOPT220</t>
  </si>
  <si>
    <t>390XOPT220</t>
  </si>
  <si>
    <t>P25 PHASE 2 TWO-SLOT TDMA PHYSICAL LAYER/390XOPT220</t>
  </si>
  <si>
    <t>DS390XOPT302</t>
  </si>
  <si>
    <t>390XOPT302</t>
  </si>
  <si>
    <t>MOTOROLA HPD TESTING SUITE/390XOPT302/R2093A</t>
  </si>
  <si>
    <t>DS390XOPT402</t>
  </si>
  <si>
    <t>390XOPT402</t>
  </si>
  <si>
    <t>DMR XML CHANNEL LOGGER OPTION</t>
  </si>
  <si>
    <t>DS390XOPT420</t>
  </si>
  <si>
    <t>390XOPT420</t>
  </si>
  <si>
    <t>DPMR - ETSI 102-658</t>
  </si>
  <si>
    <t>DS390XOPT421</t>
  </si>
  <si>
    <t>390XOPT421</t>
  </si>
  <si>
    <t>AUTOTEST II FOR DPMR RADIO SYSTEMS</t>
  </si>
  <si>
    <t>DS390XOPT422</t>
  </si>
  <si>
    <t>390XOPT422</t>
  </si>
  <si>
    <t>DPMR CONTROL CHANNEL LOGGER OPTION</t>
  </si>
  <si>
    <t>DS390XOPT440</t>
  </si>
  <si>
    <t>390XXOPT440</t>
  </si>
  <si>
    <t>NXDN</t>
  </si>
  <si>
    <t>DS390XOPT460</t>
  </si>
  <si>
    <t>390XOPT460</t>
  </si>
  <si>
    <t>ARIB T98</t>
  </si>
  <si>
    <t>DS390XOPT461</t>
  </si>
  <si>
    <t>390XOPT461</t>
  </si>
  <si>
    <t>AUTOTEST II FOR ARIB T98 RADIO SYSTEMS</t>
  </si>
  <si>
    <t>DS390XOPT611</t>
  </si>
  <si>
    <t>390XOPT611</t>
  </si>
  <si>
    <t>MOTOROLA TETRA MS RADIO ALIGNMENT W/O CABLE</t>
  </si>
  <si>
    <t>DS390XOPT626</t>
  </si>
  <si>
    <t>390XOPT626</t>
  </si>
  <si>
    <t>DMR REPEATER TEST</t>
  </si>
  <si>
    <t>DS390XOPT644</t>
  </si>
  <si>
    <t>390XOPT644</t>
  </si>
  <si>
    <t>MOTOROLA APX 8000 SERIES AUTOTEST/ALIGNMENT</t>
  </si>
  <si>
    <t>DS390XOPT645</t>
  </si>
  <si>
    <t>390XOPT645</t>
  </si>
  <si>
    <t>MOTOROLA APX "B" SERIES AUTOTEST/ALIGNMENT</t>
  </si>
  <si>
    <t>DS39120C03</t>
  </si>
  <si>
    <t>39120-C03</t>
  </si>
  <si>
    <t>TERAFRAME F SERIES GEN 3 CABLE MGMT TRAY</t>
  </si>
  <si>
    <t>DS40074100</t>
  </si>
  <si>
    <t>40074-100</t>
  </si>
  <si>
    <t>CHATSWORTH 19 INCH SHELF GREY ENAMEL</t>
  </si>
  <si>
    <t>DS400APNFCCR</t>
  </si>
  <si>
    <t>400APNF-C-CR</t>
  </si>
  <si>
    <t>400APNF-C-CR 400 N STRAIGHT FEMALE CONNECTOR</t>
  </si>
  <si>
    <t>DS400BPNMC</t>
  </si>
  <si>
    <t>400BPNM-C</t>
  </si>
  <si>
    <t>400BPNM-C CONNECTOR: CNT-400 N STRAIGHT MALE FRO BRAIDED CABLE</t>
  </si>
  <si>
    <t>DS400BPNMCCR</t>
  </si>
  <si>
    <t>400BPNM-C-CR</t>
  </si>
  <si>
    <t>400BPNM-C-CR CNT-400 N STRAIGHT MALE CONNECTOR</t>
  </si>
  <si>
    <t>DS400BPNRC</t>
  </si>
  <si>
    <t>400BPNR-C</t>
  </si>
  <si>
    <t>400BPNR-C CONNECTOR: CNT-400 N RIGHT ANGLE MALE</t>
  </si>
  <si>
    <t>DS400PMUCR</t>
  </si>
  <si>
    <t>400PMU-CR</t>
  </si>
  <si>
    <t>400PMU-CRMINI UHF CONNECTOR FOR CINTA CABLE</t>
  </si>
  <si>
    <t>DS400PNFC</t>
  </si>
  <si>
    <t>400PNF-C</t>
  </si>
  <si>
    <t>400PNF-C CONNECTOR: CNT-400 N STRAIGHT FEMALE</t>
  </si>
  <si>
    <t>DS4010650000</t>
  </si>
  <si>
    <t>OP-125/PSR/A/100M</t>
  </si>
  <si>
    <t>OP-125 FIBER MUX, 16 T1+ETHERNET, RED POWER, ALARM, 100 MBPS ETHERNET</t>
  </si>
  <si>
    <t>DS4010660000</t>
  </si>
  <si>
    <t>OP-125-LIC-ETH/100M</t>
  </si>
  <si>
    <t>OP-125 SW key for OP-125 ETH, 100 Mbps Ethernet throughput</t>
  </si>
  <si>
    <t>DS4010690000</t>
  </si>
  <si>
    <t>OP-125/100M</t>
  </si>
  <si>
    <t>OP-125 Fiber MUX,16 T1 and Ethernet, 100 Mbps Ethernet throughput</t>
  </si>
  <si>
    <t>DS4010900000</t>
  </si>
  <si>
    <t>OP-125/PSR/100M</t>
  </si>
  <si>
    <t>OP-125 FIBER MUX,16 T1 &amp; ETHERNET, RED POWER,, 100 MBPS ETHERNET</t>
  </si>
  <si>
    <t>DS4011290000</t>
  </si>
  <si>
    <t>OP-125/PSR</t>
  </si>
  <si>
    <t>OP-125 Fiber MUX,16 T1 &amp; Ethernet, red power (SW license for Ethernet)</t>
  </si>
  <si>
    <t>DS4012420000</t>
  </si>
  <si>
    <t>OP-1025/ACR/3UTP/2SK</t>
  </si>
  <si>
    <t>OPTIMUX 1025 FIBER MULTIPLEXER FOR 16 T1 &amp; GE, DUAL AC PS, UTP PORTS</t>
  </si>
  <si>
    <t>DS40161072</t>
  </si>
  <si>
    <t>40161-072</t>
  </si>
  <si>
    <t>VERTICAL RACK BUSBAR KIT</t>
  </si>
  <si>
    <t>DS40525B</t>
  </si>
  <si>
    <t>40525B</t>
  </si>
  <si>
    <t>LOW-PRESSURE DESICCANT DEHYDRATOR 115VAC, 60HZ, 2.4A,3-8 PSI</t>
  </si>
  <si>
    <t>DS40540568</t>
  </si>
  <si>
    <t>PBA PLUG-IN BREAKER, 40 AMP (FOR USE W/DST20A DIST PNL)</t>
  </si>
  <si>
    <t>DS4060250000</t>
  </si>
  <si>
    <t>EGATE-20/CH/T1</t>
  </si>
  <si>
    <t>EGATE-20 CHANNELIZED ETHERNET GATEWAY , CHANNELIZED, T1 PORT</t>
  </si>
  <si>
    <t>DS40750719</t>
  </si>
  <si>
    <t>40750-719</t>
  </si>
  <si>
    <t>SINGLE-SIDED STEEL SHELF, BLACK 12</t>
  </si>
  <si>
    <t>DS4192SWBP4LDF6461</t>
  </si>
  <si>
    <t>SE4192-SWBP4LDF(D00-E6461)</t>
  </si>
  <si>
    <t>ENCLOSED DIPOLE, OFFSET, 12 DBD, 746-960 MHZ, LOW PIM, PIP</t>
  </si>
  <si>
    <t>SINCLAIR TECHNOLOGIE</t>
  </si>
  <si>
    <t>DS4201160000</t>
  </si>
  <si>
    <t>KM-2100M-KML.11/UTP</t>
  </si>
  <si>
    <t>KILOMUX TDMOIP MAIN LINK MODULE, 10/100BASET</t>
  </si>
  <si>
    <t>DS42396A7</t>
  </si>
  <si>
    <t>42396A-7</t>
  </si>
  <si>
    <t>42396A-7 BUTTERFLY HANGER FOR ELLIPTICAL WAVEGUIDE 63</t>
  </si>
  <si>
    <t>DS424050010</t>
  </si>
  <si>
    <t>4240-500-10</t>
  </si>
  <si>
    <t>SH-362S SIGNAL HAWK ADAPTOR, N(M) TO SMA (F)</t>
  </si>
  <si>
    <t>DS42405008</t>
  </si>
  <si>
    <t>4240-500-8</t>
  </si>
  <si>
    <t>SH-362S SIGNAL HAWK ADAPTOR, N(F) TO BNC (F)</t>
  </si>
  <si>
    <t>DS42N50A30</t>
  </si>
  <si>
    <t>42N50A-30</t>
  </si>
  <si>
    <t>ATTENUATOR, 30 DB, 50 WATT, DC TO 18 GHZ, N(M) - N(F)</t>
  </si>
  <si>
    <t>DS43</t>
  </si>
  <si>
    <t>WATTMETER, THRULINE</t>
  </si>
  <si>
    <t>DS4304A</t>
  </si>
  <si>
    <t>4304A</t>
  </si>
  <si>
    <t>THRULINE WATTMETER</t>
  </si>
  <si>
    <t>DS432D6LD3I40G6PI</t>
  </si>
  <si>
    <t>SC432DHF6LDF(I40-G06-E5749)3DT</t>
  </si>
  <si>
    <t>COLLINEAR OMNI 6DBD 2 PORTS, 3 DEG DT, PIP, LOW PIM 746-869, DIN-FE,HD</t>
  </si>
  <si>
    <t>DS432DF6DFI40G6PIP</t>
  </si>
  <si>
    <t>SC432D-HF6LDF(I40-G06-E5749)</t>
  </si>
  <si>
    <t>COLLINEAR OMNI, 6DBD GAIN, DUAL PORTS, LOW PIM, 746-869MHZ PIP 25KWZ</t>
  </si>
  <si>
    <t>DS432DHF6D0I45G3PI</t>
  </si>
  <si>
    <t>SC432D-HF6LDF D00-I45-G03E5749</t>
  </si>
  <si>
    <t>DUAL COLLINEAR OMNI PIP ANTENNA, 3DBD, 45 DB, LOW PIM, 746-869 MHZ</t>
  </si>
  <si>
    <t>DS432DHF6D2I40G6PI</t>
  </si>
  <si>
    <t>SC432D-HF6LDF D00-I40-G06E5749</t>
  </si>
  <si>
    <t>DUAL COLLINEAR OMNI PIP ANTENNA, 6DBD, 40 DB, LOW PIM, 2DT 746-869 MHZ</t>
  </si>
  <si>
    <t>DS432DHF6LDFI4G6NU</t>
  </si>
  <si>
    <t>DUAL PORT, 6 DB GAIN OMNI, WITH 0 DEGREE DOWNTILT</t>
  </si>
  <si>
    <t>DS432TS6D0I30G6PIP</t>
  </si>
  <si>
    <t>SC432T-SF6LDFD00-I30-G06-E5749</t>
  </si>
  <si>
    <t>COLLINEAR OMNI, 6 DBD (TYP), THREE PORTS, 30 DB ISOLATION, LOW PIM, PI</t>
  </si>
  <si>
    <t>DS432TS6D6I30G6PIP</t>
  </si>
  <si>
    <t>SC432T-SF6LDFD06-I30-G06-E5749</t>
  </si>
  <si>
    <t>DS432TSF6LI30G6PIP</t>
  </si>
  <si>
    <t>SC432T-SF6LDF(D00-I30-G06)</t>
  </si>
  <si>
    <t>COLLINEAR OMNI 6DBD 3 PORTS, PIP, 30 DB ISOLATION, LOW PIM 746-869MHZ</t>
  </si>
  <si>
    <t>DS43P</t>
  </si>
  <si>
    <t>43P</t>
  </si>
  <si>
    <t>DS442DF2DFI40G9PIP</t>
  </si>
  <si>
    <t>SC442D-HF2LDF(D00-I40-G9-E5749</t>
  </si>
  <si>
    <t>DUAL PORT 9 DBD COLLINEAR ANT, 40 DB ISOLATION, 806-960 MHZ, PIP RATED</t>
  </si>
  <si>
    <t>DS442DHF1DFD4I30G9</t>
  </si>
  <si>
    <t>SC442D-HF1LDF(D04-I30-G09)</t>
  </si>
  <si>
    <t>DUAL PORT 9 DBD COLLINEAR ANTENNA, 30 DB ISOLATION, 746-869 MHZ, 4 DEG</t>
  </si>
  <si>
    <t>DS442DHF1DFI3G9PIP</t>
  </si>
  <si>
    <t>SC442D-HF1LDF(D00-I30-G09-PIP)</t>
  </si>
  <si>
    <t>DUAL PORT 9.0 DBD COLLINEAR ANTENNA, 30 DB ISOLATION, LOW PIM, PIP RAT</t>
  </si>
  <si>
    <t>DS442DHF2D4I4G9NU</t>
  </si>
  <si>
    <t>SC442D-HF2LDFD04-I40-G09-E5608</t>
  </si>
  <si>
    <t>DUAL PORT 9DBD COLLINEAR ANT, 40 DB ISO, 806-960 MHZ, 4DT, NULL FILL</t>
  </si>
  <si>
    <t>DS44741</t>
  </si>
  <si>
    <t>GB QUOTE 115512720</t>
  </si>
  <si>
    <t>FLEXPOINTT1/E1 CONVERTS T1/E1 COPPER RJ45/RJ</t>
  </si>
  <si>
    <t>DS45594163B</t>
  </si>
  <si>
    <t>45594-163B</t>
  </si>
  <si>
    <t>HARDWARE KIT FOR 163 CONNECTORS - 1 PKG</t>
  </si>
  <si>
    <t>DS46006910</t>
  </si>
  <si>
    <t>460-069-10</t>
  </si>
  <si>
    <t>GMT FUSE, 10 AMP</t>
  </si>
  <si>
    <t>DS46014510</t>
  </si>
  <si>
    <t>460-145-10</t>
  </si>
  <si>
    <t>TPL FUSE, 400 AMP</t>
  </si>
  <si>
    <t>DS46053701</t>
  </si>
  <si>
    <t>46053-701</t>
  </si>
  <si>
    <t>CHATSWORTH (6HX19W FT) UNIVERSAL RACK W/ 2 TOP BARS-BLACK</t>
  </si>
  <si>
    <t>DS46053702</t>
  </si>
  <si>
    <t>376970 / MFG 46053-702</t>
  </si>
  <si>
    <t>CHATSWORTH UNIVERSAL 6.5 FT X 19IN BLACK 2 POST RACK</t>
  </si>
  <si>
    <t>DS46053703</t>
  </si>
  <si>
    <t>46053-703</t>
  </si>
  <si>
    <t>UNIVERSAL 2 POST RACK 84HX19WX3D, 45U ALUM, BLACK</t>
  </si>
  <si>
    <t>DS46083701</t>
  </si>
  <si>
    <t>46083-701</t>
  </si>
  <si>
    <t>UNIVERSAL RACK; 23W X 3D (INCH) X 6H (FT) 38RMU, 2POST, TOP BAR, BLACK</t>
  </si>
  <si>
    <t>DS46083705</t>
  </si>
  <si>
    <t>46083-705</t>
  </si>
  <si>
    <t>RACK, 7.5 FT 23 INCH, CHATSWORTH</t>
  </si>
  <si>
    <t>DS4630050000</t>
  </si>
  <si>
    <t>MP-4100-MN</t>
  </si>
  <si>
    <t>MEGAPLEX-4100 CHASSIS WITH NO PS OR CL.2 MODULE</t>
  </si>
  <si>
    <t>DS4631640000</t>
  </si>
  <si>
    <t>MP4100-2/115R/622GBESFPR/155SK</t>
  </si>
  <si>
    <t>MP-4100,RED. 115V PS&amp;CL.2,STM-4/OC-12&amp;SFP GBE PORTS,STM-1/OC3 PORT ACT</t>
  </si>
  <si>
    <t>DS4631650000</t>
  </si>
  <si>
    <t>MP-4100-2/115R/622GBEUTPR155SK</t>
  </si>
  <si>
    <t>MP-4100 CL.2,115 RED,STM-4/OC-12 &amp; UTP GBE PORTS STM-1/OC3 PORT ACTIV.</t>
  </si>
  <si>
    <t>DS4631810000</t>
  </si>
  <si>
    <t>MP-4100-2/115R/DS0R</t>
  </si>
  <si>
    <t>MP-4100 ,4U CHASSIS, PS,CL.2, REDUNDANT 115 VAC PS &amp; DS0 X CONN</t>
  </si>
  <si>
    <t>DS4631990000</t>
  </si>
  <si>
    <t>MP-4100-2/115R/GBEASFPR</t>
  </si>
  <si>
    <t>MP-4100, 4U CHASSIS W REDUNDANT CL.2 &amp; 115PS MODULES</t>
  </si>
  <si>
    <t>DS4632480000</t>
  </si>
  <si>
    <t>MP-4100-2/115R/GBEAUTPR</t>
  </si>
  <si>
    <t>MP-4100 NEXT GEN MULTISERVICE ACCESS NODE,4U CHASSIS W/RED PS, CL.2</t>
  </si>
  <si>
    <t>DS4632540000</t>
  </si>
  <si>
    <t>MP-4100M-BP-IO/1</t>
  </si>
  <si>
    <t>MP-4100 SINGLE SLOT BLANK PANEL</t>
  </si>
  <si>
    <t>DS4632700000</t>
  </si>
  <si>
    <t>MP-4100-2/48R/622GBEAUTPR/155SK</t>
  </si>
  <si>
    <t>DS46353503</t>
  </si>
  <si>
    <t>46353-503</t>
  </si>
  <si>
    <t>CHATSWORTH 19 INCH EQUIPMENT RACK 7.0 FT CLEAR ALUMINUM</t>
  </si>
  <si>
    <t>DS46353505</t>
  </si>
  <si>
    <t>155766/46353-505</t>
  </si>
  <si>
    <t>CHATSWORTH 19 INCH EQUIPMENT RACK 7.5 FT</t>
  </si>
  <si>
    <t>DS46353508</t>
  </si>
  <si>
    <t>46353-508</t>
  </si>
  <si>
    <t>UNIVERSAL RACK 19IN W X 9FT H X 3IN D CLEAR 58 RU 2 POST</t>
  </si>
  <si>
    <t>DS46353515</t>
  </si>
  <si>
    <t>46353-515/095976</t>
  </si>
  <si>
    <t>CHATSWORTH RACK RELAY 96IN H X 19IN W, DBL-SIDE ALMINM VENTED SHELF,</t>
  </si>
  <si>
    <t>DS46353700</t>
  </si>
  <si>
    <t>46353-700/186564</t>
  </si>
  <si>
    <t>CHATSWORTH UNIVERSAL RACK 19IN X 5FT-6IN, ALUMINUM DBL SIDED BLACK</t>
  </si>
  <si>
    <t>DS46353705</t>
  </si>
  <si>
    <t>19 INCH RACK BLACK 90" H</t>
  </si>
  <si>
    <t>DS46353720</t>
  </si>
  <si>
    <t>46353-720</t>
  </si>
  <si>
    <t>CHATSWORTH 4FT UNIVERSAL RACK 2 POST, BLACK W/ TOP ANGLES</t>
  </si>
  <si>
    <t>DS46353731</t>
  </si>
  <si>
    <t>CPI 46353-731</t>
  </si>
  <si>
    <t>CHATSWORTH 2 POST RACK WITH TWO TOP ANGLES</t>
  </si>
  <si>
    <t>DS4640060000</t>
  </si>
  <si>
    <t>MP-4100M-PS/48</t>
  </si>
  <si>
    <t>MP-4100 POWER SUPPLY MODULE, -48 VDC</t>
  </si>
  <si>
    <t>DS4640370000</t>
  </si>
  <si>
    <t>MP-4100M-8T1/3XUTP</t>
  </si>
  <si>
    <t>MEGAPLEX-4100 8-PORT T1 MODULE,3 UTP PORTS</t>
  </si>
  <si>
    <t>DS4640420000</t>
  </si>
  <si>
    <t>MP-4100M-PS/115</t>
  </si>
  <si>
    <t>MP-4100 POWER SUPPLY MODULE 115 VAC</t>
  </si>
  <si>
    <t>DS4640460000</t>
  </si>
  <si>
    <t>MP-4100M-8T1/3XNULL</t>
  </si>
  <si>
    <t>Megaplex-4100 8-PORT T1 MODULE,3 SFP sockets without SFPs</t>
  </si>
  <si>
    <t>DS4640510000</t>
  </si>
  <si>
    <t>MP-4100M-PW-1/3XUTP</t>
  </si>
  <si>
    <t>MEGAPLEX PSEUDOWIRE MODULE, 8 E1/T1 PORTS FOR MP-4100, 3 UTP PORTS</t>
  </si>
  <si>
    <t>DS4640520000</t>
  </si>
  <si>
    <t>MP-4100M-PW-1/3XNULL</t>
  </si>
  <si>
    <t>MP-4100 8 E1/T1 PSEUDOWIRE MODULE, 3 EMPTY SFP SLOTS</t>
  </si>
  <si>
    <t>DS4640610000</t>
  </si>
  <si>
    <t>MP-4100M-16T1</t>
  </si>
  <si>
    <t>MEGAPLEX 16 T1 PORTS FOR MP-4100</t>
  </si>
  <si>
    <t>DS4640880000</t>
  </si>
  <si>
    <t>MP-4100M-CL.2/622GBEUTP</t>
  </si>
  <si>
    <t>MP-4100 COMMON LOGIC 2, STM-4/OC-12 AND UTP GBE PORTS</t>
  </si>
  <si>
    <t>DS4640900000</t>
  </si>
  <si>
    <t>MP-4100M-PW-1/3XSFP2</t>
  </si>
  <si>
    <t>MP-4 Pseudowire module, 8 E1/T1 ports, 3 SFP FE, 1310nm,SM,9.3 mi</t>
  </si>
  <si>
    <t>DS4641060000</t>
  </si>
  <si>
    <t>MP-4100M-CL.2/GBEASFP</t>
  </si>
  <si>
    <t>MP-4100 COMMON LOGIC 2, SFP GBE PORT W/ CARRIER ETHERNET CAPABILITIES</t>
  </si>
  <si>
    <t>DS4641070000</t>
  </si>
  <si>
    <t>MP-4100M-CL.2/GBEAUTP</t>
  </si>
  <si>
    <t>MP-4100 COMMON LOGIC 2, UTP GBE PORT WITH CARRIER ETH CAPABILITIES</t>
  </si>
  <si>
    <t>DS4641090000</t>
  </si>
  <si>
    <t>MP-4100M-CL.2/622GBEASFP/155SK</t>
  </si>
  <si>
    <t>MP-4100 CL 2, STM-4/OC-12 &amp; SFP GBE PORTS W/CARRIER ETH, STM-1/OC3</t>
  </si>
  <si>
    <t>DS4641150000</t>
  </si>
  <si>
    <t>MP-4100M-CL.2/622GBEAUTP</t>
  </si>
  <si>
    <t>MP-4100 COMMON LOGIC 2, STM-4/OC-12 AND UTP GBE PORTS WITH CARRIER ETH</t>
  </si>
  <si>
    <t>DS4641160000</t>
  </si>
  <si>
    <t>MP-4100M-CL.2/DS0</t>
  </si>
  <si>
    <t>MP-4100 COMMON LOGIC 2, DS0 CROSS CONNECT ONLY</t>
  </si>
  <si>
    <t>DS4641260000</t>
  </si>
  <si>
    <t>MP-4100M-ETH/SFP</t>
  </si>
  <si>
    <t>MP-4100 8-PORT ETHERNET MODULE FOR MP-4100, EMPTY SFP SLOT</t>
  </si>
  <si>
    <t>DS4641310000</t>
  </si>
  <si>
    <t>MP-4100M-TP/110/EMR</t>
  </si>
  <si>
    <t>MP-4100 CMD IN/OUT DIST TELEPROTECT MOD 4 IN,8 OUT,ELECTROMECH RELAY</t>
  </si>
  <si>
    <t>DS4660010000</t>
  </si>
  <si>
    <t>SNMPC-SW/VER7</t>
  </si>
  <si>
    <t>SNMPC-SW/VER7 SNMPC MGMT system</t>
  </si>
  <si>
    <t>DS47030310</t>
  </si>
  <si>
    <t>470-303-10</t>
  </si>
  <si>
    <t>10 AMP BREAKER, PLUG-IN TYPE WITH AUX SWITCH CENTER PIN ONLY</t>
  </si>
  <si>
    <t>DS47030510</t>
  </si>
  <si>
    <t>470-305-10</t>
  </si>
  <si>
    <t>BREAKER, CB,1P,20A,80VDC,5/16IN BULLET,MID-TRIP</t>
  </si>
  <si>
    <t>DS47030610</t>
  </si>
  <si>
    <t>470-306-10</t>
  </si>
  <si>
    <t>25 AMP AM BREAKER, PLUG-IN TYPE WITH AUX SWITCH CENTER PIN ONLY, MIDTR</t>
  </si>
  <si>
    <t>DS47030710</t>
  </si>
  <si>
    <t>470-307-10</t>
  </si>
  <si>
    <t>30 AMP AM BREAKER, PLUG-IN TYPE W/ AUX SWITCH CTR PIN ONLY, MIDTR</t>
  </si>
  <si>
    <t>DS47031110</t>
  </si>
  <si>
    <t>470-311-10</t>
  </si>
  <si>
    <t>50 AMP BREAKER, PLUG-IN TYPE W/AUX SWITCH CENTER PIN ONLY</t>
  </si>
  <si>
    <t>DS47031210</t>
  </si>
  <si>
    <t>470-312-10</t>
  </si>
  <si>
    <t>60 AMP BREAKER, PLUG-IN TYPE W/AUX SWITCH CENTER PIN ONLY</t>
  </si>
  <si>
    <t>DS47031410</t>
  </si>
  <si>
    <t>470-314-10</t>
  </si>
  <si>
    <t>80 AMP AM BREAKER, PLUG-IN TYPE WITH AUX SWITCH CENTER PIN ONLY, MIDTR</t>
  </si>
  <si>
    <t>DS47031610</t>
  </si>
  <si>
    <t>470-316-10</t>
  </si>
  <si>
    <t>BREAKER, 100 AMP AM , PLUG-IN TYPE WITH AUX SWITCH CENTER PIN ONLY,</t>
  </si>
  <si>
    <t>DS47SA20CACM</t>
  </si>
  <si>
    <t>47SA20CACM</t>
  </si>
  <si>
    <t>UPS, EXM 20KVA 20KW 208/208V INCL START UP AND WARRANTY, BYPASS</t>
  </si>
  <si>
    <t>DS481212I</t>
  </si>
  <si>
    <t>48-12-12I</t>
  </si>
  <si>
    <t>DC CONVERTER, ISOLATED SERIES 48-12-12I</t>
  </si>
  <si>
    <t>DS48353103</t>
  </si>
  <si>
    <t>48353-103</t>
  </si>
  <si>
    <t>SEVEN FOOT UNIVERSAL RACK</t>
  </si>
  <si>
    <t>DS48353502</t>
  </si>
  <si>
    <t>CPI 48353-502</t>
  </si>
  <si>
    <t>UNIVERSAL RACK, 19WX6.5HX3D, CLEAR 41 RMU WITH TWO TOP ANGLES</t>
  </si>
  <si>
    <t>DS48353503</t>
  </si>
  <si>
    <t>48353-503</t>
  </si>
  <si>
    <t>CHATSWORTH UNIV. 2POST RACK W/2 TOP ANG. 45RU(84HX19WX3D IN)-UL LISTED</t>
  </si>
  <si>
    <t>DS48353701</t>
  </si>
  <si>
    <t>48353-701</t>
  </si>
  <si>
    <t>CHATSWORTH 6 FOOT RACK -2 POST RACK, 2 TOP ANGLES UL LISTED</t>
  </si>
  <si>
    <t>DS48353702</t>
  </si>
  <si>
    <t>CHATSWORTH # 48353-702</t>
  </si>
  <si>
    <t>CHATSWORTH UNIVERSAL RACK 19 INCH, 41U, COLOR BLACK</t>
  </si>
  <si>
    <t>DS48353715</t>
  </si>
  <si>
    <t>48353-715</t>
  </si>
  <si>
    <t>EIGHT FOOT UL RATED RELAY RACK</t>
  </si>
  <si>
    <t>DS486534003</t>
  </si>
  <si>
    <t>RECTIFIER,ESURE, 200A, 208VAC,</t>
  </si>
  <si>
    <t>DS4880000000</t>
  </si>
  <si>
    <t>IPMUX-24/FE/4T1/UTP/UTP/UTP/PE</t>
  </si>
  <si>
    <t>IPMUX-24 PE, TDM PSEUDOWIRE GATEWAY, PLASTIC, 4T1 PORTS,UTP FOR10/100</t>
  </si>
  <si>
    <t>DS4880790000</t>
  </si>
  <si>
    <t>IPMUX-24/4T1/NULL/NULL/NULL</t>
  </si>
  <si>
    <t>IPMUX-24 PWE, 4 T1, 3 EMPTY FE/GE SFP SOCKETS</t>
  </si>
  <si>
    <t>DS4880960000</t>
  </si>
  <si>
    <t>IPMUX-24/FE/A/1T1/UTP/UTP/UTP</t>
  </si>
  <si>
    <t>IPMUX-24 PWE, 1 T1 3 FE UTP ports, advanced clock (A), AC/DC power</t>
  </si>
  <si>
    <t>DS4881080000</t>
  </si>
  <si>
    <t>IPMUX-24/2T1/UTP/UTP/NULL</t>
  </si>
  <si>
    <t>IPMUX-24 PWE, 2 T1, 2 UTP ETH RJ-45 PORTS, 1 EMPTY FE/GE SFP SOCKET</t>
  </si>
  <si>
    <t>DS4881190000</t>
  </si>
  <si>
    <t>IPMUX-24/FE/1T1/UTP/UTP/UTP</t>
  </si>
  <si>
    <t>IPMUX-24 PWE, 1 T1 PORT, 3 10/100 UTP RJ-45 PORTS</t>
  </si>
  <si>
    <t>DS4881200000</t>
  </si>
  <si>
    <t>IPMUX-24/FE/2T1/UTP/UTP/UTP</t>
  </si>
  <si>
    <t>IPMUX-24 PWE, 2 T1 PORT, 3 10/100 UTP RJ-45 PORTS</t>
  </si>
  <si>
    <t>DS4881220000</t>
  </si>
  <si>
    <t>IPMUX-24/FE/4T1/UTP/UTP/UTP</t>
  </si>
  <si>
    <t>IPMUX-24 PWE, 4 T1 PORT, 3 10/100 UTP RJ-45 PORTS</t>
  </si>
  <si>
    <t>DS4881490000</t>
  </si>
  <si>
    <t>IPMUX-24/FE/H/4T1/UTP/UTP/UTP</t>
  </si>
  <si>
    <t>IPMUX-24 PWE, 4 T1 PORT, 3 10/100 UTP RJ-45 PORTS HARDENED ENCL.</t>
  </si>
  <si>
    <t>DS4881890000</t>
  </si>
  <si>
    <t>IPMUX-24/1T1/UTP/UTP/NULL</t>
  </si>
  <si>
    <t>IPMUX-24 PWE, 1 T1 port, 2 10/100 UTP RJ-45 ports, 1 empty SFP socket</t>
  </si>
  <si>
    <t>DS4881930000</t>
  </si>
  <si>
    <t>IPMUX-24/FE/C/1T1/UTP/UTP/UTP</t>
  </si>
  <si>
    <t>IPMUX-24 PWE 1 T1, 3 10/100 UTP RJ-45,External Clock, Alarm relay</t>
  </si>
  <si>
    <t>DS4882770000</t>
  </si>
  <si>
    <t>IPMUX-24/C/4T1/N/N/N</t>
  </si>
  <si>
    <t>IPMUX-24 PWE, CARRIER CLASS, 4 T1 PORTS, 3 EMPTY SFP SLOT</t>
  </si>
  <si>
    <t>DS4883200000</t>
  </si>
  <si>
    <t>IPMUX-24/1T1/NULL/NULL/NULL</t>
  </si>
  <si>
    <t>IPMUX-24 TDM pseudowire access gateway, 1 T1 port, empty SFP slot</t>
  </si>
  <si>
    <t>DS4883750000</t>
  </si>
  <si>
    <t>IPMUX-24/2T1/NULL/NULL/NULL</t>
  </si>
  <si>
    <t>IPMUX-24 TDM pseudowire access gateway, 2 T1 ports, empty SFP slot</t>
  </si>
  <si>
    <t>DS4883780000</t>
  </si>
  <si>
    <t>IPMUX-24/H/1T1/N/N/UTP</t>
  </si>
  <si>
    <t>IPMUX-24 PWE 1 T1 PORT, HARD ENCL, 1 EMPTY SFP SLOT, 1 FE UTP RJ-45</t>
  </si>
  <si>
    <t>DS4883920000</t>
  </si>
  <si>
    <t>IPMUX-24/4T1/UTP/UTP/NULL</t>
  </si>
  <si>
    <t>IPMUX-24 PWE 4 T1 PORTS, 2 UTP RJ-45, 1 EMPTY SFP SLOT</t>
  </si>
  <si>
    <t>DS4884030000</t>
  </si>
  <si>
    <t>IPMUX-24/H/1T1/N/N/N</t>
  </si>
  <si>
    <t>IPMUX-24 PWE 1 T1 Port, HARDENED ENCLOSURE, 3 EMPTY SFP SLOTs</t>
  </si>
  <si>
    <t>DS48939A1</t>
  </si>
  <si>
    <t>48939A-1</t>
  </si>
  <si>
    <t>48939A-1 BOOT ASSEMBLY, 5 IN, FOR 7/8" CORRUGATED COAXIAL CABLE</t>
  </si>
  <si>
    <t>DS48939A16</t>
  </si>
  <si>
    <t>48939A-16</t>
  </si>
  <si>
    <t>BOOT ASSEMBLY, 5 IN, FOR 3/8" CORRUGATED COAXIAL CABLE</t>
  </si>
  <si>
    <t>DS48939A17</t>
  </si>
  <si>
    <t>48939A-17</t>
  </si>
  <si>
    <t>BOOT ASSEMBLY, 5 IN, FOR 1/2" CORRUGATED COAXIAL CABLE</t>
  </si>
  <si>
    <t>DS48939A2</t>
  </si>
  <si>
    <t>48939A-2</t>
  </si>
  <si>
    <t>48939A-2 BOOT ASSEMBLY, 5 IN, FOR 7/8" CORRUGATED COAXIAL CABLE</t>
  </si>
  <si>
    <t>DS48939A4</t>
  </si>
  <si>
    <t>48939A-4</t>
  </si>
  <si>
    <t>BOOT ASSEMBLY, 5 IN, FOR 1-5/8" CORRUGATED COAXIAL CABLE</t>
  </si>
  <si>
    <t>DS48939A6</t>
  </si>
  <si>
    <t>48939A-6</t>
  </si>
  <si>
    <t>DS4900120000</t>
  </si>
  <si>
    <t>IPMUX-216/AC/8T1/NULL/NULL/NUL</t>
  </si>
  <si>
    <t>IPMUX-216 PWE, AC, 8 T1 ports, 3 FE/GE Empty SFP sockets</t>
  </si>
  <si>
    <t>DS4900190000</t>
  </si>
  <si>
    <t>IPMUX-216/AC/8T1/UTP/UTP/UTP</t>
  </si>
  <si>
    <t>IPMUX-216 PWE, AC, 8 T1 ports, 3 FE UTP RJ-45</t>
  </si>
  <si>
    <t>DS4900310000</t>
  </si>
  <si>
    <t>IPMUX-216/ACR/16T1/UTP/UTP/UTP</t>
  </si>
  <si>
    <t>IPMUX-216 PWE 16 T1 PORTS, RED AC POWER,3 FE UTP RJ-45 ETH PORTS</t>
  </si>
  <si>
    <t>DS4900320000</t>
  </si>
  <si>
    <t>IPMUX-216/ACR/16T1/NULL/NULL/N</t>
  </si>
  <si>
    <t>IPMUX-216 PWE 16 T1 ports, RED AC power 3 FE/GE Empty SFP sockets</t>
  </si>
  <si>
    <t>DS4900340000</t>
  </si>
  <si>
    <t>IPMUX-216/ACR/16T1NULLNULL/UTP</t>
  </si>
  <si>
    <t>IPMUX-216 PWE 16 T1, RED AC, 2 FE/GE EMPTY SFP SOCKETS,1 UTP RJ-45 ETH</t>
  </si>
  <si>
    <t>DS4900360000</t>
  </si>
  <si>
    <t>IPMUX-216/48R/16T1/UTP/UTP/UTP</t>
  </si>
  <si>
    <t>IPMUX-216 TDM PWE gw,dual 48VDC PS,16T1, 3 UTP Ports</t>
  </si>
  <si>
    <t>DS4900710000</t>
  </si>
  <si>
    <t>IPMUX-216/ACR/8T1/NULL/NULLUTP</t>
  </si>
  <si>
    <t>IPMUX-216 PWE 8 T1, RED AC, 2 FE/GE Empty SFP sockets,1 UTP RJ-45 Eth</t>
  </si>
  <si>
    <t>DS4900770000</t>
  </si>
  <si>
    <t>IPMUX-216/ACR/8T1/UTP/UTP/NULL</t>
  </si>
  <si>
    <t>IPMUX-216 PWE 8 T1, RED AC,2 UTP RJ-45 ETH, 1 FE/GE EMPTY SFP SOCKET</t>
  </si>
  <si>
    <t>DS4900840000</t>
  </si>
  <si>
    <t>IPMUX-216/AC/16T1/UTP/UTP/NULL</t>
  </si>
  <si>
    <t>IPMUX-216 PWE 16 T1, AC,2 UTP RJ-45 Eth, 1 FE/GE Empty SFP socket</t>
  </si>
  <si>
    <t>DS4900850000</t>
  </si>
  <si>
    <t>IPMUX-216/ACR/8T1/UTP/UTP/UTP</t>
  </si>
  <si>
    <t>IPMUX-216 PWE 8 T1 PORTS, RED AC POWER,3 FE UTP RJ-45 ETH PORTS</t>
  </si>
  <si>
    <t>DS4900860000</t>
  </si>
  <si>
    <t>IPMUX-216-M/48</t>
  </si>
  <si>
    <t>PLUGGABLE POWER SUPPLY MODULE FOR IPMUX-216, -48 VDC</t>
  </si>
  <si>
    <t>DS4900870000</t>
  </si>
  <si>
    <t>IPMUX-216-M/AC</t>
  </si>
  <si>
    <t>PLUGGABLE POWER SUPPLY MODULE FOR IPMUX-216, 100-240 VAC</t>
  </si>
  <si>
    <t>DS4901130000</t>
  </si>
  <si>
    <t>IPMUX-216/48R/16T1/N/N/UTP</t>
  </si>
  <si>
    <t>DS4901180000</t>
  </si>
  <si>
    <t>IPMUX-216/AC/16T1/UTP/UTP/UTP</t>
  </si>
  <si>
    <t>IPMUX-216 PWE 16 T1 PORTS, AC POWER,3 FE UTP RJ-45 ETH PORTS</t>
  </si>
  <si>
    <t>DS4901480000</t>
  </si>
  <si>
    <t>IPMUX-216/ACR/8T1/NULLNULLNULL</t>
  </si>
  <si>
    <t>IPMUX-216 PWE 8 T1 ports, RED AC power 3 FE/GE Empty SFP sockets</t>
  </si>
  <si>
    <t>DS4901620000</t>
  </si>
  <si>
    <t>IPMUX-216/ACR/16T1/UTP/UTP/NUL</t>
  </si>
  <si>
    <t>IPMUX-216 PWE 16 T1, RED AC,2 UTP RJ-45 Eth, 1 FE/GE Empty SFP socket</t>
  </si>
  <si>
    <t>DS4901850000</t>
  </si>
  <si>
    <t>IPMUX-216/48R/8T1/UTP/UTP/UTP</t>
  </si>
  <si>
    <t>IPMUX-216 PWE 8 T1 ports, RED DC power,3 FE UTP RJ-45 Eth ports</t>
  </si>
  <si>
    <t>DS4902020000</t>
  </si>
  <si>
    <t>IPMUX-216/48R/16T1NULLNULLNULL</t>
  </si>
  <si>
    <t>IPMUX-216 PWE 16 T1 ports, RED DC power 3 FE/GE Empty SFP sockets</t>
  </si>
  <si>
    <t>DS4902440000</t>
  </si>
  <si>
    <t>IPMUX-216/AC48/16T1/N/N/UTP</t>
  </si>
  <si>
    <t>IPMUX-216 PWE 16 T1,1 AC, 1DC 2 FE/GE EMPTY SFP SOCKETS,1UTP RJ-45 ETH</t>
  </si>
  <si>
    <t>DS4980740000</t>
  </si>
  <si>
    <t>RICI16-EVPL</t>
  </si>
  <si>
    <t>RICI-16 SW LICENSE TO ACTIVATE EVPL SERVICES USING ETHERNET FLOWS</t>
  </si>
  <si>
    <t>DS5000XT</t>
  </si>
  <si>
    <t>5000-XT</t>
  </si>
  <si>
    <t>DIGITAL POWER METER</t>
  </si>
  <si>
    <t>DS500572</t>
  </si>
  <si>
    <t>INVERTER, 1KW MOD -48VDC120VAC/60HZ</t>
  </si>
  <si>
    <t>DS500GALUPGGRC</t>
  </si>
  <si>
    <t>500 GALLON UPGRADE</t>
  </si>
  <si>
    <t>UPG 24"/189GL SUBBASE TNK TO 500 GAL</t>
  </si>
  <si>
    <t>DS500GLDSLUPGONA</t>
  </si>
  <si>
    <t>UPSIZE STD 24 HOUR RUNTIME DIESEL SUBBASE TANK TO 500 GAL TANK</t>
  </si>
  <si>
    <t>DS500GTANKUPGB</t>
  </si>
  <si>
    <t>500 GALLON SUB BASE FUEL TANK OPTION (FOR 60-80KW) ADDER TO GENSET</t>
  </si>
  <si>
    <t>DS5010160000</t>
  </si>
  <si>
    <t>CBL-HS2/V/1/M</t>
  </si>
  <si>
    <t>CBL-HS2V1 : V.35 male cable for the HS-2 High Speed Data Module</t>
  </si>
  <si>
    <t>DS5010180000</t>
  </si>
  <si>
    <t>CBL-VC16</t>
  </si>
  <si>
    <t>CBL-VC16 Octopus Cable for Megaplex E&amp;M module 50 pin Telco to 6 RJ45</t>
  </si>
  <si>
    <t>DS5010750000</t>
  </si>
  <si>
    <t>CBL-HSR/M</t>
  </si>
  <si>
    <t>CBL-HSR/M 1-2 PORT SPLITTER FOR HSR/RS-232 MP LOW SPEED DATA MODULE</t>
  </si>
  <si>
    <t>DS5010760000</t>
  </si>
  <si>
    <t>CBL-HSR/F</t>
  </si>
  <si>
    <t>CBL-HSR/F 1-2 PORT SPLITTER FOR HSR/RS-232 MP LOW SPEED DATA MODULE</t>
  </si>
  <si>
    <t>DS5010850000</t>
  </si>
  <si>
    <t>CBL-LS12/F</t>
  </si>
  <si>
    <t>MEGAPLEX OCTOPUS CABLE FOR LS12 (NEED 2 PCS) OR LS6N (FEMALE)</t>
  </si>
  <si>
    <t>DS5010860000</t>
  </si>
  <si>
    <t>CBL-LS12/M</t>
  </si>
  <si>
    <t>Megaplex OCTOPUS CABLE FOR LS12 (NEED 2 PCS) OR LS6N (MALE)</t>
  </si>
  <si>
    <t>DS5010B</t>
  </si>
  <si>
    <t>5010B</t>
  </si>
  <si>
    <t>DUAL-SOCKET THRULINE DIRECTIONAL POWER SENSOR</t>
  </si>
  <si>
    <t>DS5017D</t>
  </si>
  <si>
    <t>5017D</t>
  </si>
  <si>
    <t>5017D WIDEBAND POWER SENSOR 25-1000MHZ 500MW-500W</t>
  </si>
  <si>
    <t>DS5019D</t>
  </si>
  <si>
    <t>5019D</t>
  </si>
  <si>
    <t>5019D WIDEBAND POWER SENSOR 100MW - 100W AVG, 260W PEAK</t>
  </si>
  <si>
    <t>DS50206801</t>
  </si>
  <si>
    <t>50-206801</t>
  </si>
  <si>
    <t>AXELL DUAL WINDOW UHF BDA 8 CHANNEL</t>
  </si>
  <si>
    <t>AXELL WIRELESS</t>
  </si>
  <si>
    <t>DS502650</t>
  </si>
  <si>
    <t>1 AMP CIRCUIT BREAKER</t>
  </si>
  <si>
    <t>DS502651</t>
  </si>
  <si>
    <t>3 AMP CIRCUIT BREAKER</t>
  </si>
  <si>
    <t>DS502652</t>
  </si>
  <si>
    <t>5 AMP CIRCUIT BREAKER</t>
  </si>
  <si>
    <t>DS502653</t>
  </si>
  <si>
    <t>BREAKER 10A 1P AUX 5/16 BULLET</t>
  </si>
  <si>
    <t>DS502654</t>
  </si>
  <si>
    <t>15 AMP CIRCUIT BREAKER</t>
  </si>
  <si>
    <t>DS502656</t>
  </si>
  <si>
    <t>25 AMP CIRCUIT BREAKER</t>
  </si>
  <si>
    <t>DS502657</t>
  </si>
  <si>
    <t>BREAKER 30A 1P AUX 5/16 BULLET</t>
  </si>
  <si>
    <t>DS502658</t>
  </si>
  <si>
    <t>BREAKER 35A 1P AUX 5/16 BULLET</t>
  </si>
  <si>
    <t>DS502659</t>
  </si>
  <si>
    <t>BREAKER 40A 1P AUX 5/16 BULLET</t>
  </si>
  <si>
    <t>DS502661</t>
  </si>
  <si>
    <t>BREAKER 60A 1P AUX 5/16 BULLET</t>
  </si>
  <si>
    <t>DS502662</t>
  </si>
  <si>
    <t>70 AMP CIRCUIT BREAKER</t>
  </si>
  <si>
    <t>DS502663</t>
  </si>
  <si>
    <t>BREAKER 75A 1P AUX 5/16 BULLET</t>
  </si>
  <si>
    <t>DS502664</t>
  </si>
  <si>
    <t>80 AMP BREAKER</t>
  </si>
  <si>
    <t>DS502665</t>
  </si>
  <si>
    <t>BREAKER 90A 1P AUX 5/16 BULLET</t>
  </si>
  <si>
    <t>DS502666</t>
  </si>
  <si>
    <t>100 AMP CIRCUIT BREAKER</t>
  </si>
  <si>
    <t>DS502849</t>
  </si>
  <si>
    <t>TCHPS FUSE PULLOUT, 300-800 AMP</t>
  </si>
  <si>
    <t>DS502877</t>
  </si>
  <si>
    <t>48V 125AH 12V125F ENERSYS BATT SET</t>
  </si>
  <si>
    <t>DS5030050000</t>
  </si>
  <si>
    <t>ASMI-54/4ETH/8W</t>
  </si>
  <si>
    <t>ASMI G.SHDSL.BIS MODEM,FOUR PORTS OF 10/100BASET,8 WIRES</t>
  </si>
  <si>
    <t>DS503473</t>
  </si>
  <si>
    <t>RELAY RACK R-19-7-6 45U-ELTEK SKU</t>
  </si>
  <si>
    <t>DS503500</t>
  </si>
  <si>
    <t>KIT 23 INCH MOUNTING BD-450 19 INCH 3U, OPTIONAL</t>
  </si>
  <si>
    <t>DS503591</t>
  </si>
  <si>
    <t>GMT FUSE PANEL, 1U 20P A/B, 60A</t>
  </si>
  <si>
    <t>DS503625</t>
  </si>
  <si>
    <t>INVERTER SYSTEM, 3KW, 48VDC120VAC/60HZ</t>
  </si>
  <si>
    <t>DS503787</t>
  </si>
  <si>
    <t>BATTERY, 24V 125AH 12V125F BATT SET</t>
  </si>
  <si>
    <t>DS503833</t>
  </si>
  <si>
    <t>STEEL RELAY RACK R-23-7-6 45U-ELTEK SKU</t>
  </si>
  <si>
    <t>DS503853</t>
  </si>
  <si>
    <t>BATTERY CABLES FOR BATTERY STRING, 10' FOR FLATPACK</t>
  </si>
  <si>
    <t>DS504000</t>
  </si>
  <si>
    <t>BATTERY DISCONNECT PANEL</t>
  </si>
  <si>
    <t>DS504237</t>
  </si>
  <si>
    <t>BATTERY, 48V 150AH BATTERY ST 12AVR-150ET-48</t>
  </si>
  <si>
    <t>DS504584</t>
  </si>
  <si>
    <t>20 POSITION CIRCUIT BREAKER WITH GROUND BAR</t>
  </si>
  <si>
    <t>DS504585</t>
  </si>
  <si>
    <t>4U 600A BREAKER DIST 24P 23 INCH COVER</t>
  </si>
  <si>
    <t>DS504880</t>
  </si>
  <si>
    <t>BATTERY T6RAY KIT 23 INCH HEAVY DUTY</t>
  </si>
  <si>
    <t>DS504934</t>
  </si>
  <si>
    <t>CABLE, 8P ALARM FLATPACK MCU 50FT</t>
  </si>
  <si>
    <t>DS504974</t>
  </si>
  <si>
    <t>BATTERY SHIELD 19 IN X 6IN RAIL, (COVER)</t>
  </si>
  <si>
    <t>DS505303</t>
  </si>
  <si>
    <t>BATTERY, 48V 1020 AH, DDM85-25 BATT SET</t>
  </si>
  <si>
    <t>DS505317</t>
  </si>
  <si>
    <t>48V 1200AH DDM100-25 BATT SET 3WX8H</t>
  </si>
  <si>
    <t>DS505345</t>
  </si>
  <si>
    <t>48V 595AH 2DDM85-15 BATT 4WX6H</t>
  </si>
  <si>
    <t>DS505534</t>
  </si>
  <si>
    <t>CB-24/48-16/FILLERS-G-B-U BLK</t>
  </si>
  <si>
    <t>DS506047</t>
  </si>
  <si>
    <t>RACK, 23-7-6 (45U) NON-SEISMIC BOLTED RACK, QTY4 HD BATT TRAY,</t>
  </si>
  <si>
    <t>DS506074</t>
  </si>
  <si>
    <t>48V 1500AH BATT SET DDM125-25 4WX6H</t>
  </si>
  <si>
    <t>DS506100</t>
  </si>
  <si>
    <t>PB-XX/XXX-17A BATTERY RACK</t>
  </si>
  <si>
    <t>DS506398</t>
  </si>
  <si>
    <t>BATTERY, 48V 300AH DDM50-13 BATT SET 4X6</t>
  </si>
  <si>
    <t>DS506495</t>
  </si>
  <si>
    <t>BATTERY, 48V 1625AH DDM125-27 BATT SET 4WX6H</t>
  </si>
  <si>
    <t>DS506574</t>
  </si>
  <si>
    <t>48V 155AH 12V155FS ENERSYS BATT SET</t>
  </si>
  <si>
    <t>DS506576</t>
  </si>
  <si>
    <t>BATTERY, 24V 155AH 12V155FS ENERSYS BATT SET</t>
  </si>
  <si>
    <t>DS506715</t>
  </si>
  <si>
    <t>GMT FUSE PNL, 20P,+/- 24/48 VDC</t>
  </si>
  <si>
    <t>DS506751</t>
  </si>
  <si>
    <t>48V 400AH BAT SET #DDM50-17 4WX6H</t>
  </si>
  <si>
    <t>DS506835</t>
  </si>
  <si>
    <t>BATTERY, 48V 1360AH BATT SET DDM85-33 4X6</t>
  </si>
  <si>
    <t>DS507034</t>
  </si>
  <si>
    <t>48V 92AH 12V92F ENERSYS BATT SET</t>
  </si>
  <si>
    <t>DS507055</t>
  </si>
  <si>
    <t>BATTERY, 48 V 62 AH 12V62F ENERSYS BATT SET</t>
  </si>
  <si>
    <t>DS50AMFN20</t>
  </si>
  <si>
    <t>50-A-MFN-20</t>
  </si>
  <si>
    <t>ATTENUATOR 50W 20DB N(M) TO N(F) DC -2.4 GHZ</t>
  </si>
  <si>
    <t>DS50DGHDAODDL</t>
  </si>
  <si>
    <t>GHDA 50KW DIESEL, OD HSG</t>
  </si>
  <si>
    <t>GENERATOR, 50KW DIESEL, 120/240V 1PH, OD HOUSING</t>
  </si>
  <si>
    <t>DS50DGHDASADL</t>
  </si>
  <si>
    <t>DGHDA 50KW DSL, SND ATTN HSG</t>
  </si>
  <si>
    <t>GENERATOR, 50KW DIESEL, 120/240V 1PH, LVL2 SOUND ATTENUATED HSG (OD)</t>
  </si>
  <si>
    <t>DS5130010000</t>
  </si>
  <si>
    <t>MIRICI-E3T3/GE</t>
  </si>
  <si>
    <t>MiRICi Gigabit Ethernet to E3/T3 (WAN) converter.</t>
  </si>
  <si>
    <t>DS5130030000</t>
  </si>
  <si>
    <t>MIRICI-E1T1/FE</t>
  </si>
  <si>
    <t>MiRICi Fast Ethernet to E1/T1 (WAN) converter.</t>
  </si>
  <si>
    <t>DS5130040000</t>
  </si>
  <si>
    <t>MIRICI-E1T1/GE</t>
  </si>
  <si>
    <t>MIRICI GIGABIT ETHERNET TO E1/T1 (WAN) CONVERTER.</t>
  </si>
  <si>
    <t>DS5130050000</t>
  </si>
  <si>
    <t>MIRICI-E3T3/FE</t>
  </si>
  <si>
    <t>MiRICi Fast Ethernet to E3/T3 (WAN) converter.</t>
  </si>
  <si>
    <t>DS5160020000</t>
  </si>
  <si>
    <t>SPH-16/ACR</t>
  </si>
  <si>
    <t>SFP PATCHING HUB, 12 PORTS, REDUNDANT AC POWER SUPPLY</t>
  </si>
  <si>
    <t>DS5180030000</t>
  </si>
  <si>
    <t>MITOP-E1T1/FE</t>
  </si>
  <si>
    <t>MITOP SFP-FORMAT E1/T1 TDM PSEUDOWIRE GATEWAY, FAST ETHERNET SFP PORT</t>
  </si>
  <si>
    <t>DS5180060000</t>
  </si>
  <si>
    <t>MITOP-E3T3/FE</t>
  </si>
  <si>
    <t>MITOP SFP-FORMAT E3/T3 TDM PSEUDOWIRE GATEWAY, FAST ETHERNET SFP PORT</t>
  </si>
  <si>
    <t>DS5180070000</t>
  </si>
  <si>
    <t>MITOP-E3T3/FE/H</t>
  </si>
  <si>
    <t>MITOP SFP-FORMAT E3/T3 TDM PWE, FAST ETHERNET SFP PORT, HARDENED</t>
  </si>
  <si>
    <t>DS5180130000</t>
  </si>
  <si>
    <t>MITOP-E1T1/GE</t>
  </si>
  <si>
    <t>MITOP SFP-FORMAT E1/T1 TDM PWE, 10/100/1000 BASET ETHERNET USER PORT</t>
  </si>
  <si>
    <t>DS5180180000</t>
  </si>
  <si>
    <t>MITOP-E3T3/GE</t>
  </si>
  <si>
    <t>MITOP SFP-FORMAT E3/T3 TDM PWE, 10/100/1000 BASET ETHERNET USER PORT</t>
  </si>
  <si>
    <t>DS518TMN</t>
  </si>
  <si>
    <t>5-18T-MN</t>
  </si>
  <si>
    <t>RF LOAD/TERMINATION 5 WATT, 18 GHZ, 5-18T SERIES</t>
  </si>
  <si>
    <t>DS5200010000</t>
  </si>
  <si>
    <t>OP-106-M/ST/13L</t>
  </si>
  <si>
    <t>OPTIMUX-106 UPLINK MODULE,ST connector,1310 NM SINGLE MODE SHORT HAUL</t>
  </si>
  <si>
    <t>DS5200030000</t>
  </si>
  <si>
    <t>OP-106/ETH/SC/13L</t>
  </si>
  <si>
    <t>OP-106-4 T1 &amp; ETHERNET FIBER MUX,SC ,1310NM SM SHORT HAUL</t>
  </si>
  <si>
    <t>DS5200100000</t>
  </si>
  <si>
    <t>OP-106/R/ETH/ST/13/D</t>
  </si>
  <si>
    <t>OP-106-4 T1 &amp; ETHERNET Fiber MUX,RED power,ST,1310nm, MM, Dual uplink</t>
  </si>
  <si>
    <t>DS5200160000</t>
  </si>
  <si>
    <t>OP-106/SC/SF1</t>
  </si>
  <si>
    <t>OP-106-4 T1 Fiber MUX,SC,1550 Tx, 1310 Rx, Single fiber</t>
  </si>
  <si>
    <t>DS5200170000</t>
  </si>
  <si>
    <t>OP-106/SC/SF2</t>
  </si>
  <si>
    <t>OP-106-4 T1 Fiber MUX,SC, 1310 Tx, 1550 Rx, Single fiber</t>
  </si>
  <si>
    <t>DS5200190000</t>
  </si>
  <si>
    <t>OP-106/R/SC/13L/D</t>
  </si>
  <si>
    <t>OP-106-4 T1 Fiber MUX,RED power,SC,1310NM SM,Dual uplink</t>
  </si>
  <si>
    <t>DS5200200000</t>
  </si>
  <si>
    <t>OP-106/ST13L</t>
  </si>
  <si>
    <t>OP-106-4 T1 FIBER MUX,ST,1310 NM SM SHORT HAUL</t>
  </si>
  <si>
    <t>DS5200220000</t>
  </si>
  <si>
    <t>OP-106/ETH/ST/13L</t>
  </si>
  <si>
    <t>OPTIMUX 106 4 CH, T1 &amp; ETH MUX, ETH PORT, ST CONN, 1310 NM, SM SH</t>
  </si>
  <si>
    <t>DS5200230000</t>
  </si>
  <si>
    <t>OP-106/R/ETH/ST/13L</t>
  </si>
  <si>
    <t>OP-106-4 T1 &amp; ETHERNET FIBER MUX, RED POWER, ST, 1310NM SM, SHORT HAUL</t>
  </si>
  <si>
    <t>DS5200250000</t>
  </si>
  <si>
    <t>OP-106/R/ETH/SC/SF3</t>
  </si>
  <si>
    <t>OP-106-4T1 &amp; ETHERNET Fiber MUX,RED power,SC,1310Tx &amp;Rx, Single fiber</t>
  </si>
  <si>
    <t>DS5200280000</t>
  </si>
  <si>
    <t>OP-106/R/ETH/SC/SF3/D</t>
  </si>
  <si>
    <t>OP-106-4 T1 &amp; ETHERNET FIBER MUX,RED POWER,SC,1310NM SM SHORT HAUL</t>
  </si>
  <si>
    <t>DS5200310000</t>
  </si>
  <si>
    <t>OP-106/R/ETH/SC/13L/D</t>
  </si>
  <si>
    <t>OP-106 4 T1/ETH FIBER MUX,RED.PS,SC,1310NM SM SHORT HAUL,DUAL UPLINK</t>
  </si>
  <si>
    <t>DS5200320000</t>
  </si>
  <si>
    <t>OP-106 4 T1/ETH Fiber MUX,Red.PS,SC,1310Tx&amp;Rx,Single fiber,Dual uplink</t>
  </si>
  <si>
    <t>DS5200340000</t>
  </si>
  <si>
    <t>OP-106/SC/13L</t>
  </si>
  <si>
    <t>OP-106-4 T1 Fiber MUX,SC,1310NM,SM, SHORT HAUL</t>
  </si>
  <si>
    <t>DS5200370000</t>
  </si>
  <si>
    <t>OP-106/R/ETH/SC/SF2/D</t>
  </si>
  <si>
    <t>OP-106 4T1/ETH FIBERMUX,RED PS,SC,1310TX,1550RX,SINGLEFIBER,RED UPLINK</t>
  </si>
  <si>
    <t>DS5200410000</t>
  </si>
  <si>
    <t>OP-106/R/ETH/SC/SF1/D</t>
  </si>
  <si>
    <t>OP-106 4T1/ETH FIBERMUX,RED PS,SC,1550TX,1310RX,SINGLE FIBER,REDUPLINK</t>
  </si>
  <si>
    <t>DS5200450000</t>
  </si>
  <si>
    <t>OP-106/ETH/ST/13</t>
  </si>
  <si>
    <t>OP-106 4T1/ETH FIBERMUX,ST, 1310 NM, MM</t>
  </si>
  <si>
    <t>DS5200460000</t>
  </si>
  <si>
    <t>OP-106/SC/SF3</t>
  </si>
  <si>
    <t>OP-106 4T1 Fiber MUX,SC, 1310Tx &amp;Rx, Single fiber</t>
  </si>
  <si>
    <t>DS5200490000</t>
  </si>
  <si>
    <t>OP-106/R/ST/13L</t>
  </si>
  <si>
    <t>OP-106 4T1 Fiber MUX,RED power,ST, 1310NM, SM, SHORT HAUL</t>
  </si>
  <si>
    <t>DS5200510000</t>
  </si>
  <si>
    <t>OP-106/SC/13</t>
  </si>
  <si>
    <t>OP-106 4T1 FIBER MUX,SC, 1310 NM, MM</t>
  </si>
  <si>
    <t>DS5200530000</t>
  </si>
  <si>
    <t>OP-106/ST13</t>
  </si>
  <si>
    <t>OP-106 4T1 FIBER MUX ,ST, 1310NM, MM</t>
  </si>
  <si>
    <t>DS5200660000</t>
  </si>
  <si>
    <t>OP-106/R/ETH/SC/13</t>
  </si>
  <si>
    <t>OP-106 4 CH T1 MUX, RED PS, ETH PORT, SC CONN, 1310 NM MULTIMODE LED</t>
  </si>
  <si>
    <t>DS5200710000</t>
  </si>
  <si>
    <t>OP-106/R/ETH/SC/13LH/D</t>
  </si>
  <si>
    <t>OP-106 4 CH T1 &amp; ETH MUX,Red PS,SC,1310 NM SM LONG HAUL,Dual uplink</t>
  </si>
  <si>
    <t>DS5200760000</t>
  </si>
  <si>
    <t>OP-106/R/SC/13</t>
  </si>
  <si>
    <t>OP-106 4 CH T1 MUX,SC CONN,FIBER INTERFACE, 1310 NM MM, RED. POWER</t>
  </si>
  <si>
    <t>DS5201330000</t>
  </si>
  <si>
    <t>OP-106/R/ETH/SC/15L/D</t>
  </si>
  <si>
    <t>OP-106 FIBER MUX,RED PS,ETH,SC CONN,1550NM SM LASER, DUAL UPLINK</t>
  </si>
  <si>
    <t>DS52057010</t>
  </si>
  <si>
    <t>520570-10</t>
  </si>
  <si>
    <t>520570-10, INBOARD SIDE STRUT KIT FOR 6 FT MICROWAVE ANTENNAS</t>
  </si>
  <si>
    <t>DS5205702</t>
  </si>
  <si>
    <t>520570-2</t>
  </si>
  <si>
    <t>OPTIONAL SIDE STRUT FOR 4 AND 6 FT REFLECTORS, METRIC HARDWARE</t>
  </si>
  <si>
    <t>DS5206533</t>
  </si>
  <si>
    <t>520653-3</t>
  </si>
  <si>
    <t>520653-3 KIT HARDWARE KIT PER ANTENNA</t>
  </si>
  <si>
    <t>DS5220020000</t>
  </si>
  <si>
    <t>OP-106-M/SC/13L</t>
  </si>
  <si>
    <t>OPTIMUX-106 UPLINK MODULE,SC CONECTOR,1310 NM SINGLE MODE SHORT HAUL</t>
  </si>
  <si>
    <t>DS5220030000</t>
  </si>
  <si>
    <t>OP-106-M/FC/13L</t>
  </si>
  <si>
    <t>OPTIMUX-106 UPLINK MODULE,FC connector,1310 NM SINGLE MODE SHORT HAUL</t>
  </si>
  <si>
    <t>DS5220070000</t>
  </si>
  <si>
    <t>OP-106-M/SC/SF3</t>
  </si>
  <si>
    <t>OPTIMUX-106 UPLINK MODULE,SC,1310 Tx and Rx, Single fiber</t>
  </si>
  <si>
    <t>DS5260100000</t>
  </si>
  <si>
    <t>AIRMUX-IDU/2ETH</t>
  </si>
  <si>
    <t>Airmux IDU, 2 10/100BaseT,9.5 in unit RM-33 &amp; power not incl</t>
  </si>
  <si>
    <t>DS5260110000</t>
  </si>
  <si>
    <t>AIRMUX-IDU/2TDM</t>
  </si>
  <si>
    <t>AIRMUX IDU,2 T1, 2 10/100BASET 9.5 IN RM-33 &amp; POWER NOT INCL</t>
  </si>
  <si>
    <t>DS5260160000</t>
  </si>
  <si>
    <t>AIRMUX-400-ANT/22/4451/FP</t>
  </si>
  <si>
    <t>Airmux-400 Flat panel ant,1.2ft, dual pol, gain 22dBi,4.40-5.10GHz</t>
  </si>
  <si>
    <t>DS5260180000</t>
  </si>
  <si>
    <t>AIRMUX-400-ANT/28/5260/DISH</t>
  </si>
  <si>
    <t>AIRMUX-400 DISH ANT,2FT, DUAL POL, GAIN 28DBI, 4.90-6.06 GHZ</t>
  </si>
  <si>
    <t>DS5260190000</t>
  </si>
  <si>
    <t>AIRMUX-TERMINATION-KIT</t>
  </si>
  <si>
    <t>AIRMUX CABLE TERM KIT FOR OUTDOOR CABLES, INCL 10 GLANDS &amp; 10 RJ-45</t>
  </si>
  <si>
    <t>DS5260270000</t>
  </si>
  <si>
    <t>AIRMUX-400-ANT/32/4958/DISH</t>
  </si>
  <si>
    <t>Airmux-400 Dish ant, 3ft, dual pol, gain 32dBi, 4.90-5.875 GHz</t>
  </si>
  <si>
    <t>DS5260290000</t>
  </si>
  <si>
    <t>AIRMUX-5000-BS-ANT/14/4959/FP</t>
  </si>
  <si>
    <t>Airmux-5000 Base Flat ant,dual pol, gain 14dBi, 4.90-5.950GHz,90deg</t>
  </si>
  <si>
    <t>DS5261060000</t>
  </si>
  <si>
    <t>AIRMUX-POE/GBE/ET/DC</t>
  </si>
  <si>
    <t>POE DEVICE SUPPORTING PSE, GIGABIT ETHERNET PORT, DC</t>
  </si>
  <si>
    <t>DS5261100000</t>
  </si>
  <si>
    <t>CBL-AIRMUX-RF/1.2M</t>
  </si>
  <si>
    <t>AIRMUX 1.2M RF CABLE</t>
  </si>
  <si>
    <t>DS5261110000</t>
  </si>
  <si>
    <t>CBL-AIRMUX-RF/2M</t>
  </si>
  <si>
    <t>AIRMUX 2M RF CABLE</t>
  </si>
  <si>
    <t>DS5261220000</t>
  </si>
  <si>
    <t>AIRMUX-OPOE/GBE/DC</t>
  </si>
  <si>
    <t>AIRMUX DC OUTDOOR POE, 10VDC-60VDC POWER FEEDING</t>
  </si>
  <si>
    <t>DS5261360000</t>
  </si>
  <si>
    <t>AIRMUX-GSU/HSSOE</t>
  </si>
  <si>
    <t>GSU: OUTDOOR GPS-BASED SYNC UNIT FOR INTER-SITE SYNC SUPPORTING HSSOE</t>
  </si>
  <si>
    <t>DS5261410000</t>
  </si>
  <si>
    <t>AIRMUX-IDUH/2ETH</t>
  </si>
  <si>
    <t>IDU-H, 2 X ETHERNET PORTS, 1000 BASET INTERFACE AND 2 X SFP PORTS</t>
  </si>
  <si>
    <t>DS5261420000</t>
  </si>
  <si>
    <t>AIRMUX-OUTDOOR-LPU</t>
  </si>
  <si>
    <t>OUTDOOR LIGHTNING PROTECTION UNIT,10/100/1000BASE-TPOE SURGE PROTECTOR</t>
  </si>
  <si>
    <t>DS5261430000</t>
  </si>
  <si>
    <t>AIRMUX-OUTDOOR-LPU-KIT</t>
  </si>
  <si>
    <t>KIT OF 10 OUTDOOR LIGHTNING PROT UNIT,10/100/1000BASE-TPOE SURGE PROT</t>
  </si>
  <si>
    <t>DS5270190000</t>
  </si>
  <si>
    <t>ETX-205A-PS/AC</t>
  </si>
  <si>
    <t>ETX-205 SWAPPABLE POWER SUPPLY, AC</t>
  </si>
  <si>
    <t>DS5270200000</t>
  </si>
  <si>
    <t>ETX-205A-PS/DC</t>
  </si>
  <si>
    <t>ETX-205 SWAPPABLE POWER SUPPLY, DC</t>
  </si>
  <si>
    <t>DS5270290000</t>
  </si>
  <si>
    <t>ETX-205A/ACR/19</t>
  </si>
  <si>
    <t>ETX-205A RED AC power supply, 19 in metal box</t>
  </si>
  <si>
    <t>DS5270500000</t>
  </si>
  <si>
    <t>ETX-205A/ACR/19/4E1T1</t>
  </si>
  <si>
    <t>CARRIER ETH DEMARCATION, DUAL AC PS, 19 INCH METAL BOX, 4 E1/T1 PORTS</t>
  </si>
  <si>
    <t>DS5270540000</t>
  </si>
  <si>
    <t>ETX-205A/DCR/19/4E1T1</t>
  </si>
  <si>
    <t>CARRIER ETH DEMARCATION, DUAL DC PS, 19 IN METAL BOX, 4 E1/T1 PORTS</t>
  </si>
  <si>
    <t>DS5290580000</t>
  </si>
  <si>
    <t>SFP-ER</t>
  </si>
  <si>
    <t>SFP ETHERNET RANGE EXTENDER</t>
  </si>
  <si>
    <t>DS5291070000</t>
  </si>
  <si>
    <t>SFP-CA.2</t>
  </si>
  <si>
    <t>SFP CONFIG ADAPTER FOR SMART SFP'S TO A PC, SUPP WINXP, 7,8 AND 8.1</t>
  </si>
  <si>
    <t>DS5300110000</t>
  </si>
  <si>
    <t>ETX-203A_SW/GE</t>
  </si>
  <si>
    <t>ETX-203A software package, 1 Gbps per port</t>
  </si>
  <si>
    <t>DS5300120000</t>
  </si>
  <si>
    <t>ETX-203A_SW/GE30</t>
  </si>
  <si>
    <t>ETX-203A software package, 1 Gbps per port, 30 shaped EVCs</t>
  </si>
  <si>
    <t>DS5472950000</t>
  </si>
  <si>
    <t>OP-1551/2X6384/AC/R/ST/13/D</t>
  </si>
  <si>
    <t>Optimux-1551 SDH/SONET TERMINAL MULTIPLEXER</t>
  </si>
  <si>
    <t>DS5480510000</t>
  </si>
  <si>
    <t>OP-1551/6384/AC/R/ST/15L</t>
  </si>
  <si>
    <t>OP-1551 MUX 63E1/84T1 O/ STM-1/OC-3,ACR, ST 1550NM SM LASER SHORT-HAUL</t>
  </si>
  <si>
    <t>DS5480BH20US</t>
  </si>
  <si>
    <t>5480BH20US</t>
  </si>
  <si>
    <t>5.4 GHZ PTP 230 - 20 MBPS BACKHAUL INTEGRATED - SINGLE RADIO -US ONLY</t>
  </si>
  <si>
    <t>DS55000A137</t>
  </si>
  <si>
    <t>55000A-137</t>
  </si>
  <si>
    <t>PRESSURE WINDOW</t>
  </si>
  <si>
    <t>DS55001112</t>
  </si>
  <si>
    <t>PRESSURE WINDOW ASSEMBLY (CPR112)</t>
  </si>
  <si>
    <t>DS55001137</t>
  </si>
  <si>
    <t>55001-137</t>
  </si>
  <si>
    <t>DS5502UE008U1000</t>
  </si>
  <si>
    <t>5502UE 008U1000</t>
  </si>
  <si>
    <t>CABLE, 4C22-CMR-GY-B-BED BELDEN 1000 FT</t>
  </si>
  <si>
    <t>DS55053503</t>
  </si>
  <si>
    <t>55053-503</t>
  </si>
  <si>
    <t>STANDARD 19 IN RACK CL</t>
  </si>
  <si>
    <t>DS55053703</t>
  </si>
  <si>
    <t>55053-703</t>
  </si>
  <si>
    <t>CHATSWORTH-7 INCH RACK RELAY (84H X 19W INCH) DOBL SIDE ALUMINUM BLACK</t>
  </si>
  <si>
    <t>DS554579</t>
  </si>
  <si>
    <t>BATTERY, 6 CELLS,12V,202AH,C&amp;D TEL12-210</t>
  </si>
  <si>
    <t>DS560SA16FNRJ1S</t>
  </si>
  <si>
    <t>560SA16FNRJ1S</t>
  </si>
  <si>
    <t>SPD, TYPE 2, MOV, 120/240 VAC 1-PHASE</t>
  </si>
  <si>
    <t>DS560YA16FNRJ1S</t>
  </si>
  <si>
    <t>560YA16FNRJ1S</t>
  </si>
  <si>
    <t>SPD, TYPE 2, MOV, 120/208VAC 3-PHASE</t>
  </si>
  <si>
    <t>DS565162</t>
  </si>
  <si>
    <t>TRIPP LITE B140-101X DVI OVER CAT5 EXTENDER TRANSMITTER AND REC</t>
  </si>
  <si>
    <t>DS565177</t>
  </si>
  <si>
    <t>TRIPP LITE B203-104 4-PORT HIGH SPEED USB 2.0 OVER CAT5 EXTEND HUB KIT</t>
  </si>
  <si>
    <t>DS565513</t>
  </si>
  <si>
    <t>QUOTE # 50621</t>
  </si>
  <si>
    <t>TRIPP LITE SRCABLERING1U, RACK ENC CABINET, HORIZONTAL CABLE RING</t>
  </si>
  <si>
    <t>DS565515</t>
  </si>
  <si>
    <t>TRIPP LITE SRCABLERINGVRT, RACK ENC CABINET 6FT, VERTICAL CABLE RING</t>
  </si>
  <si>
    <t>DS56783719</t>
  </si>
  <si>
    <t>567-837-19</t>
  </si>
  <si>
    <t>KYDEX COVER, REAR, 19 INCH 1RU 4/5-MODULE 1.2KW SHELF</t>
  </si>
  <si>
    <t>DS5698758</t>
  </si>
  <si>
    <t>98319206 / MFG: 569875-8</t>
  </si>
  <si>
    <t>WHITE HOOD BOOT .210</t>
  </si>
  <si>
    <t>DS5700060000</t>
  </si>
  <si>
    <t>ETX-5300A/ACR</t>
  </si>
  <si>
    <t>ETX-5300A 10GE Redundant Carrier Ethernet Platform, RED AC power</t>
  </si>
  <si>
    <t>DS570SA16FNRJ1S</t>
  </si>
  <si>
    <t>570SA16FNRJ1S</t>
  </si>
  <si>
    <t>SPD, TYPE 1, SAD/MOV, 120/240 VAC 1-PHASE</t>
  </si>
  <si>
    <t>DS570YA16FNRJ1S</t>
  </si>
  <si>
    <t>570YA16FNRJ1S</t>
  </si>
  <si>
    <t>SPD, TYPE 1, SAD/MOV, 120/208 VAC 3-PHASE</t>
  </si>
  <si>
    <t>DS5760190000</t>
  </si>
  <si>
    <t>RADVIEW-PC</t>
  </si>
  <si>
    <t>RADVIEW-PC CARRIER CLASS NETWORK MANAGEMENT SYSTEM</t>
  </si>
  <si>
    <t>DS5760200000</t>
  </si>
  <si>
    <t>RADVIEW-PC/PM</t>
  </si>
  <si>
    <t>RADview-PC network management system, performance monitoring</t>
  </si>
  <si>
    <t>DS58009273001</t>
  </si>
  <si>
    <t>EWP52 - PREMIUM ELLIPTICAL WAVEGUIDE, 5.725 - 6.425 GHZ (PER FT)</t>
  </si>
  <si>
    <t>DS58009273002</t>
  </si>
  <si>
    <t>EWP90 - PREMIUM ELLIPTICAL WAVEGUIDE, 10.7 - 11.7 GHZ (PER FT)</t>
  </si>
  <si>
    <t>DS58009273003</t>
  </si>
  <si>
    <t>EWP63 - PREMIUM ELLIPTICAL WAVEGUIDE, 6.425 - 7.125 GHZ (PER FT)</t>
  </si>
  <si>
    <t>DS58009279001</t>
  </si>
  <si>
    <t>1 FT FLEX WAVEGUIDE 11 GHZ - CRP90G/CRP90G</t>
  </si>
  <si>
    <t>DS58009279002</t>
  </si>
  <si>
    <t>2 FT FLEX WAVEGUIDE 11 GHZ - CRP90G/CRP90G</t>
  </si>
  <si>
    <t>DS58009280001</t>
  </si>
  <si>
    <t>1 FT FLEX WAVEGUIDE 6 GHZ - CRP137G/CRP137G</t>
  </si>
  <si>
    <t>DS58009280002</t>
  </si>
  <si>
    <t>2 FT FLEX WAVEGUIDE 6 GHZ - CRP137G/CRP137G</t>
  </si>
  <si>
    <t>DS58009280003</t>
  </si>
  <si>
    <t>3 FT FLEX WAVEGUIDE 6 GHZ - CRP137G/CRP137G</t>
  </si>
  <si>
    <t>DS58009281004</t>
  </si>
  <si>
    <t>IRFU,ANSI,11G,1+1,EQ,10/30MHZ,HP</t>
  </si>
  <si>
    <t>DS58009283001</t>
  </si>
  <si>
    <t>PRESSURE WINDOW FOR WR137, 5.85-8.2 GHZ, MATES TO CPR137G</t>
  </si>
  <si>
    <t>DS58009283002</t>
  </si>
  <si>
    <t>PRESSURE WINDOW FOR WR90, 8.2-12.4 GHZ, MATES TO CPR90G</t>
  </si>
  <si>
    <t>DS58009284001</t>
  </si>
  <si>
    <t>2-PORT GAS DISTRIBUTION MANIFOLD</t>
  </si>
  <si>
    <t>DS58009284002</t>
  </si>
  <si>
    <t>4-PORT GAS DISTRIBUTION MANIFOLD</t>
  </si>
  <si>
    <t>DS58010076005</t>
  </si>
  <si>
    <t>3 FT FLEX WAVEGUIDE 11-13 GHZ - UBR120/ PBR120</t>
  </si>
  <si>
    <t>DS58010076011</t>
  </si>
  <si>
    <t>3FT FLEX WAVEGUIDE 18-26 GHZ - UBR220/ PBR220</t>
  </si>
  <si>
    <t>DS58010076016</t>
  </si>
  <si>
    <t>FLEXIBLE TWIST,WR137,PDR70,35.0 INCH,CPR137G,5.85-8.2 GHZ,VSWR 1.10</t>
  </si>
  <si>
    <t>DS58010076018</t>
  </si>
  <si>
    <t>3FT FLEX WAVEGUIDE 11 -13 GHZ - CPR90G/PDR100</t>
  </si>
  <si>
    <t>DS58010077001</t>
  </si>
  <si>
    <t>TAPERED TRANSITION, WR75 - WR90, PBR120, UDR100</t>
  </si>
  <si>
    <t>DS5810200000</t>
  </si>
  <si>
    <t>AIRMUX-PS-E-AC/ACUS</t>
  </si>
  <si>
    <t>AIRMUX AC POWER ADAPTOR FOR IDU REQUIRED FOR AC POWER</t>
  </si>
  <si>
    <t>DS5810210000</t>
  </si>
  <si>
    <t>AIRMUX-400/IDUE/16TDM</t>
  </si>
  <si>
    <t>Airmux-400 IDU,16 T1, 2 FE BaseT,SFP port &amp;Alarm interface, 19 in unit</t>
  </si>
  <si>
    <t>DS5810220000</t>
  </si>
  <si>
    <t>AIRMUX-400/IDUE/4TDM</t>
  </si>
  <si>
    <t>AIRMUX-400 IDU,4 T1, 2 FEBASET,SFP PORT &amp;ALARM INTERFACE, 19 IN UNIT</t>
  </si>
  <si>
    <t>DS5810230000</t>
  </si>
  <si>
    <t>AIRMUX-400/IDUE/8TDM</t>
  </si>
  <si>
    <t>AIRMUX-400 IDU,8 T1, 2 FEBASET,SFP PORT &amp;ALARM INTERFACE, 19 IN UNIT</t>
  </si>
  <si>
    <t>DS5810330000</t>
  </si>
  <si>
    <t>AIRMUX-400-ANT/19/2327/FP</t>
  </si>
  <si>
    <t>Airmux-400 Flat panel ant, 1.2ft, dual pol, gain 19dBi, 2.30-2.70 GHz</t>
  </si>
  <si>
    <t>DS5810480000</t>
  </si>
  <si>
    <t>AIRMUX-400/ODU/F49F/200M/EXT</t>
  </si>
  <si>
    <t>Airmux-400 ODU, factory default 4.9 GHz, FCC,100Mbps Ethernet ext ant</t>
  </si>
  <si>
    <t>DS5810540000</t>
  </si>
  <si>
    <t>AIRMUX-400/ODU/F49F/200M/INT</t>
  </si>
  <si>
    <t>AIRMUX-400 INTEGRATED ODU UNIT, FACTORY DEFAULT 4.9 GHZ, FCC, 100MBPS</t>
  </si>
  <si>
    <t>DS5810660000</t>
  </si>
  <si>
    <t>AIRMUX-400/ODU/F3XF/100M/INT</t>
  </si>
  <si>
    <t>Airmux-400 Integ ODU,100Mbps,multi freq 3.x GHz,default 3.65GHz FCC/IC</t>
  </si>
  <si>
    <t>DS5810670000</t>
  </si>
  <si>
    <t>AIRMUX-400/ODU/F3XF/100M/EXT</t>
  </si>
  <si>
    <t>Airmux-400 ODU,100M Conn(2xN-type) multi freq,3.xGHz,default 3.65GHz</t>
  </si>
  <si>
    <t>DS5810710000</t>
  </si>
  <si>
    <t>AIRMUX-400/ODU/F58F/200M/EXT</t>
  </si>
  <si>
    <t>Airmux ODU, default 5.8GHz, FCC/IC, 200 Mbps Ethernet, external ant</t>
  </si>
  <si>
    <t>DS5810720000</t>
  </si>
  <si>
    <t>AIRMUX-400/IDUE/2GBE</t>
  </si>
  <si>
    <t>AIRMUX-400 IDU-E,2 FE/GEBASET, SFP PORT AND ALARM INTERFACE, 19 IN</t>
  </si>
  <si>
    <t>DS5810760000</t>
  </si>
  <si>
    <t>AIRMUX-400/ODU/F54E/200M/INT</t>
  </si>
  <si>
    <t>Airmux ODU, factory default 5.4GHz, ETSI, 200 Mbps Ethernet throughput</t>
  </si>
  <si>
    <t>DS5810800000</t>
  </si>
  <si>
    <t>AIRMUX-400/ODU/F58F/200M/INT</t>
  </si>
  <si>
    <t>AIRMUX-400 INTEGRATED ODU,MULTI FREQ 5.XGHZ,DEFAULT 5.8GHZ FCC/IC 200M</t>
  </si>
  <si>
    <t>DS5810840000</t>
  </si>
  <si>
    <t>AIRMUX-400L/ODU/F58F/EMB</t>
  </si>
  <si>
    <t>AIRMUX-400 ODU,50M,EMBED,&amp;CONN,MULTI-BAND 5.X,FCC/IC,DEFAULT 5.8FCC/IC</t>
  </si>
  <si>
    <t>DS5810880000</t>
  </si>
  <si>
    <t>AIRMUX-400L/ODU/F49F/EMB</t>
  </si>
  <si>
    <t>AIRMUX-400 ODU,50M,EMBED&amp;CONN,MULTI-BAND 5.X,FCC/IC,DEFAULT 4.9FCC/IC</t>
  </si>
  <si>
    <t>DS5810890000</t>
  </si>
  <si>
    <t>AIRMUX-400/ODU/F25F/100M/INT</t>
  </si>
  <si>
    <t>Airmux-400 ODU 100M integrated ant,single band 2.5GHz FCC-BRS</t>
  </si>
  <si>
    <t>DS5810900000</t>
  </si>
  <si>
    <t>AIRMUX-400/ODU/F25F/100M/EXT</t>
  </si>
  <si>
    <t>Airmux-400 ODU 100M,Conn (2x N-type),single band 2.5 GHz FCC-BRS</t>
  </si>
  <si>
    <t>DS5811090000</t>
  </si>
  <si>
    <t>AIRMUX-400/ODU/F24F/200M/INT</t>
  </si>
  <si>
    <t>Airmux-400 Integrated ant, default 2.4GHz, FCC/IC, 200 Mbps</t>
  </si>
  <si>
    <t>DS5811100000</t>
  </si>
  <si>
    <t>AIRMUX-400/ODU/F24F/200M/EXT</t>
  </si>
  <si>
    <t>Airmux-400 Ext ant, default 2.4 GHz, FCC/IC, 200 Mbps</t>
  </si>
  <si>
    <t>DS5811360000</t>
  </si>
  <si>
    <t>AIRMUX-400H/ODU/F58F/INT</t>
  </si>
  <si>
    <t>AIRMUX-400H ODU, WITH AN INTEGRATED ANTENNA</t>
  </si>
  <si>
    <t>DS5811370000</t>
  </si>
  <si>
    <t>AIRMUX-400H/ODU/F58F/EXT</t>
  </si>
  <si>
    <t>AIRMUX-400H ODU, CONNECTORIZED FOR EXTERNAL ANTENNA</t>
  </si>
  <si>
    <t>DS582120600</t>
  </si>
  <si>
    <t>NETSURE 801DB BDFB MODEL NUMBER 1293V3</t>
  </si>
  <si>
    <t>DS582127000318751A</t>
  </si>
  <si>
    <t>58212700020318751A</t>
  </si>
  <si>
    <t>DC POWER SYSTEM, -48V, NETSURE 721 582127000</t>
  </si>
  <si>
    <t>DS582127000318751B</t>
  </si>
  <si>
    <t>58212700020318751B</t>
  </si>
  <si>
    <t>DC POWER SYSTEM, -48V, NETSURE 721 582127000 DS582127000318751B</t>
  </si>
  <si>
    <t>DS582136600</t>
  </si>
  <si>
    <t>NETSURE 211 MINI POWER SYSTEM SCU+ CONTROLLER</t>
  </si>
  <si>
    <t>DS582136600C</t>
  </si>
  <si>
    <t>NETSURE 211 MINI POWER SYSTEM SCU+ CONTROLLER QUOTE 20316434</t>
  </si>
  <si>
    <t>DS582136700</t>
  </si>
  <si>
    <t>NETSURE 502 48V INTEGRATED SYSTEM, ACU+ CONTROLLER</t>
  </si>
  <si>
    <t>DS582140000</t>
  </si>
  <si>
    <t>DC POWER SYSTEM, NETSURE 802 POWER SYSTEM 208/240VAC INPUT VOLTAGE (L</t>
  </si>
  <si>
    <t>DS588820200</t>
  </si>
  <si>
    <t>BATTERY RACK, -48V, 23 INCH</t>
  </si>
  <si>
    <t>DS588820200A</t>
  </si>
  <si>
    <t>BATTERY RACK, -48V, 23 INCH QUOTE 20316432</t>
  </si>
  <si>
    <t>DS588C</t>
  </si>
  <si>
    <t>588C</t>
  </si>
  <si>
    <t>5/8X8 SOLID CU GROUND ROD</t>
  </si>
  <si>
    <t>DS5950030000</t>
  </si>
  <si>
    <t>AIRMUX-400H/ODU/F49F/INT</t>
  </si>
  <si>
    <t>AIRMUX-400H ODU,INT ANT,MULTI FREQ AT 5.X GHZ,DFT 4.9 GHZ FCC/IC</t>
  </si>
  <si>
    <t>DS5950040000</t>
  </si>
  <si>
    <t>AIRMUX-400H/ODU/F49F/EXT</t>
  </si>
  <si>
    <t>AIRMUX-400H ODU,FOR EXT ANT,MULTI FREQ AT 5.X GHZ,DFT 5.8 GHZFCC/IC</t>
  </si>
  <si>
    <t>DS5AMFN03</t>
  </si>
  <si>
    <t>5AMFN03</t>
  </si>
  <si>
    <t>ATTENUATOR, 5W, 3DB, N(M) TO N(F) DC -4.0 GHZ</t>
  </si>
  <si>
    <t>DS5AMFN06</t>
  </si>
  <si>
    <t>5AMFN06</t>
  </si>
  <si>
    <t>ATTENUATOR, 5W, 6DB, N(M) TO N(F) DC -4.0 GHZ</t>
  </si>
  <si>
    <t>DS5ENP4P24WHPBERPV</t>
  </si>
  <si>
    <t>99477805/5ENP4P24-WH-PBER-PV</t>
  </si>
  <si>
    <t>CABLE, CAT 5E CABLE 1000 FT BOX - WHITE</t>
  </si>
  <si>
    <t>DS5PXNETCARD</t>
  </si>
  <si>
    <t>NETWORK CARD FOR ALL 5PX MODELS</t>
  </si>
  <si>
    <t>SEPS INC</t>
  </si>
  <si>
    <t>DS5PXR1000N007</t>
  </si>
  <si>
    <t>5PXR1000N007</t>
  </si>
  <si>
    <t>SPS, 5PX, 1000W, RACK MOUNT, 120V, SOFTWIRED, 7 MIN RUNTIME</t>
  </si>
  <si>
    <t>DS5PXR14401021</t>
  </si>
  <si>
    <t>5PXR14401021</t>
  </si>
  <si>
    <t>SPS, 5PX, 1440W, RACK MOUNT, 120V, SOFTWIRED, 21 MIN RUNTIME</t>
  </si>
  <si>
    <t>DS5PXR14404082</t>
  </si>
  <si>
    <t>SPS, 5PX, 1440W, RACK MOUNT, 120V, SOFTWIRED, 82 MIN RUNTIME</t>
  </si>
  <si>
    <t>DS5PXR1440N003</t>
  </si>
  <si>
    <t>SPS, 5PX, 1440W, RACK MOUNT, 120V, SOFTWIRED, 3 MIN RUNTIME</t>
  </si>
  <si>
    <t>DS5PXR19201015</t>
  </si>
  <si>
    <t>5PXR19201015</t>
  </si>
  <si>
    <t>SPS, 5PX, 1920W, RACK MOUNT, 120V, SOFTWIRED, 15 MIN RUNTIME</t>
  </si>
  <si>
    <t>DS5PXR19202029</t>
  </si>
  <si>
    <t>SPS, 5PX, 1920W, RACK MOUNT, 120V, SOFTWIRED, 29 MIN RUNTIME</t>
  </si>
  <si>
    <t>DS5PXR1920N003</t>
  </si>
  <si>
    <t>SPS, 5PX, 1920W, RACK MOUNT, 120V, SOFTWIRED, 3 MIN RUNTIME</t>
  </si>
  <si>
    <t>DS5PXR27001019</t>
  </si>
  <si>
    <t>5PXR27001019</t>
  </si>
  <si>
    <t>SPS, 5PX, 2700W, 3U RACK MOUNT, 120V, SOFTWIRED, 19 MIN RUNTIME</t>
  </si>
  <si>
    <t>DS5PXR27002035</t>
  </si>
  <si>
    <t>SPS, 5PX, 2700W, 3U RACK MOUNT, 120V, SOFTWIRED, 35 MIN RUNTIME</t>
  </si>
  <si>
    <t>DS5PXRACKKIT2P</t>
  </si>
  <si>
    <t>TWO-POST RACK-MOUNT KIT FOR EATON 5PX</t>
  </si>
  <si>
    <t>DS5PXRELAYCARD</t>
  </si>
  <si>
    <t>RELAY CARD FOR ALL 5PX MODELS</t>
  </si>
  <si>
    <t>DS5PXT1000N007</t>
  </si>
  <si>
    <t>5PXT1000N007</t>
  </si>
  <si>
    <t>SPS, 5PX, 1000W, TOWER, 120V, SOFTWIRED, 7 MIN RUNTIME</t>
  </si>
  <si>
    <t>DS5PXT14404082</t>
  </si>
  <si>
    <t>SPS, 5PX, 1440W, TOWER, 120V, SOFTWIRED, 82 MIN RUNTIME</t>
  </si>
  <si>
    <t>DS5PXT1440N003</t>
  </si>
  <si>
    <t>SPS, 5PX, 1440W, TOWER, 120V, SOFTWIRED, 3 MIN RUNTIME</t>
  </si>
  <si>
    <t>DS5YRWARR15ONA85</t>
  </si>
  <si>
    <t>UPG TO 5 YR WARR 15KW-85KW DSL</t>
  </si>
  <si>
    <t>UPG TO 5 YR WARR 15KW-85KW DSL GENSETS - CUMMINS</t>
  </si>
  <si>
    <t>DS5YRWARR1GRC100</t>
  </si>
  <si>
    <t>5 YEAR WARR EXT UP TO100KW</t>
  </si>
  <si>
    <t>EXTENDS STD 2-YEAR WARRANTY TO 5 YEARS, GENERATORS UP TO 100KW</t>
  </si>
  <si>
    <t>DS60010000</t>
  </si>
  <si>
    <t>60-010-000</t>
  </si>
  <si>
    <t>KEYPAD, RCP FOR FE10K</t>
  </si>
  <si>
    <t>DS600SSD</t>
  </si>
  <si>
    <t>600SSH</t>
  </si>
  <si>
    <t>SURGE PROTECTOR</t>
  </si>
  <si>
    <t>DS6100008001</t>
  </si>
  <si>
    <t>6100008-001</t>
  </si>
  <si>
    <t>WLDMNT ASSY,PMNT BRKT,6IN OFFSET,MMOE (POLE MOUNT)</t>
  </si>
  <si>
    <t>DS61291210</t>
  </si>
  <si>
    <t>612-912-10</t>
  </si>
  <si>
    <t>CORDEX 3.1/3.6KW MODULE BLANK, ARGUS GREY</t>
  </si>
  <si>
    <t>DS613465W3</t>
  </si>
  <si>
    <t>613-465-W3</t>
  </si>
  <si>
    <t>CORDEX 250/400/650W MODULE BLANK, CHARCOAL</t>
  </si>
  <si>
    <t>DS613707W3</t>
  </si>
  <si>
    <t>613-707-W3</t>
  </si>
  <si>
    <t>CORDEX 2RU MODULE BLANK, CHARCOAL (1.8KW CXRF OR 2KW CXDF)</t>
  </si>
  <si>
    <t>DS613815195G1</t>
  </si>
  <si>
    <t>61-38-15195-G1</t>
  </si>
  <si>
    <t>2W SB 132-174MHZ, 4-WIN 2.075MHZ GB, 60DB GAIN</t>
  </si>
  <si>
    <t>TX RX SYSTEMS INC</t>
  </si>
  <si>
    <t>DS61389AAHHG1</t>
  </si>
  <si>
    <t>613-89A-AHH-G1</t>
  </si>
  <si>
    <t>806-869 MHZ 1X14 FLTR HI PWR UP HI PWR DOWN GRAY</t>
  </si>
  <si>
    <t>DS61389ABHHG13</t>
  </si>
  <si>
    <t>613-89A-BHH-G1-3</t>
  </si>
  <si>
    <t>SBIII 806-869 MHZ, 800 MHZ 30WIN AC WITH 10MHZ NPSPAC PRV</t>
  </si>
  <si>
    <t>DS6160H24NG</t>
  </si>
  <si>
    <t>6160-H-24-NG</t>
  </si>
  <si>
    <t>BATTERY, HIGH CAPACITY, 24VDC OUTPUT, NFPA, GRAY</t>
  </si>
  <si>
    <t>DS6170010000</t>
  </si>
  <si>
    <t>ETX-5300A-FAN</t>
  </si>
  <si>
    <t>ETX-5300A FAN UNIT</t>
  </si>
  <si>
    <t>DS6170070000</t>
  </si>
  <si>
    <t>ETX-5300A-PS/AC</t>
  </si>
  <si>
    <t>ETX-5300A power supply unit, 100-240 VAC</t>
  </si>
  <si>
    <t>DS6170120000</t>
  </si>
  <si>
    <t>ETX-5300A-MS/CH/S4</t>
  </si>
  <si>
    <t>ETX-5300A multiservice I/O card, channelized, 4 STM-1/OC-3 ports</t>
  </si>
  <si>
    <t>DS6170130000</t>
  </si>
  <si>
    <t>ETX-5300A-PSI</t>
  </si>
  <si>
    <t>ETX-5300A AC power supply inlet</t>
  </si>
  <si>
    <t>DS6170170000</t>
  </si>
  <si>
    <t>ETX-5300A-ETH/20XGE/UTP</t>
  </si>
  <si>
    <t>ETX-5300A Ethernet IO service card, 20 GbE ports, UTP port</t>
  </si>
  <si>
    <t>DS6170210000</t>
  </si>
  <si>
    <t>ETX-5300A-MC/4XFP/AT</t>
  </si>
  <si>
    <t>ETX-5300A Main Card,quad 10GbEXFP port,adv.timing cap.,1588v2</t>
  </si>
  <si>
    <t>DS617050A2.0G1</t>
  </si>
  <si>
    <t>61-70-50-A2.0-G1</t>
  </si>
  <si>
    <t>2W SBII 450-470 MHZ 2.0 MHZ BW 80 DB GAIN</t>
  </si>
  <si>
    <t>DS6183A06493G1</t>
  </si>
  <si>
    <t>61-83A-06-493-G1</t>
  </si>
  <si>
    <t>2W SBII 746-901 MHZ 3-WIN 80 DB GAIN</t>
  </si>
  <si>
    <t>DS6183B50B12G1</t>
  </si>
  <si>
    <t>61-83B-50-B12-G1</t>
  </si>
  <si>
    <t>SIGNAL BOOSTER, 764-806 MHZ, SBII, 2 WAY, 60 DB GAIN, 12 MHZ BANDWIDTH</t>
  </si>
  <si>
    <t>DS6183E15301G4</t>
  </si>
  <si>
    <t>61-83E-15301-G4</t>
  </si>
  <si>
    <t>BIRD 2W SBII 764-896 MHZ, 3-WIN, PORTABLE BDA</t>
  </si>
  <si>
    <t>DS618909341G1</t>
  </si>
  <si>
    <t>61-89A-09341-G1</t>
  </si>
  <si>
    <t>TXRX REBANDABLE BDA 2W SBII 806-869 MHZ 18 MHZ BW 80/78 DB GAIN</t>
  </si>
  <si>
    <t>DS6189A50A05G1</t>
  </si>
  <si>
    <t>61-89A-50-A05-G1</t>
  </si>
  <si>
    <t>2 W SB11 806-869MHZ 5 MHZ BW 80DB GAIN</t>
  </si>
  <si>
    <t>DS6189A50A15G1</t>
  </si>
  <si>
    <t>61-89A-50-A15-G1</t>
  </si>
  <si>
    <t>2W SBII 806-869 MHZ 15 MHZ BW 80 DB GAIN</t>
  </si>
  <si>
    <t>DS6189A50B15G1</t>
  </si>
  <si>
    <t>61-89A-50-B15-G1</t>
  </si>
  <si>
    <t>2W SBII 806-869 MHZ 15 MHZ BW 60 DB GAIN</t>
  </si>
  <si>
    <t>DS6189A50C10G1</t>
  </si>
  <si>
    <t>61-89A-50-C10-G1</t>
  </si>
  <si>
    <t>2W SBII 806-869 MHZ 10 MHZ BW 45DB GAIN</t>
  </si>
  <si>
    <t>DS6189A60A18N</t>
  </si>
  <si>
    <t>61-89-A60-A18-N</t>
  </si>
  <si>
    <t>2W SBII 806-869MHZ 18MHZ BW, 80DB, NFPA COMPLIANT W/O BATTERY</t>
  </si>
  <si>
    <t>DS619G</t>
  </si>
  <si>
    <t>6-19G</t>
  </si>
  <si>
    <t>WIRE, #6 AWG THHN, 19 STRAND, GREEN (SOLD INDIVIDUALLY)</t>
  </si>
  <si>
    <t>DS62404</t>
  </si>
  <si>
    <t>DC POWER CORD CIGARETTE ADAPTER</t>
  </si>
  <si>
    <t>DS6260210000</t>
  </si>
  <si>
    <t>AIRMUX-POE/GBE/ACUS</t>
  </si>
  <si>
    <t>AIRMUX POE 100BASET/GE FOR AIRMUX-5000 BASE STATION W/AC POWER</t>
  </si>
  <si>
    <t>DS6260960000</t>
  </si>
  <si>
    <t>AIRMUX-5000-BS-ANT/11/4959/FP</t>
  </si>
  <si>
    <t>Airmux-5000 Base Flat ant, dual pol, gain 12dBi, 5.150-5.875 GHz, 120?</t>
  </si>
  <si>
    <t>DS63110</t>
  </si>
  <si>
    <t>6311-0</t>
  </si>
  <si>
    <t>ATS, 6311-0 TAS200; 2 POLE; 120/240VAC; 1PH; NEMA 3R; INCLUDES CAM-LOK</t>
  </si>
  <si>
    <t>DS63375</t>
  </si>
  <si>
    <t>633-75</t>
  </si>
  <si>
    <t>BATTERY PACK, 7500 MAH</t>
  </si>
  <si>
    <t>DS6490010000</t>
  </si>
  <si>
    <t>AIRMUX-5000/SU/F58F/50M/EXT</t>
  </si>
  <si>
    <t>Airmux 5000HSU,Conn(2x N-type),multi freq 5.xGHz,default 5.8GHz FCC/IC</t>
  </si>
  <si>
    <t>DS6490020000</t>
  </si>
  <si>
    <t>AIRMUX-5000/SU/F54E/50M/INT</t>
  </si>
  <si>
    <t>Airmux 5000HSU,SU integrated ant,multi freq 5.xGHz,default 5.4GHz ETSI</t>
  </si>
  <si>
    <t>DS6490050000</t>
  </si>
  <si>
    <t>AIRMUX-5000/BS/F54E/200M/EXT</t>
  </si>
  <si>
    <t>Airmux 5000HBS,Base, Conn(2x N-type),multi freq 5.xGHz,default 5.4 GHz</t>
  </si>
  <si>
    <t>DS6490060000</t>
  </si>
  <si>
    <t>AIRMUX-5000/BS/F58F/250M/EXT</t>
  </si>
  <si>
    <t>AIRMUX 5000HBS,BASE CONN(2X N-TYPE),MULTI FREQ 5.XGHZ,DEFAULT 5.8GHZ</t>
  </si>
  <si>
    <t>DS6490090000</t>
  </si>
  <si>
    <t>AIRMUX-5000/SU/F58F/50M/INT</t>
  </si>
  <si>
    <t>AIRMUX 5000HSU INTEGRATED ANT,MULTI FREQ 5.XGHZ,DEFAULT 5.8GHZ FCC/IC</t>
  </si>
  <si>
    <t>DS6490100000</t>
  </si>
  <si>
    <t>AIRMUX-5000-BS-ANT/15/4959/FP</t>
  </si>
  <si>
    <t>AIRMUX-5000 BASE FLAT ANT, DUAL POL, GAIN 15DBI, 4.90-6.060GHZ, 60 DEG</t>
  </si>
  <si>
    <t>DS6490150000</t>
  </si>
  <si>
    <t>AIRMUX-5000/SU/F3XF/20M/INT</t>
  </si>
  <si>
    <t>Airmux 5000HSU integrated ant,multi freq 3.xGHz,default 3.65GHzFCC/IC</t>
  </si>
  <si>
    <t>DS6490160000</t>
  </si>
  <si>
    <t>AIRMUX-5000-BS-ANT/14/3338/FP</t>
  </si>
  <si>
    <t>Airmux-5000 Base Flat ant,dual pol, gain 14dBi, 3.3-3.8GHz bands</t>
  </si>
  <si>
    <t>DS6490170000</t>
  </si>
  <si>
    <t>AIRMUX-5000/SU/F54E/50M/EXT</t>
  </si>
  <si>
    <t>Airmux 5000HSU Conn(2x N-type),multi freq 5.xGHz,default 5.4GHz ETSI</t>
  </si>
  <si>
    <t>DS6490270000</t>
  </si>
  <si>
    <t>AIRMUX-5000-BS-ANT/14/2327/FP</t>
  </si>
  <si>
    <t>Airmux-5000 Base Flat ant, dual pol, gain 14dBi, 2.3-2.7 GHz bands</t>
  </si>
  <si>
    <t>DS6490280000</t>
  </si>
  <si>
    <t>AIRMUX-5000/BS/F25F/100M/EXT</t>
  </si>
  <si>
    <t>Airmux 5000HBS Base Conn(2x N-type)multi freq 2.5BRSGHz,default 2.5GHz</t>
  </si>
  <si>
    <t>DS6490360000</t>
  </si>
  <si>
    <t>AIRMUX-5000/BS/F58F/MOB/EXT</t>
  </si>
  <si>
    <t>Airmux-5000HBS Mobility Conn,multi freq 5.xGHz,default 5.8GHz FCC/IC</t>
  </si>
  <si>
    <t>DS6490380000</t>
  </si>
  <si>
    <t>AIRMUX-5000/SU/F58F/MOB/EXT</t>
  </si>
  <si>
    <t>Airmux-5000HSU Mobility Conn,multi freq 5.xGHz,default 5.8GHz FCC/IC</t>
  </si>
  <si>
    <t>DS6490420000</t>
  </si>
  <si>
    <t>AIRMUX-5000/SU-ANT/10/4958/M/O</t>
  </si>
  <si>
    <t>AIRMUX-5000 SU Mobile, Omni-directional ant, gain 10dBi, 4.9-5.875GHz</t>
  </si>
  <si>
    <t>DS6490430000</t>
  </si>
  <si>
    <t>AIRMUX-5000/SU-ANT/12/4959/M/O</t>
  </si>
  <si>
    <t>AIRMUX-5000 Mobile ant for Vehicular Omni-direct ant, 4.9-5.9GHz</t>
  </si>
  <si>
    <t>DS6490780000</t>
  </si>
  <si>
    <t>AIRMUX-5000/SU/F58F/25M/SFFINT</t>
  </si>
  <si>
    <t>Airmux-5000 Subscriber Unit, int ant, fact def 5.8 GHz FCC/IC</t>
  </si>
  <si>
    <t>DS6490790000</t>
  </si>
  <si>
    <t>AIRMUX-5000/SU/F58F/25M/SFFEXT</t>
  </si>
  <si>
    <t>Airmux-5000 Sub Unit,ext ant,fact def 5.8 GHz FCC/IC</t>
  </si>
  <si>
    <t>DS6490860000</t>
  </si>
  <si>
    <t>AIRMUX-5000-SU-ANT/15/5759/M/O</t>
  </si>
  <si>
    <t>AIRMUX-5000 SU Mobile Ant for Omni-directl ant, 5.725-5.875GHz</t>
  </si>
  <si>
    <t>DS6490990000</t>
  </si>
  <si>
    <t>AIRMUX-5000/SU/F58F/10M/SFFINT</t>
  </si>
  <si>
    <t>Airmux-5000 10Mbps Sub unit, fact def 5.8 GHz FCC/IC Integrated ant</t>
  </si>
  <si>
    <t>DS6491000000</t>
  </si>
  <si>
    <t>AIRMUX-5000/SU/F58F/10M/SFFEXT</t>
  </si>
  <si>
    <t>Airmux-5000 Sub unit 10Mbps fact def 5.8 GHz FCC/IC, External antenna</t>
  </si>
  <si>
    <t>DS6491190000</t>
  </si>
  <si>
    <t>AIRMUX-5000/BS/F24F/200M/EXT</t>
  </si>
  <si>
    <t>Airmux 5000 200M Base Conn for ext ant,default 2.4GHz FCC/IC</t>
  </si>
  <si>
    <t>DS6491210000</t>
  </si>
  <si>
    <t>AIRMUX-5000/SU/F24F/50M/INT</t>
  </si>
  <si>
    <t>Airmux-5000 50M SU Integrated ant, default 2.4GHz FCC</t>
  </si>
  <si>
    <t>DS6491220000</t>
  </si>
  <si>
    <t>AIRMUX-5000/SU/F24F/50M/EXT</t>
  </si>
  <si>
    <t>Airmux-5000 50M SU Conn ant, default 2.4GHz FCC</t>
  </si>
  <si>
    <t>DS6491310000</t>
  </si>
  <si>
    <t>CAPACITYS5000AIRMUX5000SU50M10</t>
  </si>
  <si>
    <t>Airmux-5000 SU License Capacity Key from 50Mbps to 100Mbps</t>
  </si>
  <si>
    <t>DS6491910000</t>
  </si>
  <si>
    <t>AIRMUX5000SUF58F50M/SFF/INT/HG</t>
  </si>
  <si>
    <t>AIRMUX-5000 SU,HG INT ANT,MULTI FREQ AT 5.X GHZ,DEFT 5.8 GHZ FCC/IC</t>
  </si>
  <si>
    <t>DS6492070000</t>
  </si>
  <si>
    <t>AIRMUX-5000/SU/F58F/50M/SFFEXT</t>
  </si>
  <si>
    <t>AIRMUX-5000 HSU ODU,EXT ANT,MULTI FREQ AT 5.X GHZ,DEFT 5.8 GHZ FCC/IC</t>
  </si>
  <si>
    <t>DS6600D4</t>
  </si>
  <si>
    <t>6600D4</t>
  </si>
  <si>
    <t>GAS MANIFOLD 4 OUTLET</t>
  </si>
  <si>
    <t>DS66010063001</t>
  </si>
  <si>
    <t>CRIMP TOOL FOR N-TYPE CONNECTOR</t>
  </si>
  <si>
    <t>DS6640010000</t>
  </si>
  <si>
    <t>MP-4104-MN</t>
  </si>
  <si>
    <t>MEGAPLEX-4104 MULTISERVICE ACCESS NODE, 2U EMPTY CHASSIS</t>
  </si>
  <si>
    <t>DS6640020000</t>
  </si>
  <si>
    <t>MP-4104M-PS/48</t>
  </si>
  <si>
    <t>Megaplex Power supply module for MP-4104, -48 VDC</t>
  </si>
  <si>
    <t>DS6640240000</t>
  </si>
  <si>
    <t>MP-4104-2/48R/622GBESFPR/155SK</t>
  </si>
  <si>
    <t>Megaplex-4104 Red -48 VDC &amp; CL.2, OC-12 &amp; SFP GE, OC3 port activated</t>
  </si>
  <si>
    <t>DS6640250000</t>
  </si>
  <si>
    <t>MP-4104-2/48R/622GBEUTPR</t>
  </si>
  <si>
    <t>Megaplex-4104 RED -48 VDC &amp; CL.2 module, STM-4/OC-12 and UTP GbE ports</t>
  </si>
  <si>
    <t>DS6640260000</t>
  </si>
  <si>
    <t>MP-4104-2/48R/622GBESFPR</t>
  </si>
  <si>
    <t>Megaplex-4104 RED -48 VDC &amp; CL.2 module, STM-4/OC-12 and SFP GE ports</t>
  </si>
  <si>
    <t>DS6640270000</t>
  </si>
  <si>
    <t>MP-4104-2/48R/622GBEUTPR/155SK</t>
  </si>
  <si>
    <t>Megaplex-4104 RED-48 VDC &amp; CL.2, OC-12 &amp; UTP GE, STM-1/OC3 activated</t>
  </si>
  <si>
    <t>DS6640280000</t>
  </si>
  <si>
    <t>MP-4104-2/48R/DS0R</t>
  </si>
  <si>
    <t>MEGAPLEX-4104 RED -48 VDC, RED DS0 CROSS CONNECT</t>
  </si>
  <si>
    <t>DS6640290000</t>
  </si>
  <si>
    <t>MP-4104-2/48R/GBEASFPR</t>
  </si>
  <si>
    <t>Megaplex-4104 RED -48 VDC &amp; CL.2 module, SFP GbE port</t>
  </si>
  <si>
    <t>DS6640300000</t>
  </si>
  <si>
    <t>MP-4104-2/48R/GBEAUTPR</t>
  </si>
  <si>
    <t>Megaplex-4104 RED -48 VDC&amp; CL.2 module, UTP GbE port</t>
  </si>
  <si>
    <t>DS6640310000</t>
  </si>
  <si>
    <t>MP-4104-2/ACR/DS0R</t>
  </si>
  <si>
    <t>MEGAPLEX-4104 RED 90 TO 260 VAC &amp; 95 TO 300 VDC RED DS0 CROSS CONNECT</t>
  </si>
  <si>
    <t>DS6640320000</t>
  </si>
  <si>
    <t>MP-4104-2/ACR/GBEASFPR</t>
  </si>
  <si>
    <t>Megaplex-4104 RED 90 to 260 VAC &amp; 95 to 300 VDC RED CL.2, SFP GbE port</t>
  </si>
  <si>
    <t>DS6640330000</t>
  </si>
  <si>
    <t>MP-4104-2/ACR/GBEAUTPR</t>
  </si>
  <si>
    <t>MEGAPLEX-4104 RED 90-260 VAC AND 95-300 VDC,RED CL.2, UTP GE PORT</t>
  </si>
  <si>
    <t>DS6640340000</t>
  </si>
  <si>
    <t>MP-4104-2/ACR/622GBEUTP/155SK</t>
  </si>
  <si>
    <t>MEGAPLEX-4104 RED 90-260VAC &amp; 95-300VDC,OC-12&amp;UTP GE, OC3 ACTIVATED</t>
  </si>
  <si>
    <t>DS6640350000</t>
  </si>
  <si>
    <t>MP-4104-2/48R/622GBEASFPR</t>
  </si>
  <si>
    <t>Megaplex-4104 RED -48VDC &amp; CL.2, w/OC-12 &amp; SFP GE ports</t>
  </si>
  <si>
    <t>DS6640360000</t>
  </si>
  <si>
    <t>MP-4104-2/48R/622GBEASFPR155SK</t>
  </si>
  <si>
    <t>Megaplex-4104 RED -48VDC &amp; CL.2, W/OC-12 &amp; SFP GE ports, OC3 activated</t>
  </si>
  <si>
    <t>DS6640370000</t>
  </si>
  <si>
    <t>MP-4104-2/48R/622GBEAUTPR</t>
  </si>
  <si>
    <t>Megaplex-4104 RED -48VDC &amp; CL.2, w/OC-12 &amp; UTP GE ports</t>
  </si>
  <si>
    <t>DS6640380000</t>
  </si>
  <si>
    <t>MP-4104-2/48R/622GBEAUTPR155SK</t>
  </si>
  <si>
    <t>Megaplex-4104 RED -48VDC &amp; CL.2, w/OC-12 &amp; UTP GE ports,OC3 activated</t>
  </si>
  <si>
    <t>DS6640460000</t>
  </si>
  <si>
    <t>MP-4104-2/48/DS0/PACK5/H1</t>
  </si>
  <si>
    <t>Megaplex-4104 IEEE 1613 Class-A/Level-1 Contact RAD for description</t>
  </si>
  <si>
    <t>DS6640470000</t>
  </si>
  <si>
    <t>MP-4104-2/48R/DS0/PACK5/H1</t>
  </si>
  <si>
    <t>DS6640480000</t>
  </si>
  <si>
    <t>MP-4104-2/48R/DS0R/PACK5/H1</t>
  </si>
  <si>
    <t>DS6640490000</t>
  </si>
  <si>
    <t>MP-4104-2/ACR/622GBEAUTPR</t>
  </si>
  <si>
    <t>MEGAPLEX-4104 RED 90-260VAC &amp; 95-300VDC &amp; CL.2, W/OC-12 &amp; UTP GE PORTS</t>
  </si>
  <si>
    <t>DS6640500000</t>
  </si>
  <si>
    <t>MP-4104-2/48/DS0</t>
  </si>
  <si>
    <t>Megaplex-4104 -48 VDC, DS0 cross connect only</t>
  </si>
  <si>
    <t>DS6640510000</t>
  </si>
  <si>
    <t>MP-4104-2/AC/DS0</t>
  </si>
  <si>
    <t>Megaplex-4104 90 to 260 VAC and 100 to 300 VDC, DS0 cross connect only</t>
  </si>
  <si>
    <t>DS6640520000</t>
  </si>
  <si>
    <t>MP-4104-2/48R/622GBEAUTP/155SK</t>
  </si>
  <si>
    <t>Megaplex-4104 RED -48 VDC, STM-4/OC-12 &amp; UTP GE, STM-1/OC3 activated</t>
  </si>
  <si>
    <t>DS6640700000</t>
  </si>
  <si>
    <t>MP-4104-2/ACR/622GBEASFP/155SK</t>
  </si>
  <si>
    <t>MP-4104 NEXT GEN MULTISERV ACCESS NODE,REDUNDANT AC, STM4/OC12</t>
  </si>
  <si>
    <t>DS6660010000</t>
  </si>
  <si>
    <t>ETX-203AX/2SFP/2UTP2SFP</t>
  </si>
  <si>
    <t>ETX-203AX 2 SFP ETH PORTS,2 UTP ETH PORTS,2SFP ETH PORTS</t>
  </si>
  <si>
    <t>DS6660020000</t>
  </si>
  <si>
    <t>ETX-203AX/2SFP/4UTP</t>
  </si>
  <si>
    <t>ETX-203AX CARRIER ETH DEMARC , 2 SFP ETH, 4 FE UTP</t>
  </si>
  <si>
    <t>DS6660590000</t>
  </si>
  <si>
    <t>ETX-203AX/GE/2SFP/4SFP</t>
  </si>
  <si>
    <t>ETX203AX CARRIER ETH DEMARCATION, 2 SFP ETH PORTS,4 SFP SLOTS</t>
  </si>
  <si>
    <t>DS6660670000</t>
  </si>
  <si>
    <t>ETX-203AX/2UTP/4UTP</t>
  </si>
  <si>
    <t>ETX-203AX CARRIER ETH DEMARC, FIXED &amp; MODULAR UPLINK,2 UTPETH,4 UTPETH</t>
  </si>
  <si>
    <t>DS6670150000</t>
  </si>
  <si>
    <t>CAP/P5001/AIRMUX-400L/50M-200M</t>
  </si>
  <si>
    <t>AIRMUX-400L LICENSE CAPACITY KEY FROM 50MBPS TO 200</t>
  </si>
  <si>
    <t>DS6680170000</t>
  </si>
  <si>
    <t>AIRMUX-400LC/ODU/F58F/25M/INT</t>
  </si>
  <si>
    <t>AIRMUX-400LC 25M ODU, INT ANT,MULTI FREQ 5.XGHZ, DEFAULT 5.8GHZFCC/IC</t>
  </si>
  <si>
    <t>DS6680350000</t>
  </si>
  <si>
    <t>CAPACITYP1050/400LC10M50M</t>
  </si>
  <si>
    <t>AIRMUX-400LC LICENSE CAPACITY KEY FROM 10MBPS TO 50MBPS</t>
  </si>
  <si>
    <t>DS6680360000</t>
  </si>
  <si>
    <t>CAPACITY/P2550/400LC/25M-50M</t>
  </si>
  <si>
    <t>AIRMUX-400LC LICENSE CAPACITY KEY FROM 25MBPS TO 50MBPS</t>
  </si>
  <si>
    <t>DS6700070000</t>
  </si>
  <si>
    <t>MP-4104M-CL.2/622GBESFP/155SK</t>
  </si>
  <si>
    <t>MEGAPLEX MP-4104 CL.2, STM-4/OC-12 &amp; SFP GE, STM-1/OC3 PORT ACTIVATED</t>
  </si>
  <si>
    <t>DS6700130000</t>
  </si>
  <si>
    <t>MP-4104M-CL.2/DS0</t>
  </si>
  <si>
    <t>MEGAPLEX MP-4104 COMMON LOGIC 2, DS0 CROSS CONNECT ONLY</t>
  </si>
  <si>
    <t>DS6700140000</t>
  </si>
  <si>
    <t>MP-4104M-CL.2/622GBEASFP</t>
  </si>
  <si>
    <t>Megaplex MP-4104 CL.2, STM-4/OC-12 &amp; SFP GE ports</t>
  </si>
  <si>
    <t>DS6700150000</t>
  </si>
  <si>
    <t>MP-4104M-CL.2/622GBEASFP/155SK</t>
  </si>
  <si>
    <t>Megaplex MP-4104 CL.2, STM-4/OC-12 &amp; SFP GE, STM-1/OC3 port activated</t>
  </si>
  <si>
    <t>DS6700160000</t>
  </si>
  <si>
    <t>MP-4104M-CL.2/622GBEAUTP</t>
  </si>
  <si>
    <t>Megaplex MP-4104 CL.2, STM-4/OC-12 &amp; UTP GE ports</t>
  </si>
  <si>
    <t>DS6700170000</t>
  </si>
  <si>
    <t>MP-4104M-CL.2/622GBEAUTP/155SK</t>
  </si>
  <si>
    <t>Megaplex MP-4104 CL.2, STM-4/OC-12 &amp; UTP GE ports, STM-1/OC3 activated</t>
  </si>
  <si>
    <t>DS6700180000</t>
  </si>
  <si>
    <t>MP-4104M-CL.2/GBEASFP</t>
  </si>
  <si>
    <t>MEGAPLEX MP-4104 CL.2, SFP GE PORT</t>
  </si>
  <si>
    <t>DS6700190000</t>
  </si>
  <si>
    <t>MP-4104M-CL.2/GBEAUTP</t>
  </si>
  <si>
    <t>MEGAPLEX MP-4104 CL.2, UTP GE PORT</t>
  </si>
  <si>
    <t>DS67009255001</t>
  </si>
  <si>
    <t>FLANGE HARDWARE KIT, PDR70 VALULINE</t>
  </si>
  <si>
    <t>DS67009255002</t>
  </si>
  <si>
    <t>FLANGE HARDWARE KIT (PDR 100)</t>
  </si>
  <si>
    <t>DS67076</t>
  </si>
  <si>
    <t>INTERNAL BATTERY OR SPARE BATTERY</t>
  </si>
  <si>
    <t>DS67135</t>
  </si>
  <si>
    <t>BACKPACK (FOR ANRITSU HANDHELD PRODUCTS)</t>
  </si>
  <si>
    <t>DS67474</t>
  </si>
  <si>
    <t>TRIPOD</t>
  </si>
  <si>
    <t>DS6750030000</t>
  </si>
  <si>
    <t>ETX-1300/ACR/32N</t>
  </si>
  <si>
    <t>ETX-1300 GIGABIT ETHERNET AGGREGATION SWITCH,RED AC,32 EMPTY SFP SLOTS</t>
  </si>
  <si>
    <t>DS6750040000</t>
  </si>
  <si>
    <t>ETX-1300/ACR/32UTP</t>
  </si>
  <si>
    <t>ETX-1300 GBE AGGR. SWITCH, RED. AC PS, 32 10/100BASET UTP PORTS</t>
  </si>
  <si>
    <t>DS6760710000</t>
  </si>
  <si>
    <t>FCD-IP/T1/U/FXS</t>
  </si>
  <si>
    <t>FCD-IP T1 ACCESS UNIT INTEGRATED ROUTER,T1 PORT,UTP ETH PORT, 4 FXS</t>
  </si>
  <si>
    <t>DS6760720000</t>
  </si>
  <si>
    <t>FCD-IP/T1/U/FXO</t>
  </si>
  <si>
    <t>FCD-IP T1 ACCESS UNIT INTEGRATED ROUTER,T1 PORT,UTP ETH PORT, 4 FXO</t>
  </si>
  <si>
    <t>DS6760730000</t>
  </si>
  <si>
    <t>FCD-IP/T1/U/E&amp;M</t>
  </si>
  <si>
    <t>FCD-IP with T!, Ethernet and E&amp;M</t>
  </si>
  <si>
    <t>DS6762060000</t>
  </si>
  <si>
    <t>FCD-IP/T1/U/S</t>
  </si>
  <si>
    <t>FCD-IP T1 ACCESS ROUTER W/ INTEGRAL ROUTER</t>
  </si>
  <si>
    <t>DS6762970000</t>
  </si>
  <si>
    <t>FCD-IP/T1/V24C/U/E&amp;M</t>
  </si>
  <si>
    <t>T1 INTEGRATED ACCESS DEVICE</t>
  </si>
  <si>
    <t>DS6764330000</t>
  </si>
  <si>
    <t>FCD-IP/DC/T1/U/E&amp;M</t>
  </si>
  <si>
    <t>FCD-IP T1/FT1 NTU, DC 10/100 BT ETH UTP CONN. S.T1</t>
  </si>
  <si>
    <t>DS6765330000</t>
  </si>
  <si>
    <t>FCD-IP/T1/SC13L/U/S</t>
  </si>
  <si>
    <t>FCD-IP E1/T1 OR FRACT E1/T1 ACCESS UNIT, UTP PORT,SUB-E1/T1 PORT</t>
  </si>
  <si>
    <t>DS6765570000</t>
  </si>
  <si>
    <t>FCD-IP/T1/ST85/2U/S</t>
  </si>
  <si>
    <t>FCD-IP E1/T1 OR FRACT. E1/T1 ACCESS UNIT, 2UTP PORTS, SUB-E1/T1 PORT</t>
  </si>
  <si>
    <t>DS6766370000</t>
  </si>
  <si>
    <t>FCD-IP/T1/4U/S</t>
  </si>
  <si>
    <t>FCD-IP WITH T1 DROP &amp; INSERT AND 4 ETHERNET PORTS</t>
  </si>
  <si>
    <t>DS6766500000</t>
  </si>
  <si>
    <t>FCD-IP/T1/ST13L/U/E&amp;M</t>
  </si>
  <si>
    <t>FCD-IP E1/T1 ,T1 port,1310 nm SM laser,ST,UTP eth port, E&amp;M VC</t>
  </si>
  <si>
    <t>DS6790000000</t>
  </si>
  <si>
    <t>MINID-SW/DEMARC</t>
  </si>
  <si>
    <t>MINID APPLICATION SOFTWARE, WITH SERVICE DEMARCATION SW</t>
  </si>
  <si>
    <t>DS6790080000</t>
  </si>
  <si>
    <t>MINID/STU/GE/ACEX/CMB</t>
  </si>
  <si>
    <t>MINID SMART MINI NID STANDALONE, 1 GBPS/PORT, AC PS 2 COMBO ETH PORTS</t>
  </si>
  <si>
    <t>DS67G</t>
  </si>
  <si>
    <t>6-7G</t>
  </si>
  <si>
    <t>WIRE, 6 AWG 7 STRAND CU THW GREEN INSULATED STRANDED COPPER GROUND WIR</t>
  </si>
  <si>
    <t>DS6800280000</t>
  </si>
  <si>
    <t>SF2/S/48VDC/2GE8UTP/POE2AM</t>
  </si>
  <si>
    <t>SF2 RUGG SCADA &amp; ROUTING,-48DC,2 GE SFP,8 FE UTP, 2 PORTS W/AIRMUX POE</t>
  </si>
  <si>
    <t>DS6801120000</t>
  </si>
  <si>
    <t>SF2/S/24VDC/2GE8UTP/POE2AM</t>
  </si>
  <si>
    <t>SF2 Rugg SCADA &amp; routing,-24DC,2 GE SFP,8 FE UTP, 2 ports w/Airmux POE</t>
  </si>
  <si>
    <t>DS6801540000</t>
  </si>
  <si>
    <t>SF2/S/48V/2GE8UTP/POE4AM/RS232</t>
  </si>
  <si>
    <t>SF2 RUGG SCADA-AWARE ETH SWITCH, ROUTING W/ SEC VPN,SERIAL GW, 48 VDC</t>
  </si>
  <si>
    <t>DS7005A970</t>
  </si>
  <si>
    <t>7005A970</t>
  </si>
  <si>
    <t>PC INTERFACE SOFTWARE</t>
  </si>
  <si>
    <t>DS70071530920</t>
  </si>
  <si>
    <t>3M PELTOR SWAT-TAC III ADVANCED COMBAT HELMET (ACH) 88063-00000 1 EA/C</t>
  </si>
  <si>
    <t>3M OCCUPATIONAL HEAL</t>
  </si>
  <si>
    <t>DS70071543451</t>
  </si>
  <si>
    <t>3M PELTOR SWAT-TAC III ADVANCED COMBAT HELMET (ACH) 88063-B 1 EA/CASE</t>
  </si>
  <si>
    <t>DS70071573938</t>
  </si>
  <si>
    <t>3M PELTOR SWAT-TAC III ACCESSORY RAIL CONNECTOR (ARC) 88063-ARC 1 EA/C</t>
  </si>
  <si>
    <t>DS70071675741</t>
  </si>
  <si>
    <t>3M PELTOR SWAT-TAC III KIT 1 EA/CS HEADBAND - MOTOROLA APX SERIES PTT</t>
  </si>
  <si>
    <t>DS70071675758</t>
  </si>
  <si>
    <t>3M PELTOR SWAT-TAC III KIT 1 EA/CS BACKBAND - MOTOROLA APX SERIES PTT</t>
  </si>
  <si>
    <t>DS70071675766</t>
  </si>
  <si>
    <t>3M PELTOR SWAT-TAC III KIT 1 EA/CS HELMET RAIL ATTACHED- MOTOROLA APX</t>
  </si>
  <si>
    <t>DS7090004</t>
  </si>
  <si>
    <t>709-0004</t>
  </si>
  <si>
    <t>25-PAIR CABLES, RJ-21, M-F, 10FT [BASELINE PRODUCT]</t>
  </si>
  <si>
    <t>ZETRON INC</t>
  </si>
  <si>
    <t>DS7400057001</t>
  </si>
  <si>
    <t>7400057-001</t>
  </si>
  <si>
    <t>BATT HEATER PAD KIT, 120V, MICROSECURE, BHM-MS24-120</t>
  </si>
  <si>
    <t>DS74075121</t>
  </si>
  <si>
    <t>740-751-21</t>
  </si>
  <si>
    <t>KIT, POLE MNT, NOVUS MICRO SECURE</t>
  </si>
  <si>
    <t>DS74579220</t>
  </si>
  <si>
    <t>745-792-20</t>
  </si>
  <si>
    <t>OPTIONAL HANDLE, HONDA</t>
  </si>
  <si>
    <t>DS74579320</t>
  </si>
  <si>
    <t>745-793-20</t>
  </si>
  <si>
    <t>OPTIONAL WHEEL KIT , HONDA</t>
  </si>
  <si>
    <t>DS74702820072</t>
  </si>
  <si>
    <t>747-028-20-072</t>
  </si>
  <si>
    <t>TEMPERATURE SENSOR ASSEMBLY, 1/4 INCH LUG, 12 FEET</t>
  </si>
  <si>
    <t>DS7473121032</t>
  </si>
  <si>
    <t>FUSE PANEL, OSP GMT FRONT ACCESS WALL MOUNTED, 10 POSITIONS</t>
  </si>
  <si>
    <t>DS74762220000</t>
  </si>
  <si>
    <t>747-622-20-000</t>
  </si>
  <si>
    <t>BLANK, POWER MODULE, 1.2KW, BLACK PLASTIC</t>
  </si>
  <si>
    <t>DS7500192010</t>
  </si>
  <si>
    <t>FUSE TPA 10 AMP</t>
  </si>
  <si>
    <t>DS7500192725</t>
  </si>
  <si>
    <t>TRIMM TPM 25 AMP BUSSMAN FUSE</t>
  </si>
  <si>
    <t>DS751888400</t>
  </si>
  <si>
    <t>7518884-00</t>
  </si>
  <si>
    <t>POWER SUPPLY UNIT AC IN 100-240V 400W</t>
  </si>
  <si>
    <t>DS7574288</t>
  </si>
  <si>
    <t>800/900/PCS/2600 LTE NODE A COMBINER</t>
  </si>
  <si>
    <t>DS757753201</t>
  </si>
  <si>
    <t>7577532-01</t>
  </si>
  <si>
    <t>NODE A 700 LTE 0.5W AMPLIFIER MODULE</t>
  </si>
  <si>
    <t>DS757753401</t>
  </si>
  <si>
    <t>7577534-01</t>
  </si>
  <si>
    <t>DCM AF 7037</t>
  </si>
  <si>
    <t>DS757753801</t>
  </si>
  <si>
    <t>7577538-01</t>
  </si>
  <si>
    <t>NODE A 800 MHZ PUBLIC SAFETY MODULE</t>
  </si>
  <si>
    <t>DS757754201</t>
  </si>
  <si>
    <t>7577542-01</t>
  </si>
  <si>
    <t>NODE A CELL 850 MODULE</t>
  </si>
  <si>
    <t>DS757755001</t>
  </si>
  <si>
    <t>7577550-01</t>
  </si>
  <si>
    <t>NODE A 1700 MHZ AWS MODULE</t>
  </si>
  <si>
    <t>DS757755201</t>
  </si>
  <si>
    <t>7577552-01</t>
  </si>
  <si>
    <t>NODE A PCS 0.5W AMPLIFIER MODULE</t>
  </si>
  <si>
    <t>DS7597820</t>
  </si>
  <si>
    <t>NODE A OUTDOOR WALL MOUNT KIT</t>
  </si>
  <si>
    <t>DS7597821</t>
  </si>
  <si>
    <t>NODE A WALL MOUNT KIT</t>
  </si>
  <si>
    <t>DS759884700</t>
  </si>
  <si>
    <t>7598847-00</t>
  </si>
  <si>
    <t>ADAPTOR SHEET PLATE</t>
  </si>
  <si>
    <t>DS760243R</t>
  </si>
  <si>
    <t>760-243-R</t>
  </si>
  <si>
    <t>TRANSIT CASE WITH WHEELS (SITEMASTER 1560)</t>
  </si>
  <si>
    <t>DS760254101</t>
  </si>
  <si>
    <t>7602541-01</t>
  </si>
  <si>
    <t>NODE A UHF 5W DCM AF 4037</t>
  </si>
  <si>
    <t>DS7605119</t>
  </si>
  <si>
    <t>COVER PLATE KIT COMBINER SLOT</t>
  </si>
  <si>
    <t>DS760576900</t>
  </si>
  <si>
    <t>7605769-00</t>
  </si>
  <si>
    <t>POWER SUPPLY UNIT AC IN 100-240V 680W</t>
  </si>
  <si>
    <t>DS7606983</t>
  </si>
  <si>
    <t>NODE A COMBINER 4 BAND COMBINER - 700/800/AWS/PCS</t>
  </si>
  <si>
    <t>DS761041302</t>
  </si>
  <si>
    <t>7610413-02</t>
  </si>
  <si>
    <t>ION-B COMBINER 7/85 &amp; 19</t>
  </si>
  <si>
    <t>DS761121700</t>
  </si>
  <si>
    <t>7611217-00</t>
  </si>
  <si>
    <t>DPX SUBRACK</t>
  </si>
  <si>
    <t>DS761921800</t>
  </si>
  <si>
    <t>7619218-00</t>
  </si>
  <si>
    <t>COMBINER 758-824, 849-869, -1.5DB</t>
  </si>
  <si>
    <t>DS762119500</t>
  </si>
  <si>
    <t>7621195-00</t>
  </si>
  <si>
    <t>PA DRAWER 728-776MHZ 45W</t>
  </si>
  <si>
    <t>DS763744401</t>
  </si>
  <si>
    <t>7637444-01</t>
  </si>
  <si>
    <t>POWER SUPPLY UNIT AC IN 100-240V 850W</t>
  </si>
  <si>
    <t>DS76407930172</t>
  </si>
  <si>
    <t>7640793-0172</t>
  </si>
  <si>
    <t>NODE A 4 POSITION SUBRACK 100-240VAC</t>
  </si>
  <si>
    <t>DS76407930173</t>
  </si>
  <si>
    <t>7640793-0173</t>
  </si>
  <si>
    <t>NODE A+ 4 POSITION SUBRACK -48VDC</t>
  </si>
  <si>
    <t>DS7641520000</t>
  </si>
  <si>
    <t>MP-2100M-HS-2</t>
  </si>
  <si>
    <t>Megaplex 2 port Megaplex High Speed Data Module (HS-2)</t>
  </si>
  <si>
    <t>DS7642670000</t>
  </si>
  <si>
    <t>MP-2100M-CL.2/UTP</t>
  </si>
  <si>
    <t>MEGAPLEX MP-2100 COMMON LOGIC BOARD</t>
  </si>
  <si>
    <t>DS7643850000</t>
  </si>
  <si>
    <t>MP-2100/48/2UTP</t>
  </si>
  <si>
    <t>MP-2100 chassis w/1 - 48VDC Power Supply and 1 Common Logic module</t>
  </si>
  <si>
    <t>DS7643930000</t>
  </si>
  <si>
    <t>MP-2100M-ML-2T1</t>
  </si>
  <si>
    <t>MEGAPLEX DUAL T1 MAIN LINK</t>
  </si>
  <si>
    <t>DS7644010000</t>
  </si>
  <si>
    <t>MP-2100/48/R/2UTP</t>
  </si>
  <si>
    <t>MP-2100 chassis RED- 48VDC &amp; Common Logic modules</t>
  </si>
  <si>
    <t>DS7644130000</t>
  </si>
  <si>
    <t>MP-2100M-ACM</t>
  </si>
  <si>
    <t>MEGAPLEX ALARM &amp; DIAGNOSTIC MODULE</t>
  </si>
  <si>
    <t>DS7645530000</t>
  </si>
  <si>
    <t>MP-2100M-BP-I0/1</t>
  </si>
  <si>
    <t>MEGAPLEX SINGLE SLOT IO BLANK PANEL</t>
  </si>
  <si>
    <t>DS7645540000</t>
  </si>
  <si>
    <t>MP-2100M-BP-I0/2</t>
  </si>
  <si>
    <t>MEGAPLEX 2 I/0 SLOT BLANK PANEL FOR MP-2100</t>
  </si>
  <si>
    <t>DS7645690000</t>
  </si>
  <si>
    <t>MP-2100M-LS12</t>
  </si>
  <si>
    <t>MEGAPLEX 12 PORT RS-232 LOW SPEED DATA MOD REQUIRES CBL-LS12 CABLES.</t>
  </si>
  <si>
    <t>DS7645860000</t>
  </si>
  <si>
    <t>MP-2100M-BP-PS</t>
  </si>
  <si>
    <t>Megaplex Blank Panel for Power Supply</t>
  </si>
  <si>
    <t>DS7645870000</t>
  </si>
  <si>
    <t>MP-2100M-BP-CL</t>
  </si>
  <si>
    <t>Megaplex Blank Panel for Common Logic</t>
  </si>
  <si>
    <t>DS7646120000</t>
  </si>
  <si>
    <t>MP-2100/24/2UTP</t>
  </si>
  <si>
    <t>Megaplex 2100, 24 vdc, cl.2/utp</t>
  </si>
  <si>
    <t>DS7646130000</t>
  </si>
  <si>
    <t>MP-2100/24/R/2UTP</t>
  </si>
  <si>
    <t>Megaplex 2100 redundant 24 vdc power and common logic</t>
  </si>
  <si>
    <t>DS7646140000</t>
  </si>
  <si>
    <t>MP-2100/115/2UTP</t>
  </si>
  <si>
    <t>MEGAPLEX 2100 W/ NEW COMMON LOGIC, NO ML</t>
  </si>
  <si>
    <t>DS7646220000</t>
  </si>
  <si>
    <t>MP-2100/115/R/2UTP</t>
  </si>
  <si>
    <t>MEGAPLEX 2100 4U MODULAR MP, 115 VAC, RDNT 10BT MNG, P</t>
  </si>
  <si>
    <t>DS7646230000</t>
  </si>
  <si>
    <t>MP-2100M-ML-1T1</t>
  </si>
  <si>
    <t>MEGAPLEX SINGLE T1 MAIN LINK MODULE WITH 1 RJ-45/T1 WAN PORT</t>
  </si>
  <si>
    <t>DS7646750000</t>
  </si>
  <si>
    <t>MP-2100M-VC16/E+M</t>
  </si>
  <si>
    <t>MEGAPLEX 16 PORT E&amp;M CARD</t>
  </si>
  <si>
    <t>DS7646760000</t>
  </si>
  <si>
    <t>MP-2100M-VC16/FXO</t>
  </si>
  <si>
    <t>Megaplex 16 port FXO module</t>
  </si>
  <si>
    <t>DS7646770000</t>
  </si>
  <si>
    <t>MP-2100M-VC16/FXS</t>
  </si>
  <si>
    <t>Megaplex 16 port FXS module</t>
  </si>
  <si>
    <t>DS7647290000</t>
  </si>
  <si>
    <t>MP-2100M-VC-8/FXS</t>
  </si>
  <si>
    <t>MEGAPLEX 8 PORT FXS VOICE MODULE REQUIRES CBL-VC8/FXSO</t>
  </si>
  <si>
    <t>DS7647540000</t>
  </si>
  <si>
    <t>MP-2100M-MLF-1T1/ST/85</t>
  </si>
  <si>
    <t>Megaplex T1 FIBER MAIN LINK FOR MP-2100, ST CONN 850NM LASER</t>
  </si>
  <si>
    <t>DS7647550000</t>
  </si>
  <si>
    <t>MP-2100M-MLF-2T1/ST85</t>
  </si>
  <si>
    <t>MP-2100/2104 2-PORT T1 FIBER ML MODULE, ST CONN, 850 NM MM</t>
  </si>
  <si>
    <t>DS7647670000</t>
  </si>
  <si>
    <t>MP-2100M-VC-8/E+M</t>
  </si>
  <si>
    <t>MEGAPLEX 8 PORT E&amp;M CARD</t>
  </si>
  <si>
    <t>DS7647680000</t>
  </si>
  <si>
    <t>MP-2100M-VC-8/FXO</t>
  </si>
  <si>
    <t>MEGAPLEX 8 CHANNEL FXO CARD</t>
  </si>
  <si>
    <t>DS7648670000</t>
  </si>
  <si>
    <t>MP-2100M-HS-ETH/F/UTP/4</t>
  </si>
  <si>
    <t>Megaplex 4U module, 10/100BT 4 UTP.</t>
  </si>
  <si>
    <t>DS7649220000</t>
  </si>
  <si>
    <t>MP-2100M-ML-IP/UTP/1E</t>
  </si>
  <si>
    <t>MEGAPLEX TDMOIP MAIN LINK WITH ECHO CANCEL OPTION</t>
  </si>
  <si>
    <t>DS7649610000</t>
  </si>
  <si>
    <t>MP-2100M-MLF-2T1/ST13L</t>
  </si>
  <si>
    <t>Megaplex 3 PORT T1 FIBER MAIN LINK FOR MP-2100, ST CONN 1310NM LASER</t>
  </si>
  <si>
    <t>DS7649670000</t>
  </si>
  <si>
    <t>MP-2100M-HS-ETH/SW/UTP/4</t>
  </si>
  <si>
    <t>MEGAPLEX 4U MODULE, ETHERNET SWITCH, 10/100BT 4 UTP.</t>
  </si>
  <si>
    <t>DS7649690000</t>
  </si>
  <si>
    <t>MP-2100M-ML-IP/ST/13L</t>
  </si>
  <si>
    <t>MEGAPLEX FIBER ML-IP MAIN LINK,ST CONNECTOR,1310 NM LASER</t>
  </si>
  <si>
    <t>DS7649860000</t>
  </si>
  <si>
    <t>RINGER-2200N/110</t>
  </si>
  <si>
    <t>MEGAPLEX EXTERNAL -48 VDC RINGER MODULE. SUPPORTS UP TO 32 FXS PORTS.</t>
  </si>
  <si>
    <t>DS7650640000</t>
  </si>
  <si>
    <t>MP-2104/48/2UTP</t>
  </si>
  <si>
    <t>MEGAPLEX 2104 5 SLOT CHASSIS - 48VDC 1 COMMON LOGICMODULE.</t>
  </si>
  <si>
    <t>DS7650660000</t>
  </si>
  <si>
    <t>MP-2104/230/2UTP</t>
  </si>
  <si>
    <t>MP-2100 ACCESS MUX, 2U CHASSIS W/5 SLOTS,CL.2,230VAC,10BASET MGMT PORT</t>
  </si>
  <si>
    <t>DS7650680000</t>
  </si>
  <si>
    <t>MP-2104/24/2UTP</t>
  </si>
  <si>
    <t>Megaplex MP-2104 5 slot chassis w/24 VDC Power Supply</t>
  </si>
  <si>
    <t>DS7650730000</t>
  </si>
  <si>
    <t>MP-2104/48/RI/2UTP</t>
  </si>
  <si>
    <t>MEGAPLEX 2104 5 SLOT CHASSIS - 48VDC, 1 COMMON LOGIC MODULE, &amp; RINGER</t>
  </si>
  <si>
    <t>DS7651140000</t>
  </si>
  <si>
    <t>MP-2104/115/2UTP</t>
  </si>
  <si>
    <t>MEGAPLEX 2104 E1/T1 MULTIPLEXER W/O MAIN LINK+ETH</t>
  </si>
  <si>
    <t>DS7651150000</t>
  </si>
  <si>
    <t>MP-2104/115/2UTP/RI</t>
  </si>
  <si>
    <t>Megaplex 2104 MULTIPLEXER W/ NEW ETH UTP CL &amp; BUILT IN RINGER</t>
  </si>
  <si>
    <t>DS7651360000</t>
  </si>
  <si>
    <t>MP-2100M-VC-4/E&amp;M/OMNI</t>
  </si>
  <si>
    <t>MEGAPLEX4 U MOD. VOICE MOD. 4 E&amp;M AND OMNIBUS</t>
  </si>
  <si>
    <t>DS7651570000</t>
  </si>
  <si>
    <t>MP-2100M-MLF-1T1/SC/13L</t>
  </si>
  <si>
    <t>MEGAPLEX T1 FIBER MAIN LINK FOR MP-2100, SC CONN 1310NM LASER</t>
  </si>
  <si>
    <t>DS7651640000</t>
  </si>
  <si>
    <t>MP-2100M-MLF-1T1/SC/85</t>
  </si>
  <si>
    <t>Megaplex T1 FIBER MAIN LINK FOR MP-2100, SC CONN 850NM LASER</t>
  </si>
  <si>
    <t>DS7651710000</t>
  </si>
  <si>
    <t>MP-2100M-MLF-2T1/SC13L</t>
  </si>
  <si>
    <t>MP-2100 2-PORT T1 FIBER OPTIC MAIN LINK MODULE, SC CONN, 1310 NM LASER</t>
  </si>
  <si>
    <t>DS7651720000</t>
  </si>
  <si>
    <t>MP-2100M-PS/115</t>
  </si>
  <si>
    <t>MEGAPLEX 200 WATT POWER SUPPLY MODULE FOR MP-2100</t>
  </si>
  <si>
    <t>DS7651750000</t>
  </si>
  <si>
    <t>MP-2100M-PS/48</t>
  </si>
  <si>
    <t>MEGAPLEX POWER SUPPLY MODULE FOR MP-2100/2104, -48 VDC</t>
  </si>
  <si>
    <t>DS7651850000</t>
  </si>
  <si>
    <t>MP-2100M-VC-16/E&amp;M/POS</t>
  </si>
  <si>
    <t>MEGAPLEX 4U VOICE MODULE 16CH E&amp;M, TYPE 2, POSITIVE VOLTAGE</t>
  </si>
  <si>
    <t>DS7651860000</t>
  </si>
  <si>
    <t>MP-2100M-VC-4/E&amp;M</t>
  </si>
  <si>
    <t>MEGAPLEX 4 CHANNEL PCM VOICE MODULE; E&amp;M</t>
  </si>
  <si>
    <t>DS7651890000</t>
  </si>
  <si>
    <t>MP-2100M-VC-8/E&amp;M/POS</t>
  </si>
  <si>
    <t>Megaplex 4U VOICE MODULE 8CH E&amp;M, TYPE 2, POSITIVE VOLTAGE</t>
  </si>
  <si>
    <t>DS7651920000</t>
  </si>
  <si>
    <t>MP-2100M-ML-8T1</t>
  </si>
  <si>
    <t>Megaplex 8 PORT T1 Module for Megaplex chassis.</t>
  </si>
  <si>
    <t>DS7653140000</t>
  </si>
  <si>
    <t>MP-2100M-HS-RN/V110</t>
  </si>
  <si>
    <t>MEGAPLEX 4 PORT RS-232 MEGAPLEX LOW SPEED DATA MODULE (HS-R)</t>
  </si>
  <si>
    <t>DS765868200</t>
  </si>
  <si>
    <t>7658682-00</t>
  </si>
  <si>
    <t>CROSSBAND COUPLER 763-775 851-869</t>
  </si>
  <si>
    <t>DS765868300</t>
  </si>
  <si>
    <t>7658683-00</t>
  </si>
  <si>
    <t>DUPLEXER UL-ACTIVE 788-805 806-824</t>
  </si>
  <si>
    <t>DS7658761</t>
  </si>
  <si>
    <t>UPGRADE RF-CABLE KIT 700MHZ</t>
  </si>
  <si>
    <t>DS7660400000</t>
  </si>
  <si>
    <t>MP-4104M-PS/AC</t>
  </si>
  <si>
    <t>MP-4104 POWER SUPPLY, 90 TO 260 VAC AND 100 TO 300 VDC</t>
  </si>
  <si>
    <t>DS7660410000</t>
  </si>
  <si>
    <t>MP-4104M-PS/48/FLG</t>
  </si>
  <si>
    <t>Megaplex Power supply module for MP-4104, -48 VDC, floating ground</t>
  </si>
  <si>
    <t>DS7721830000</t>
  </si>
  <si>
    <t>DXC-M/4T1</t>
  </si>
  <si>
    <t>DXC FRAMED 4 PORT T1 MODULE FOR DXC-8R, DXC-10A,&amp; DXC-30.</t>
  </si>
  <si>
    <t>DS7722100000</t>
  </si>
  <si>
    <t>DXC-30-3/UTP/R/48</t>
  </si>
  <si>
    <t>DXC-30 30 CHANNEL DACS W/ CL.3 COMMON LOGIC</t>
  </si>
  <si>
    <t>DS7723060000</t>
  </si>
  <si>
    <t>DXC-M-T1B/ST/13L</t>
  </si>
  <si>
    <t>DXC 3U 2-port T1 module, ST connector, 1310 nm single mode laser</t>
  </si>
  <si>
    <t>DS7723310000</t>
  </si>
  <si>
    <t>DXC-M-4T1L</t>
  </si>
  <si>
    <t>DXC 3U 4-PORT T1 MODULE, BERT, LTU, LOOPBACK PER TS, FRAMED</t>
  </si>
  <si>
    <t>DS7730070000</t>
  </si>
  <si>
    <t>DXC-8R-3/UTP/AC</t>
  </si>
  <si>
    <t>DXC-8 8 CHANNEL DACS UTP. AC POWER</t>
  </si>
  <si>
    <t>DS7730090000</t>
  </si>
  <si>
    <t>DXC-8R-3/UTP/48</t>
  </si>
  <si>
    <t>DXC-8 8 CHANNEL DACS UTP. DC Power</t>
  </si>
  <si>
    <t>DS78EXNM</t>
  </si>
  <si>
    <t>78EXNM</t>
  </si>
  <si>
    <t>RF CONNECTOR,N,MALE,STRAIGHT FOR AVA5-50 CABLE</t>
  </si>
  <si>
    <t>DS78EZNMM</t>
  </si>
  <si>
    <t>DS78HPT</t>
  </si>
  <si>
    <t>78-HPT</t>
  </si>
  <si>
    <t>78-HPT 7/8IN HAND PREP TOOL EZFIT</t>
  </si>
  <si>
    <t>DS80200931</t>
  </si>
  <si>
    <t>802-0093-1</t>
  </si>
  <si>
    <t>PUNCHDOWN BLOCK, 50 PIN, CONNECTORI</t>
  </si>
  <si>
    <t>DS8034260000</t>
  </si>
  <si>
    <t>RM-35</t>
  </si>
  <si>
    <t>RM-35 RACK MOUNT</t>
  </si>
  <si>
    <t>DS80DSFAEODDL</t>
  </si>
  <si>
    <t>80DSFAE</t>
  </si>
  <si>
    <t>GENERATOR, 80KW DIESEL, 120/240V 1PH, OUTDOOR HOUSING</t>
  </si>
  <si>
    <t>DS80DSFAESADL</t>
  </si>
  <si>
    <t>80DSFAE W/LVL II SOUND ATTEN</t>
  </si>
  <si>
    <t>80KW DIESEL GENERATOR, 1PH, SOUND ATTN HOUSING</t>
  </si>
  <si>
    <t>DS82553</t>
  </si>
  <si>
    <t>TRIPOD, DOLLY, STAND</t>
  </si>
  <si>
    <t>DS8271001001</t>
  </si>
  <si>
    <t>FUSE PANEL, 4TPA/5GMT FUSE PANEL</t>
  </si>
  <si>
    <t>DS8411100234AA</t>
  </si>
  <si>
    <t>8411100234AA</t>
  </si>
  <si>
    <t>CIRCUIT BREAKER PANEL 16 POSITION 3RU</t>
  </si>
  <si>
    <t>DS85009294001</t>
  </si>
  <si>
    <t>ANTENNA SYSTEM, PAR6 - 6FT SP ANTENNA, 5.925 - 7.125 GHZ WITH RADOME,</t>
  </si>
  <si>
    <t>DS85009294002</t>
  </si>
  <si>
    <t>PAR8 - 8FT SP ANTENNA, 5.925 - 6.425 GHZ WITH RADOME, SINGLE POL</t>
  </si>
  <si>
    <t>DS85009294005</t>
  </si>
  <si>
    <t>PAR6 - 6FT SP ANTENNA, 10.7 -11.7 GHZ WITH RADOME, SINGLE POL</t>
  </si>
  <si>
    <t>DS85009294006</t>
  </si>
  <si>
    <t>PAR8 - 8FT SP ANTENNA, 10.7 - 11.7 GHZ WITH RADOME, SINGLE POL</t>
  </si>
  <si>
    <t>DS85009298001</t>
  </si>
  <si>
    <t>3FT HP ANTENNA, 5.925-7.125 GHZ, SINGLE POL</t>
  </si>
  <si>
    <t>DS85009298002</t>
  </si>
  <si>
    <t>3FT HP ANTENNA, 7.10 -8.5 GHZ, SINGLE POL</t>
  </si>
  <si>
    <t>DS85009298003</t>
  </si>
  <si>
    <t>3FT HP ANTE 10.70-11.70GHZ SING POL</t>
  </si>
  <si>
    <t>DS85009298004</t>
  </si>
  <si>
    <t>3FT HP ANTENNA, 12.70 -13.25 GHZ, SINGLE POL</t>
  </si>
  <si>
    <t>DS85009298006</t>
  </si>
  <si>
    <t>3FT HP ANTENNA, 17.70 - 19.70 GHZ, SINGLE POL</t>
  </si>
  <si>
    <t>DS85009301001</t>
  </si>
  <si>
    <t>HP4 - 4FT SP ANTENNA, 10.7- 11.7 GHZ WITH RADOME, SINGLE</t>
  </si>
  <si>
    <t>DS85009303004</t>
  </si>
  <si>
    <t>6FT HP ANTENNA, 7.125 - 8.5 GHZ, DUAL POL</t>
  </si>
  <si>
    <t>DS85009304001</t>
  </si>
  <si>
    <t>2FT HP ANTENNA, 10.125-11.70 GHZ, DUAL POL</t>
  </si>
  <si>
    <t>DS85009304002</t>
  </si>
  <si>
    <t>3FT HP ANTENNA, 10.125-11.70 GHZ, DUAL POL</t>
  </si>
  <si>
    <t>DS85009304003</t>
  </si>
  <si>
    <t>4FT HP ANTENNA, 10.12-11.70 GHZ, DUAL POL</t>
  </si>
  <si>
    <t>DS85009304004</t>
  </si>
  <si>
    <t>6FT HP ANTENNA, 10.125 - 11.70 GHZ, DUAL POL</t>
  </si>
  <si>
    <t>DS85009316004</t>
  </si>
  <si>
    <t>ODU ORTHOGONAL MOUNTING KIT 11 GHZ</t>
  </si>
  <si>
    <t>DS85009317001</t>
  </si>
  <si>
    <t>ODU-B 11GHZ, TR 490 &amp; 500, LO, B5 (10700.0 - 10890.0 MHZ)</t>
  </si>
  <si>
    <t>DS85009317002</t>
  </si>
  <si>
    <t>ODU-B 11GHZ, TR 490 &amp; 500, HI, B5 (11200.0 - 11390.0 MHZ)</t>
  </si>
  <si>
    <t>DS85009317003</t>
  </si>
  <si>
    <t>ODU-B 11GHZ, TR 490 &amp; 500, LO, B6</t>
  </si>
  <si>
    <t>DS85009317004</t>
  </si>
  <si>
    <t>ODU-B 11GHZ, TR 490 &amp; 500, HI, B6</t>
  </si>
  <si>
    <t>DS85009317005</t>
  </si>
  <si>
    <t>ODU-B 11GHZ, TR 490 &amp; 500, LO, B7</t>
  </si>
  <si>
    <t>DS85009317006</t>
  </si>
  <si>
    <t>ODU-B 11GHZ, TR 490 &amp; 500, HI, B7</t>
  </si>
  <si>
    <t>DS85009318001</t>
  </si>
  <si>
    <t>ODU-B 18GHZ, TR1560, LO, B3</t>
  </si>
  <si>
    <t>DS85009318002</t>
  </si>
  <si>
    <t>ODU-B 18GHZ, TR1560, HI, B3</t>
  </si>
  <si>
    <t>DS85009319001</t>
  </si>
  <si>
    <t>ODU-B 23GHZ, TR1200, LO, B5 (21200.0 - 21600.0 MHZ), RECTANGULAR WG</t>
  </si>
  <si>
    <t>DS85009319002</t>
  </si>
  <si>
    <t>ODU-B 23GHZ, TR1200, HI, B5 (22400.0 - 22800.0 MHZ), RECTANGULAR WG</t>
  </si>
  <si>
    <t>DS85009319003</t>
  </si>
  <si>
    <t>ODU-B 23GHZ, TR1200, LO, B6 (21200.0 - 21600.0 MHZ), RECTANGULAR WG</t>
  </si>
  <si>
    <t>DS85009319004</t>
  </si>
  <si>
    <t>ODU-B 23GHZ, TR1200, LO, B5 ((22800.0 - 23200.0 MHZ), RECTANGULAR WG,</t>
  </si>
  <si>
    <t>DS85009319005</t>
  </si>
  <si>
    <t>ODU-B 23GHZ, TR1200, LO, B5 (22000.0 - 22400.0 MHZ), RECTANGULAR WG,</t>
  </si>
  <si>
    <t>DS85009319006</t>
  </si>
  <si>
    <t>ODU-B 23GHZ, TR1200, LO, B5 ((23200.0 - 23600.0 MHZ), RECTANGULAR WG</t>
  </si>
  <si>
    <t>DS85009324001</t>
  </si>
  <si>
    <t>5 GHZ - 90 DEG SECTOR ANTENNA</t>
  </si>
  <si>
    <t>DS85009325001</t>
  </si>
  <si>
    <t>5 GHZ - 60? SECTOR ANTENNA (+FSK)</t>
  </si>
  <si>
    <t>DS85009328001</t>
  </si>
  <si>
    <t>HP4 - 4FT SP ANTENNA, 5.725 - 6.425</t>
  </si>
  <si>
    <t>DS85010089021</t>
  </si>
  <si>
    <t>6FT HP ANTENNA, 5.925-7.125 GHZ, SI</t>
  </si>
  <si>
    <t>DS85010089041</t>
  </si>
  <si>
    <t>2FT HP ANTENNA, 27.50-29.50 GHZ, SINGLE POL, MOT INTERFACE</t>
  </si>
  <si>
    <t>DS85010089042</t>
  </si>
  <si>
    <t>2FT HP ANTENNA, 17.70 - 19.70 GHZ, SINGLE POL, E</t>
  </si>
  <si>
    <t>DS85010089043</t>
  </si>
  <si>
    <t>2FT HP ANTENNA, 21.20 -23.60 GHZ, SINGLE POL,</t>
  </si>
  <si>
    <t>DS85010089045</t>
  </si>
  <si>
    <t>2FT HP ANTENNA, 7.10-8.5 GHZ, SINGLE POL, MOT INTERFACE</t>
  </si>
  <si>
    <t>DS85010089046</t>
  </si>
  <si>
    <t>2FT HP ANTENNA, 12.70 -13.25 GHZ, SINGLE POL, MOT INTERFACE</t>
  </si>
  <si>
    <t>DS85010089047</t>
  </si>
  <si>
    <t>2FT HP ANTENNA, 14.40 -15.35 GHZ, SINGLE POL, MOT INTERFACE</t>
  </si>
  <si>
    <t>DS85010089049</t>
  </si>
  <si>
    <t>2FT HP ANTENNA, 10.125 - 11.70GHZ, SINGLE POL,</t>
  </si>
  <si>
    <t>DS85010089050</t>
  </si>
  <si>
    <t>4FT HP ANTENNA, 5.925-7.125 GHZ, SINGLE POL, MOT INTERFACE</t>
  </si>
  <si>
    <t>DS85010089051</t>
  </si>
  <si>
    <t>4FT HP ANTENNA, 7.125 - 8.5 GHZ, SINGLE POL, MOT INTERFACE</t>
  </si>
  <si>
    <t>DS85010089052</t>
  </si>
  <si>
    <t>4 FT HP ANTENNA, 10.125 11.70 GHZ, SINGLE POL, MOT INTERFACE</t>
  </si>
  <si>
    <t>DS85010089054</t>
  </si>
  <si>
    <t>4FT HP ANTENNA, 12.75 -13.25 GHZ, SINGLE POL, MOT INTERFACE</t>
  </si>
  <si>
    <t>DS85010089057</t>
  </si>
  <si>
    <t>1 FT HP ANTENNA, 17.70 19.70 GHZ, SINGLE POL, MOT INTERFACE</t>
  </si>
  <si>
    <t>DS85010089059</t>
  </si>
  <si>
    <t>1 FT HP ANTENNA, 21.20 23.60 GHZ, SINGLE POL, MOT INTERFACE</t>
  </si>
  <si>
    <t>DS85010089064</t>
  </si>
  <si>
    <t>1FT HP ANTENNA, 27.50 29.50 GHZ, SINGLE POL, MOT INTERFACE</t>
  </si>
  <si>
    <t>DS85010091005</t>
  </si>
  <si>
    <t>6FT HP ANTENNA, 10.70-11.70 GHZ, SINGLE POL, PDR100</t>
  </si>
  <si>
    <t>DS85010091017</t>
  </si>
  <si>
    <t>3FT HP ANTENNA, 10.125 - 11.70 GHZ, SINGLE POL, PDR100</t>
  </si>
  <si>
    <t>DS85010091019</t>
  </si>
  <si>
    <t>2FT HP ANTENNA, 10.125 - 11.70 GHZ, SINGLE POL, PDR100</t>
  </si>
  <si>
    <t>DS85010091022</t>
  </si>
  <si>
    <t>3FT HP ANTENNA, 5.925- 7.125 GHZ, SINGLE POL, PDR70</t>
  </si>
  <si>
    <t>DS85010091024</t>
  </si>
  <si>
    <t>4FT HP ANTENNA, 5.925 -7.125 GHZ, SINGLE POL, PDR70</t>
  </si>
  <si>
    <t>DS85010092006</t>
  </si>
  <si>
    <t>1FT HP ANTENNA, 17.70 - 19.70 GHZ, DUAL POL, PBR220</t>
  </si>
  <si>
    <t>DS85010092011</t>
  </si>
  <si>
    <t>1FT HP ANTENNA, 21.20 - 23.60 GHZ, DUAL POL, PBR220</t>
  </si>
  <si>
    <t>DS85010092042</t>
  </si>
  <si>
    <t>3 FT HP ANTENNA, 10.125 11.70 GHZ, DUAL POL</t>
  </si>
  <si>
    <t>DS85010092048</t>
  </si>
  <si>
    <t>3FT HP ANTENNA, 5.925-.125 GHZ, DUAL POL</t>
  </si>
  <si>
    <t>DS85010092053</t>
  </si>
  <si>
    <t>2FT HP ANTENNA, 17.70 -19.70 GHZ, DUAL POL</t>
  </si>
  <si>
    <t>DS8700147001</t>
  </si>
  <si>
    <t>8700147-001</t>
  </si>
  <si>
    <t>BCK,MICRO350,48VDC,4X18AH</t>
  </si>
  <si>
    <t>DS87494620</t>
  </si>
  <si>
    <t>874-946-20</t>
  </si>
  <si>
    <t>BATTERY INTERFACE CABLE, HEAVY DUTY ALLIGATOR CLAMPS</t>
  </si>
  <si>
    <t>DS87532420</t>
  </si>
  <si>
    <t>875-324-20</t>
  </si>
  <si>
    <t>30FT OUTPUT INTERFACE CABLE, DCX3000</t>
  </si>
  <si>
    <t>DS87559622</t>
  </si>
  <si>
    <t>875-596-22</t>
  </si>
  <si>
    <t>WIRE KIT, BATTERY CABLE KIT, 4 BATTERIES, 50/30AH, NOVUS FXM1100, 6FT</t>
  </si>
  <si>
    <t>DS87755820000</t>
  </si>
  <si>
    <t>877-558-20-000</t>
  </si>
  <si>
    <t>AC LINE CORD W/O PLUG, 3C #12AWG, 3 METRES, RECTUANGULAR PIN REQUIRE 2</t>
  </si>
  <si>
    <t>DS87773520000</t>
  </si>
  <si>
    <t>877-735-20-000</t>
  </si>
  <si>
    <t>AC LINE CORD W/O PLUG, 3C #12AWG, 3 METRES</t>
  </si>
  <si>
    <t>DS87779019</t>
  </si>
  <si>
    <t>877-790-19</t>
  </si>
  <si>
    <t>120/240VAC LINE CORD 3M, #12AWG, C19R TO FLYING LEADS</t>
  </si>
  <si>
    <t>DS8800NFPAANT</t>
  </si>
  <si>
    <t>88-00-NFPA-ANT</t>
  </si>
  <si>
    <t>ANTENNA ALARM CONVERSION KIT FOR UHF SBII</t>
  </si>
  <si>
    <t>DS8800OPT01</t>
  </si>
  <si>
    <t>8800OPT01</t>
  </si>
  <si>
    <t>8800OPT01 DMR</t>
  </si>
  <si>
    <t>DS8800OPT02</t>
  </si>
  <si>
    <t>8800OPT02</t>
  </si>
  <si>
    <t>8800OPT02 DPMR</t>
  </si>
  <si>
    <t>DS8800OPT03</t>
  </si>
  <si>
    <t>8800OPT03</t>
  </si>
  <si>
    <t>8800OPT03 NXDN</t>
  </si>
  <si>
    <t>DS8800OPT04</t>
  </si>
  <si>
    <t>8800OPT04</t>
  </si>
  <si>
    <t>8800OPT04 P25</t>
  </si>
  <si>
    <t>DS8800OPT05</t>
  </si>
  <si>
    <t>8800OPT05</t>
  </si>
  <si>
    <t>8800OPT05 P25 PHASE 2</t>
  </si>
  <si>
    <t>DS8800OPT06</t>
  </si>
  <si>
    <t>8800OPT06</t>
  </si>
  <si>
    <t>DMR REPEATER TEST (REQUIRES 8800OPT02)</t>
  </si>
  <si>
    <t>DS8800OPT09</t>
  </si>
  <si>
    <t>8800OPT09</t>
  </si>
  <si>
    <t>8800OPT09 ARIB T98</t>
  </si>
  <si>
    <t>DS8800OPT10</t>
  </si>
  <si>
    <t>8800OPT10</t>
  </si>
  <si>
    <t>8800OPT10 TRACKING GENERATOR</t>
  </si>
  <si>
    <t>DS8800OPT103</t>
  </si>
  <si>
    <t>8800OPT103</t>
  </si>
  <si>
    <t>8800OPT103 APX AUTO TEST ALIGNMENT</t>
  </si>
  <si>
    <t>DS8800OPT104</t>
  </si>
  <si>
    <t>8800OPT104</t>
  </si>
  <si>
    <t>8800OPT104 MOTOTRBO AUTO TEST ALIGNMENT</t>
  </si>
  <si>
    <t>DS8800OPT105</t>
  </si>
  <si>
    <t>8800OPT105</t>
  </si>
  <si>
    <t>8800OPT105 XTS/XTL AUTOTEST/ALIGNMENT REQUIRES 8800OPT04 P25</t>
  </si>
  <si>
    <t>DS8800OPT11</t>
  </si>
  <si>
    <t>8800OPT11</t>
  </si>
  <si>
    <t>8800OPT11 OCCUPIED BANDWIDTH</t>
  </si>
  <si>
    <t>DS8800OPT12</t>
  </si>
  <si>
    <t>8800OPT12</t>
  </si>
  <si>
    <t>8800OPT12 INTERNAL PRECISION POWER METER</t>
  </si>
  <si>
    <t>DS8800OPT128</t>
  </si>
  <si>
    <t>8800OPT128</t>
  </si>
  <si>
    <t>MOTOROLA APX 8000 AUTOTEST/ALIGNMENT (REQUIRES 8800OPT4)</t>
  </si>
  <si>
    <t>DS8800OPT129</t>
  </si>
  <si>
    <t>8800OPT129</t>
  </si>
  <si>
    <t>MOTOROLA APX "B" SERIES TEST/ALIGNMENT (REQUIRES DS8800OPT4)</t>
  </si>
  <si>
    <t>DS8800OPT13</t>
  </si>
  <si>
    <t>8800OPT13</t>
  </si>
  <si>
    <t>8800OPT13 PRECISION THRU-LINE METER</t>
  </si>
  <si>
    <t>DS8800OPT14</t>
  </si>
  <si>
    <t>8800OPT14</t>
  </si>
  <si>
    <t>8800OPT14 PTC</t>
  </si>
  <si>
    <t>DS8800OPT15</t>
  </si>
  <si>
    <t>8800OPT15</t>
  </si>
  <si>
    <t>8800OPT15 AAR CHANNEL PLAN</t>
  </si>
  <si>
    <t>DS8800OPT21</t>
  </si>
  <si>
    <t>8800OPT21</t>
  </si>
  <si>
    <t>CONTINUOUSLY VARIABLE NOTCH FREQUENCY FOR SINAD / DISTORTION METER</t>
  </si>
  <si>
    <t>DS8800OPT22</t>
  </si>
  <si>
    <t>8800OPT22</t>
  </si>
  <si>
    <t>SNR METER</t>
  </si>
  <si>
    <t>DS8800SXBASE</t>
  </si>
  <si>
    <t>8800SX</t>
  </si>
  <si>
    <t>8800SX ANALOG AND DIGITAL RADIO TEST SET</t>
  </si>
  <si>
    <t>DS8800SXMSI</t>
  </si>
  <si>
    <t>8800SX-MSI PACKAGE BUNDLE</t>
  </si>
  <si>
    <t>8800SX ANALOG AND DIGITAL RADIO TEST SET - MSI CONFIG</t>
  </si>
  <si>
    <t>DS89023</t>
  </si>
  <si>
    <t>GPSG-1000 MAINTENANCE MANUAL</t>
  </si>
  <si>
    <t>DS8983AA2020MB</t>
  </si>
  <si>
    <t>89-83AA-20-2.0-MB</t>
  </si>
  <si>
    <t>B14 MAIN FILTER 758-768 MHZ AND 788-798 MHZ</t>
  </si>
  <si>
    <t>DS8983AE1010MB</t>
  </si>
  <si>
    <t>89-83AE-20-1.0-MB</t>
  </si>
  <si>
    <t>B14 DIVERSITY FILTER 758-768 MHZ AND 2400-2500 MHZ</t>
  </si>
  <si>
    <t>DS89908</t>
  </si>
  <si>
    <t>MOUNTING BRACKET FOR AC27003 150W ATTENUATOR</t>
  </si>
  <si>
    <t>DS90106</t>
  </si>
  <si>
    <t>KIT, ANTENNA COUPLER PLACEMENT POLE 8 FT. &amp; D-RING</t>
  </si>
  <si>
    <t>DS901108001</t>
  </si>
  <si>
    <t>901108-001</t>
  </si>
  <si>
    <t>850-960MHZ MIDDLE MODULE TO COMBINE 5 CHANNEL HYBRID COMBINERS</t>
  </si>
  <si>
    <t>DBSPECTRA</t>
  </si>
  <si>
    <t>DS9019019</t>
  </si>
  <si>
    <t>901-9019</t>
  </si>
  <si>
    <t>MODEL 25 PROGRAMMABLE ENCODER W/NUMERIC PAD &amp; 29 INSTANT CALLS</t>
  </si>
  <si>
    <t>DS9019196</t>
  </si>
  <si>
    <t>901-9196</t>
  </si>
  <si>
    <t>AUTOMATIC SWITCHOVER STANDBY SYSTEM</t>
  </si>
  <si>
    <t>DS9019197</t>
  </si>
  <si>
    <t>901-9197</t>
  </si>
  <si>
    <t>LINE TRANSFER PANEL FOR STANDBY SYS</t>
  </si>
  <si>
    <t>DS9019264</t>
  </si>
  <si>
    <t>901-9264</t>
  </si>
  <si>
    <t>ALI DISPLAY ADAPTER, MNTS 4 UNITS WORTH OF MODULES AND BLANK MOD PANEL</t>
  </si>
  <si>
    <t>DS90323</t>
  </si>
  <si>
    <t>5U RACK MOUNT KIT FOR AEROFLEX 3920</t>
  </si>
  <si>
    <t>DS9050133</t>
  </si>
  <si>
    <t>905-0133</t>
  </si>
  <si>
    <t>110/120VAC 50/60HZ OPERATION - MODE</t>
  </si>
  <si>
    <t>DS9050141</t>
  </si>
  <si>
    <t>905-0141</t>
  </si>
  <si>
    <t>MODEL 15P FIELD PROGRAMMABLE, MULTI-FORMAT ENCODER, DESKTOP</t>
  </si>
  <si>
    <t>DS9050358</t>
  </si>
  <si>
    <t>905-0358</t>
  </si>
  <si>
    <t>MODEL 6302 ROIP GATEWAY DUAL CHANNEL</t>
  </si>
  <si>
    <t>DS9050404</t>
  </si>
  <si>
    <t>905-0404</t>
  </si>
  <si>
    <t>MODEL 2200 PAGING TERMINAL WITH RAID DISK DRIVE</t>
  </si>
  <si>
    <t>DS9050429</t>
  </si>
  <si>
    <t>905-0429</t>
  </si>
  <si>
    <t>S2000 PUBLIC SAFETY PAGING BUNDLE</t>
  </si>
  <si>
    <t>DS9059050135</t>
  </si>
  <si>
    <t>905-0135</t>
  </si>
  <si>
    <t>SPARES KIT FOR MODEL 2200</t>
  </si>
  <si>
    <t>DS90603</t>
  </si>
  <si>
    <t>US REGIONAL KIT INCL BLACK HARD TRANSIT CASE + ACCESSORIES; US PLUG</t>
  </si>
  <si>
    <t>DS90889</t>
  </si>
  <si>
    <t>INTL KIT INCL BLACK HARD TRANSIT CASE + ACCESSORIES; UNIVERSAL PLUG</t>
  </si>
  <si>
    <t>DS90890</t>
  </si>
  <si>
    <t>CHINA KIT INCL BLACK HARD TRANSIT CASE + ACCESSORIES; CHINA PLUG</t>
  </si>
  <si>
    <t>DS91136</t>
  </si>
  <si>
    <t>KIT, COUPLER DUAL ANTENNA GPS SYSTEM</t>
  </si>
  <si>
    <t>DS91137</t>
  </si>
  <si>
    <t>KIT, COUPLER TRIPLE ANTENNA GPS SYSTEM</t>
  </si>
  <si>
    <t>DS9125250072EBM</t>
  </si>
  <si>
    <t>9125250072EBM</t>
  </si>
  <si>
    <t>REPLACEMENT BATTERY, 9125-2500 UPS AND 72EBM</t>
  </si>
  <si>
    <t>DS9130EBM900R</t>
  </si>
  <si>
    <t>EXTENDED BATTERY MODULE FOR 9130 RACK MOUNT UPS (630W &amp; 900W ONLY)</t>
  </si>
  <si>
    <t>DS9130EBM900T</t>
  </si>
  <si>
    <t>9130EBM900T</t>
  </si>
  <si>
    <t>EXTENDED BATTERY MODULE FOR 9130 TOWER UPS (900W ONLY)</t>
  </si>
  <si>
    <t>DS9130NETCARD</t>
  </si>
  <si>
    <t>116750222-001</t>
  </si>
  <si>
    <t>NETCARD FOR POWERWARE 9130 MODELS ONLY</t>
  </si>
  <si>
    <t>DS9130R06302072</t>
  </si>
  <si>
    <t>UPS, 9130 RACKMNT, 700VA/630W, 72 MIN RUNTIME</t>
  </si>
  <si>
    <t>DS9130R06303105</t>
  </si>
  <si>
    <t>UPS, 9130 RACKMNT, 700VA/630W,105 MIN RUNTIME, SW</t>
  </si>
  <si>
    <t>DS9130R06304130</t>
  </si>
  <si>
    <t>UPS, 9130 RACKMNT, 700VA/630W, 130 MIN RUNTIME</t>
  </si>
  <si>
    <t>DS9130R09002055</t>
  </si>
  <si>
    <t>9130R09002055</t>
  </si>
  <si>
    <t>UPS, 9130 RACKMT,1000VA, 900W, 120V, SOFTWIRED, 55 MIN</t>
  </si>
  <si>
    <t>DS9130R09003083</t>
  </si>
  <si>
    <t>UPS, 9130 RACKMT,1000VA, 900W, 120V, SOFTWIRED, 83 MIN</t>
  </si>
  <si>
    <t>DS9130R09004108</t>
  </si>
  <si>
    <t>UPS, 9130 RACKMT,1000VA, 900W, 120V, SOFTWIRED, 108 MIN RUNTIME</t>
  </si>
  <si>
    <t>DS9130R0900N005</t>
  </si>
  <si>
    <t>UPS, 9130 RACKMT, 1KVA/900W, 5 MIN RUN</t>
  </si>
  <si>
    <t>DS9130R13501023</t>
  </si>
  <si>
    <t>UPS, 9130 RACKMT, 1.5KVA/1.35KW, 23 MIN RUNTIME</t>
  </si>
  <si>
    <t>DS9130R13503067</t>
  </si>
  <si>
    <t>UPS, 9130 RACKMT, 1.5KVA/1.35KW, 1 HR 7 MIN RUNTIME</t>
  </si>
  <si>
    <t>DS9130T0630N006</t>
  </si>
  <si>
    <t>9130T0630N006</t>
  </si>
  <si>
    <t>UPS, 9130 TOWER, 700VA/630W, 6 MIN RUNTIME</t>
  </si>
  <si>
    <t>DS9130T09001030</t>
  </si>
  <si>
    <t>9130T09001030</t>
  </si>
  <si>
    <t>UPS, 9130 TOWER, 1KVA/900W, 30 MIN RUN</t>
  </si>
  <si>
    <t>DS9130T09002055</t>
  </si>
  <si>
    <t>9130T09002055</t>
  </si>
  <si>
    <t>UPS, 9130 TOWER, 1KVA/900W, 55 MIN RUN</t>
  </si>
  <si>
    <t>DS9130T09003083</t>
  </si>
  <si>
    <t>UPS, 9130 TOWER, 1KVA/900W, 83 MIN RUN, 120V</t>
  </si>
  <si>
    <t>DS9130T09004108</t>
  </si>
  <si>
    <t>9130T09004108</t>
  </si>
  <si>
    <t>UPS, 9130 TOWER, 1KVA/900W, 1 HR 48 MIN RUN</t>
  </si>
  <si>
    <t>DS9130T0900N005</t>
  </si>
  <si>
    <t>9130T0900N005</t>
  </si>
  <si>
    <t>UPS, 9130 TOWER, 1KVA/900W, 5 MIN RUNTIME</t>
  </si>
  <si>
    <t>DS9130T13501023</t>
  </si>
  <si>
    <t>9130T13501023</t>
  </si>
  <si>
    <t>UPS, 9130 TOWER, 1.5KVA/1.35KW, 23 MIN RUNTIME</t>
  </si>
  <si>
    <t>DS9130T13502048</t>
  </si>
  <si>
    <t>9130T13502048</t>
  </si>
  <si>
    <t>UPS, 9130 TOWER, 1.5KVA/1.35KW, 48 MIN RUNTIME</t>
  </si>
  <si>
    <t>DS9130T13503067</t>
  </si>
  <si>
    <t>9130T13503067</t>
  </si>
  <si>
    <t>UPS, 9130 TOWER, 1.5KVA/1.35KW, 67 MIN RUNTIME</t>
  </si>
  <si>
    <t>DS9130T13504091</t>
  </si>
  <si>
    <t>UPS, 9130 TOWER, 1.5KVA/1.35KW, 91 MIN RUNTIME, 120V SOFTWIRED</t>
  </si>
  <si>
    <t>DS9130T1350N005</t>
  </si>
  <si>
    <t>9130T1350N005</t>
  </si>
  <si>
    <t>UPS, 9130 TOWER, 1.5KVA/1.35KW, 5 MIN RUNTIME</t>
  </si>
  <si>
    <t>DS91679</t>
  </si>
  <si>
    <t>AEROFLEX COMBO STAND AND COVER</t>
  </si>
  <si>
    <t>DS917002D4N0006</t>
  </si>
  <si>
    <t>917002D4N0006</t>
  </si>
  <si>
    <t>UPS, 9170 3KVA/2.5KW, 6 MIN RUN</t>
  </si>
  <si>
    <t>DS917002D4N0006ISO</t>
  </si>
  <si>
    <t>917002D4N0006ISO</t>
  </si>
  <si>
    <t>DS91700D4N0006 W/ISOLATION OPTION</t>
  </si>
  <si>
    <t>DS917002D4N0016</t>
  </si>
  <si>
    <t>917002D4N0016</t>
  </si>
  <si>
    <t>UPS, 9170+ 3KVA/2.5KW, 16 MIN RUN</t>
  </si>
  <si>
    <t>DS917002D4N0016ISO</t>
  </si>
  <si>
    <t>917002D4N0016ISO</t>
  </si>
  <si>
    <t>DS91700D4N0016 W/ISOLATION OPTION</t>
  </si>
  <si>
    <t>DS917002D4N0027</t>
  </si>
  <si>
    <t>917002D4N0027</t>
  </si>
  <si>
    <t>UPS, 9170+ 3KVA/2.5KW, 27 MIN RUN</t>
  </si>
  <si>
    <t>DS917002D4N0027ISO</t>
  </si>
  <si>
    <t>917002D4N0027ISO</t>
  </si>
  <si>
    <t>DS91700D4N0027 W/ISOLATION OPTION</t>
  </si>
  <si>
    <t>DS917005D4N0006</t>
  </si>
  <si>
    <t>917005D4N0006</t>
  </si>
  <si>
    <t>UPS, 9170 6KVA/5KW, 6 MIN RUN</t>
  </si>
  <si>
    <t>DS917005D4N0006ISO</t>
  </si>
  <si>
    <t>917005D4N0006ISO</t>
  </si>
  <si>
    <t>DS917005D4N0006 W/ISOLATION OPTION</t>
  </si>
  <si>
    <t>DS917005D4N0016</t>
  </si>
  <si>
    <t>917005D4N0016</t>
  </si>
  <si>
    <t>UPS, 9170 6KVA/5KW, 16 MN RUN</t>
  </si>
  <si>
    <t>DS917005D4N0016ISO</t>
  </si>
  <si>
    <t>917005D4N0016ISO</t>
  </si>
  <si>
    <t>DS917005D4N0016 W/ISOLATION OPTION</t>
  </si>
  <si>
    <t>DS917005D4N0027ISO</t>
  </si>
  <si>
    <t>917005D4N0027ISO</t>
  </si>
  <si>
    <t>DS917005D4N0027 W/ISOLATION OPTION</t>
  </si>
  <si>
    <t>DS917007D4N0006</t>
  </si>
  <si>
    <t>917007D4N0006</t>
  </si>
  <si>
    <t>UPS, 9170 9KVA/7.5KW, 6 MIN RUN</t>
  </si>
  <si>
    <t>DS917007D4N0006ISO</t>
  </si>
  <si>
    <t>917007D4N0006ISO</t>
  </si>
  <si>
    <t>UPS, DS917007D4N0006 W/ISOLATION OPTION</t>
  </si>
  <si>
    <t>DS917007D4N0016</t>
  </si>
  <si>
    <t>917007D4N0016</t>
  </si>
  <si>
    <t>UPS, 9170 9KVA/7.5KW, 16 MIN RUN</t>
  </si>
  <si>
    <t>DS917007D4N0016ISO</t>
  </si>
  <si>
    <t>917007D4N0016ISO</t>
  </si>
  <si>
    <t>DS917007D4N0016 W/ISOLATION OPTION</t>
  </si>
  <si>
    <t>DS917007D4N0027</t>
  </si>
  <si>
    <t>917007D4N0027</t>
  </si>
  <si>
    <t>UPS, 9170 9KVA/7.5KW, 27 MIN RUN</t>
  </si>
  <si>
    <t>DS917007D4N0027ISO</t>
  </si>
  <si>
    <t>917007D4N0027ISO</t>
  </si>
  <si>
    <t>MOTO P/N DS917007D4N0027 W/ISOLATION OPTION</t>
  </si>
  <si>
    <t>DS917010D4D1030</t>
  </si>
  <si>
    <t>917010D4D1030</t>
  </si>
  <si>
    <t>UPS, 9170 12KVA/10KW, 30 MIN RUN</t>
  </si>
  <si>
    <t>DS917010D4D1030ISO</t>
  </si>
  <si>
    <t>917010D4D1030ISO</t>
  </si>
  <si>
    <t>MOT P/N DS917010D4D1030 W/ISOLATION OPTION</t>
  </si>
  <si>
    <t>DS917010D4N0006</t>
  </si>
  <si>
    <t>917010D4N0006</t>
  </si>
  <si>
    <t>UPS, 9170 12KVA/10KW, 6 MIN RUNTIME</t>
  </si>
  <si>
    <t>DS917010D4N0006ISO</t>
  </si>
  <si>
    <t>917010D4N0006ISO</t>
  </si>
  <si>
    <t>DS917010D4N0006 W/ISOLATION OPTION</t>
  </si>
  <si>
    <t>DS917010D4N0016</t>
  </si>
  <si>
    <t>917010D4N0016</t>
  </si>
  <si>
    <t>UPS, 9170 12KVA/10KW, 16 MIN RUN</t>
  </si>
  <si>
    <t>DS917010D4N0016ISO</t>
  </si>
  <si>
    <t>917010D4N0016ISO</t>
  </si>
  <si>
    <t>DS917010D4N0016 W/ISOLATION OPTION</t>
  </si>
  <si>
    <t>DS917012D4D1016</t>
  </si>
  <si>
    <t>917012D4D1016</t>
  </si>
  <si>
    <t>UPS, 9170 15KVA/12.5KW, 16 MIN RUN</t>
  </si>
  <si>
    <t>DS917012D4D1016ISO</t>
  </si>
  <si>
    <t>917012D4D1016ISO</t>
  </si>
  <si>
    <t>DS917012D4D1016 W/ISOLATION OPT</t>
  </si>
  <si>
    <t>DS917012D4D1030</t>
  </si>
  <si>
    <t>917012D4D1030</t>
  </si>
  <si>
    <t>UPS, 9170 15KVA/12.5KW, 30 MIN RUN</t>
  </si>
  <si>
    <t>DS917012D4D1030ISO</t>
  </si>
  <si>
    <t>917012D4D1030ISO</t>
  </si>
  <si>
    <t>DS917012D4D1030 W/ISOLATION OPT</t>
  </si>
  <si>
    <t>DS917012D4N0006</t>
  </si>
  <si>
    <t>917012D4N0006</t>
  </si>
  <si>
    <t>UPS, 9170 15KVA/12.5KW, 6 MIN RUN</t>
  </si>
  <si>
    <t>DS917012D4N0006ISO</t>
  </si>
  <si>
    <t>917012D4N0006ISO</t>
  </si>
  <si>
    <t>DS917012D4N006 W/ISOLATION OPT</t>
  </si>
  <si>
    <t>DS917015D4D1016</t>
  </si>
  <si>
    <t>917015D4D1016</t>
  </si>
  <si>
    <t>UPS, 9170 18KVA/15KW, 16 MIN RUN</t>
  </si>
  <si>
    <t>DS917015D4D1016ISO</t>
  </si>
  <si>
    <t>917015D4D1016ISO</t>
  </si>
  <si>
    <t>DS917015D4D1016 W/ISOLATION OPTION</t>
  </si>
  <si>
    <t>DS917015D4D1027</t>
  </si>
  <si>
    <t>917015D4D1027</t>
  </si>
  <si>
    <t>UPS, 9170 18KVA/15KW, 27 MIN RUN</t>
  </si>
  <si>
    <t>DS917015D4D1027ISO</t>
  </si>
  <si>
    <t>917015D4D1027ISO</t>
  </si>
  <si>
    <t>DS917015D4D1027 W/ISOLATION OPTION</t>
  </si>
  <si>
    <t>DS917015D4D2031</t>
  </si>
  <si>
    <t>917015D4D2031</t>
  </si>
  <si>
    <t>UPS, 9170 18KVA/15KW, 31 MIN RUN</t>
  </si>
  <si>
    <t>DS917015D4D2031ISO</t>
  </si>
  <si>
    <t>917015D4D2031ISO</t>
  </si>
  <si>
    <t>DS917015D4D2031 W/ISOLATION OPTION</t>
  </si>
  <si>
    <t>DS917015D4D3060</t>
  </si>
  <si>
    <t>917015D4D3060</t>
  </si>
  <si>
    <t>UPS, 9170 18KVA/15KW, 1 HR RUN</t>
  </si>
  <si>
    <t>DS917015D4D3060ISO</t>
  </si>
  <si>
    <t>917015D4D3060ISO</t>
  </si>
  <si>
    <t>DS917015D4D3060 W/ISOLATION OPTION</t>
  </si>
  <si>
    <t>DS917015D4D4120ISO</t>
  </si>
  <si>
    <t>917015D4D4120ISO</t>
  </si>
  <si>
    <t>DS917015D4D4120 W/ISOLATION OPTION</t>
  </si>
  <si>
    <t>DS917015D4N0006</t>
  </si>
  <si>
    <t>917015D4N0006</t>
  </si>
  <si>
    <t>UPS, 9170 18KVA/15KW, 6 MIN RUN</t>
  </si>
  <si>
    <t>DS917015D4N0006ISO</t>
  </si>
  <si>
    <t>917015D4N0006ISO</t>
  </si>
  <si>
    <t>ISOLATION OPT FOR DS917015D4N0006ISO</t>
  </si>
  <si>
    <t>DS91706</t>
  </si>
  <si>
    <t>HARD TRANSIT CASE, BLACK</t>
  </si>
  <si>
    <t>DS9170ANCHORKIT</t>
  </si>
  <si>
    <t>ASY-0548</t>
  </si>
  <si>
    <t>ENCLOSURE ANCHOR KIT FOR EATON 9170 UPS. (REQ 1 SET PER UPS/BATT ENCL)</t>
  </si>
  <si>
    <t>DS9170MBATTCAB12</t>
  </si>
  <si>
    <t>9170MBATTCAB12</t>
  </si>
  <si>
    <t>BATTERY CABINET FOR 9170+, 12 SLOT (NO BATTERIES)</t>
  </si>
  <si>
    <t>DS9170MBATTMODULES</t>
  </si>
  <si>
    <t>9170MBATTMODULES</t>
  </si>
  <si>
    <t>BATTERY MODULE FOR 1 SLOT, 9170+ UPS (INCLUDES 2 BATTERY MODULES)</t>
  </si>
  <si>
    <t>DS9170MEXTERNALISO</t>
  </si>
  <si>
    <t>9170MEXTERNALISO</t>
  </si>
  <si>
    <t>EXTERNAL ISOLATION OPTION FOR 9170 MODELS</t>
  </si>
  <si>
    <t>DS9170MPOWERMODULE</t>
  </si>
  <si>
    <t>9170MPOWERMODULE</t>
  </si>
  <si>
    <t>POWER MODULE, 3KVA/2.5KW, 9170+</t>
  </si>
  <si>
    <t>DS9170MSNMPCARD</t>
  </si>
  <si>
    <t>EATON # 116750222-001</t>
  </si>
  <si>
    <t>OPTL SNMP/WEB INTERNAL ADAPTER CARD FOR EATON 9170+ UPS</t>
  </si>
  <si>
    <t>DS9170POWERMODULE</t>
  </si>
  <si>
    <t>9170POWERMODULE</t>
  </si>
  <si>
    <t>POWER MODULE, 3KVA/2.5KW, 9170 SPARE/REPLACE/EXP (9170 SYS LIMIT 15KW)</t>
  </si>
  <si>
    <t>DS9170SNMPCARD</t>
  </si>
  <si>
    <t>EATON MODEL # 116760222-001</t>
  </si>
  <si>
    <t>SNMP / WEB ADAPTOR CARD FOR EATON 9170+ UPS</t>
  </si>
  <si>
    <t>DS9170UPSENC12</t>
  </si>
  <si>
    <t>ENCLOSURE, 9170+ UPS 12 SLOT REPLACEMENT (PLS REF ORIGINAL SERIAL NO)</t>
  </si>
  <si>
    <t>DS91822</t>
  </si>
  <si>
    <t>KOREAN LANGUAGE OPTION</t>
  </si>
  <si>
    <t>DS91823</t>
  </si>
  <si>
    <t>MALAY-INDONESIAN LANGUAGE OPTION</t>
  </si>
  <si>
    <t>DS91827</t>
  </si>
  <si>
    <t>SIMPLIFIED CHINESE LANGUAGE OPTION</t>
  </si>
  <si>
    <t>DS91829</t>
  </si>
  <si>
    <t>SPANISH LANGUAGE OPTION</t>
  </si>
  <si>
    <t>DS9200073</t>
  </si>
  <si>
    <t>920-0073</t>
  </si>
  <si>
    <t>DC CABLE ASSEMBLY FOR USE WITH C5, C6, OR C7 AMPLIFIER MODELS</t>
  </si>
  <si>
    <t>CRESCEND TECHNOLOGIE</t>
  </si>
  <si>
    <t>DS920015A002</t>
  </si>
  <si>
    <t>920015A002</t>
  </si>
  <si>
    <t>1 RU HIGH EFFICIENCT POWER SUPPLY?X</t>
  </si>
  <si>
    <t>DS92723</t>
  </si>
  <si>
    <t>ACCESSORY KIT, PRECISION DTF/VSWR</t>
  </si>
  <si>
    <t>DS92739</t>
  </si>
  <si>
    <t>3GHZ RETURN LOSS BRIDGE</t>
  </si>
  <si>
    <t>DS92775</t>
  </si>
  <si>
    <t>CHINA REGIONAL KIT INCL SOFT SIDED CARRYING CASE + ACCES; CHINA PLUG</t>
  </si>
  <si>
    <t>DS92776</t>
  </si>
  <si>
    <t>INTL REGIONAL KIT INCL SOFT SIDED CARRYING CASE + ACCES; INTL PLUG</t>
  </si>
  <si>
    <t>DS92777</t>
  </si>
  <si>
    <t>US REGIONAL KIT INCL SOFT SIDED CARRYING CASE + ACCESSORIES; US PLUG</t>
  </si>
  <si>
    <t>DS92793</t>
  </si>
  <si>
    <t>5107D POWER SENSOR (REQUIRES DS8800OPT13)</t>
  </si>
  <si>
    <t>DS9355B013B2076</t>
  </si>
  <si>
    <t>UPS, 9355 15KVA/13.5KW, 3PH, 76 MIN RUN TIME</t>
  </si>
  <si>
    <t>DS9355C018N0018</t>
  </si>
  <si>
    <t>DS9355-C018N0018 &amp; C027MBC</t>
  </si>
  <si>
    <t>UPS, 9355 20KVA/18KW, 3PH, 18 MIN RUN</t>
  </si>
  <si>
    <t>DS9390E036L1036</t>
  </si>
  <si>
    <t>UPS, 9390 40KVA/36KW, 3PH, 36 MIN RUN, 208V, SIDECAR BYPASS, HW</t>
  </si>
  <si>
    <t>DS9390E036S1022</t>
  </si>
  <si>
    <t>9390E036S1022</t>
  </si>
  <si>
    <t>UPS, 9390 40KVA/36KW, 3PH, 22 MIN RUN</t>
  </si>
  <si>
    <t>DS9390E045S1017</t>
  </si>
  <si>
    <t>9390E045S1017</t>
  </si>
  <si>
    <t>UPS, 9390 50KVA/45KW, 3PH, 17 MIN RUN</t>
  </si>
  <si>
    <t>DS9390E054L2060</t>
  </si>
  <si>
    <t>UPS, 9390 60KVA/54KW, 3PH, 60 MIN RUN INCLS SIDECAR MAINT BYPASS</t>
  </si>
  <si>
    <t>DS9390E072L1029</t>
  </si>
  <si>
    <t>9390E072L1029</t>
  </si>
  <si>
    <t>UPS, 9390 80KVA/72KW, 3PH, 29 MIN RUN</t>
  </si>
  <si>
    <t>DS9390SNMPCARD</t>
  </si>
  <si>
    <t>DQ140716RK1A-5</t>
  </si>
  <si>
    <t>EATON 9390 SNMP (GATEWAY) CARD FOR 9390 UPS CONNECTIVITY OPT</t>
  </si>
  <si>
    <t>DS9500259</t>
  </si>
  <si>
    <t>950-0259</t>
  </si>
  <si>
    <t>LOGGING PRINTER PORT (MODEL 2200 ONLY)</t>
  </si>
  <si>
    <t>DS9500385</t>
  </si>
  <si>
    <t>950-0385</t>
  </si>
  <si>
    <t>ITU VOICE CONTROLLER WITH 14 VOICE CHANNELS (1 MAXIMUM 2100, 2 MAXIMUM</t>
  </si>
  <si>
    <t>DS9500406</t>
  </si>
  <si>
    <t>950-0406</t>
  </si>
  <si>
    <t>POWER SUPPLY, 100-240VAC INPUT, 12VDC OUTPUT</t>
  </si>
  <si>
    <t>DS9500851</t>
  </si>
  <si>
    <t>950-0851</t>
  </si>
  <si>
    <t>M251 DC REMOTE BASE STATION ADAPTER</t>
  </si>
  <si>
    <t>DS9500972</t>
  </si>
  <si>
    <t>950-0972</t>
  </si>
  <si>
    <t>SERIAL /ETHERNET ADAPTER FOR S2000 ZBASEW SUBSCRIBER DATABASE</t>
  </si>
  <si>
    <t>DS9501225</t>
  </si>
  <si>
    <t>950-1225</t>
  </si>
  <si>
    <t>2000 SERIES QSEVEN SBC OPTION</t>
  </si>
  <si>
    <t>DS9501267</t>
  </si>
  <si>
    <t>950-1267</t>
  </si>
  <si>
    <t>M2200 SATA HARD DRIVE OPTION FOR QSEVEN SBC</t>
  </si>
  <si>
    <t>DS9509069</t>
  </si>
  <si>
    <t>950-9069</t>
  </si>
  <si>
    <t>SYSTEM VOICE PROMPTS (REQUIRES VOICE CONTROLLER)</t>
  </si>
  <si>
    <t>DS9509108</t>
  </si>
  <si>
    <t>950-9108</t>
  </si>
  <si>
    <t>DUAL ALPHANUMERIC MESSAGING INPUT MODEM OPTION</t>
  </si>
  <si>
    <t>DS9509196</t>
  </si>
  <si>
    <t>950-9196</t>
  </si>
  <si>
    <t>MULTIPORT SERIAL TAP INTERFACE CARD, 2 PORTS ACTIVE</t>
  </si>
  <si>
    <t>DS9509346</t>
  </si>
  <si>
    <t>950-9346</t>
  </si>
  <si>
    <t>TNPP NETWORK INTERFACE. 4-WIRE, FULL HANDSHAKE, 2 PORTS ACTIVE</t>
  </si>
  <si>
    <t>DS9509380</t>
  </si>
  <si>
    <t>950-9380</t>
  </si>
  <si>
    <t>1 15VAC 50/60HZ POWER SUPPLY FOR ST</t>
  </si>
  <si>
    <t>DS9509439</t>
  </si>
  <si>
    <t>950-9439</t>
  </si>
  <si>
    <t>TELEPHONE/RADIO HEADSET INTERFACE (TRHI) FOR ALL MODELS</t>
  </si>
  <si>
    <t>DS9509781</t>
  </si>
  <si>
    <t>950-9781</t>
  </si>
  <si>
    <t>RADIO STATION CONTROL CARD W/FULL-ADDRESSING PURC EMULATION</t>
  </si>
  <si>
    <t>DS9509782</t>
  </si>
  <si>
    <t>950-9782</t>
  </si>
  <si>
    <t>SPARE POWER SUPPLY, 200W FOR MODEL 2200</t>
  </si>
  <si>
    <t>DS9509783</t>
  </si>
  <si>
    <t>950-9783</t>
  </si>
  <si>
    <t>SPARE POWER SUPPLY, 80W FOR MODEL 2100</t>
  </si>
  <si>
    <t>DS9509784</t>
  </si>
  <si>
    <t>950-9784</t>
  </si>
  <si>
    <t>SPARE POWER SUPPLY, 48VDC FOR TELCO SUPERVISION</t>
  </si>
  <si>
    <t>DS9509785</t>
  </si>
  <si>
    <t>950-9785</t>
  </si>
  <si>
    <t>SPARE MAINTENANCE MODEM</t>
  </si>
  <si>
    <t>DS9509786</t>
  </si>
  <si>
    <t>950-9786</t>
  </si>
  <si>
    <t>EXTENDER CARD FOR BOARD MAINTENANCE</t>
  </si>
  <si>
    <t>DS9509822</t>
  </si>
  <si>
    <t>950-9822</t>
  </si>
  <si>
    <t>DUAL TELEPHONE INTERFACE CARD, 2-WIRE.SUPPORTS 2 LINES</t>
  </si>
  <si>
    <t>DS9509835</t>
  </si>
  <si>
    <t>950-9835</t>
  </si>
  <si>
    <t>SPARE MULTIPORT SERIAL CARD FOR TAP</t>
  </si>
  <si>
    <t>DS9509836</t>
  </si>
  <si>
    <t>950-9836</t>
  </si>
  <si>
    <t>SPARE TNPP INTERFACE. 4-WIRE, FULL HANDSHAKE</t>
  </si>
  <si>
    <t>DS9540009BP3</t>
  </si>
  <si>
    <t>277125/ CORNING C95-400-09-BP3</t>
  </si>
  <si>
    <t>SC/ST/FC CRIMP RING FOR 3.0MM PACK OF 100</t>
  </si>
  <si>
    <t>DS9540051BP3N</t>
  </si>
  <si>
    <t>CORNING 95-400-51-BP3N</t>
  </si>
  <si>
    <t>UNICAM CONNECTOR BOOTS COMPATIBLE 3.0MM 100 PACK</t>
  </si>
  <si>
    <t>DS96200024</t>
  </si>
  <si>
    <t>96-200024</t>
  </si>
  <si>
    <t>AXELL DC/DC CONVERTER</t>
  </si>
  <si>
    <t>DS98121</t>
  </si>
  <si>
    <t>98-121</t>
  </si>
  <si>
    <t>BATTERY, 12V 75 AH SEALED MAINT-FREE FOR ALL TRIPP LITE APS MODELS</t>
  </si>
  <si>
    <t>DS9940000000</t>
  </si>
  <si>
    <t>INSTALL KIT AM1 0-70A CKT BRKR</t>
  </si>
  <si>
    <t>DS9940000002</t>
  </si>
  <si>
    <t>INSTALL KIT AM1 UP TO 70A BRKR NOLUG</t>
  </si>
  <si>
    <t>DS9940000003</t>
  </si>
  <si>
    <t>INSTALL KIT AM1BRKR 100A NOLUG</t>
  </si>
  <si>
    <t>DS9940000004</t>
  </si>
  <si>
    <t>MECH LUG CKT BKR INSTALL KIT</t>
  </si>
  <si>
    <t>DS9PXXD72001016H</t>
  </si>
  <si>
    <t>UPS, 9PX, 7200W, 208/240V, HARDWIRED, 16 MIN RUNTIME RACK MT OR TOWER</t>
  </si>
  <si>
    <t>DS9PXXD72005065H</t>
  </si>
  <si>
    <t>9PXXD72005065H</t>
  </si>
  <si>
    <t>UPS, 9PX, 7200W 208/240V HARDWIRED 65 MINUTE RUNTIME RACK MT OR TOWER</t>
  </si>
  <si>
    <t>DS9PXXD99902018H</t>
  </si>
  <si>
    <t>9PXXD99902018H</t>
  </si>
  <si>
    <t>UPS, 9PX, 9990W, 208/240V, HARDWIRED, 18 MIN RUNTIME</t>
  </si>
  <si>
    <t>DS9PXXD99903025H</t>
  </si>
  <si>
    <t>9PXXD99903025H</t>
  </si>
  <si>
    <t>UPS, 9PX, 9990W 208/240V HARDWIRED 25 MINUTE RUNTIME RACK MT OR TOWER</t>
  </si>
  <si>
    <t>DS9PXXD99904034H</t>
  </si>
  <si>
    <t>9PXXD99904034H</t>
  </si>
  <si>
    <t>UPS, 9PX, 9990W 208/240V HARDWIRED 34 MINUTE RUNTIME RACK MT OR TOWER</t>
  </si>
  <si>
    <t>DS9PXXEBM1800R</t>
  </si>
  <si>
    <t>9PXXEBM1800R</t>
  </si>
  <si>
    <t>EXTENDED BATTERY MODULE FOR EATON 9PX 1800W AND 2700W MODELS</t>
  </si>
  <si>
    <t>DS9PXXMBP2</t>
  </si>
  <si>
    <t>9PXXMBP2</t>
  </si>
  <si>
    <t>HOTSWAP MAINTENANCE BYPASS FOR 1800W MODELS</t>
  </si>
  <si>
    <t>DS9PXXMBP3</t>
  </si>
  <si>
    <t>HOTSWAP MAINTENANCE BYPASS FOR 2700W 9PX MODELS</t>
  </si>
  <si>
    <t>DS9PXXR13504100S</t>
  </si>
  <si>
    <t>UPS, 9PX, 1350W, 120V, SOFTWIRED, 100 MIN RUNTIME RACKMOUNT</t>
  </si>
  <si>
    <t>DS9PXXR18001030S</t>
  </si>
  <si>
    <t>UPS, 9PX, 1800W, 120V, SOFTWIRED, 30 MIN RUNTIME RACKMOUNT</t>
  </si>
  <si>
    <t>DS9PXXR18002060S</t>
  </si>
  <si>
    <t>UPS, 9PX, 1800W, 120V, SOFTWIRED, 60 MIN RUNTIME RACKMOUNT</t>
  </si>
  <si>
    <t>DS9PXXR1800N008S</t>
  </si>
  <si>
    <t>UPS, 9PX, 1800W, 120V, SOFTWIRED, 8 MIN RUNTIME RACKMOUNT</t>
  </si>
  <si>
    <t>DS9PXXR27001023S</t>
  </si>
  <si>
    <t>UPS, 9PX, 2700W, 120V, SOFTWIRED, 23 MIN RUNTIME RACKMOUNT</t>
  </si>
  <si>
    <t>DS9PXXR27003064S</t>
  </si>
  <si>
    <t>UPS, 9PX, 2700W, 120V, SOFTWIRED, 64 MIN RUNTIME RACKMOUNT</t>
  </si>
  <si>
    <t>DS9PXXR27004086S</t>
  </si>
  <si>
    <t>UPS, 9PX, 2700W, 120V, SOFTWIRED, 86 MIN RUNTIME RACKMOUNT</t>
  </si>
  <si>
    <t>DS9PXXR2700N005S</t>
  </si>
  <si>
    <t>UPS, 9PX, 2700W, 120V, SOFTWIRED, 5 MIN RUNTIME RACKMOUNT</t>
  </si>
  <si>
    <t>DS9PXXR45001020H</t>
  </si>
  <si>
    <t>UPS, 9PX, 4500W, 208/240V, HARDWIRED, 20 MIN RUNTIME RACK MOUNT</t>
  </si>
  <si>
    <t>DS9PXXR45002038S</t>
  </si>
  <si>
    <t>UPS, 9PX, 4500W, 208/240V, SOFTWIRED, 38 MIN RUNTIME RACK MOUNT</t>
  </si>
  <si>
    <t>DS9PXXR4500N003H</t>
  </si>
  <si>
    <t>UPS, 9PX, 4500W, 208/240V, HARDWIRED, 3 MIN RACK MOUNT</t>
  </si>
  <si>
    <t>DS9PXXR54001016H</t>
  </si>
  <si>
    <t>UPS, 9PX, 5400W, 208/240V, HARDWIRED, 16 MIN RUNTIME RACK MOUNT</t>
  </si>
  <si>
    <t>DS9PXXR54002028S</t>
  </si>
  <si>
    <t>UPS, 9PX, 5400W, 208/240V, SOFTWIRED, 28 MIN RUNTIME RACK MOUNT</t>
  </si>
  <si>
    <t>DS9PXXRELAY</t>
  </si>
  <si>
    <t>RELAY CARD FOR ALL 9PX MODELS</t>
  </si>
  <si>
    <t>DS9PXXT18004120S</t>
  </si>
  <si>
    <t>UPS, 9PX, 1800W, 120V, SOFTWIRED, 120 MIN RUNTIME TOWER</t>
  </si>
  <si>
    <t>DS9PXXT1800N008S</t>
  </si>
  <si>
    <t>UPS, 9PX, 1800W, 120V, SOFTWIRED, 8 MIN RUNTIME TOWER</t>
  </si>
  <si>
    <t>DS9PXXT45002038H</t>
  </si>
  <si>
    <t>UPS, 9PX, 4500W, 208/240V, HARDWIRED, 38 MIN RUNTIME TOWER</t>
  </si>
  <si>
    <t>DS9PXXT4500N003H</t>
  </si>
  <si>
    <t>UPS, 9PX, 4500W, 208/240V, HARDWIRED, 3 MIN RUNTIME TOWER</t>
  </si>
  <si>
    <t>DS9PXXT54001016S</t>
  </si>
  <si>
    <t>UPS, 9PX, 5400W, 208/240V, SOFTWIRED, 16 MIN RUNTIME TOWER</t>
  </si>
  <si>
    <t>DSA0284798</t>
  </si>
  <si>
    <t>A0284798</t>
  </si>
  <si>
    <t>BELDEN BIX MOUNTING BRACKET 2 CONNECTORS -QMBIX10C</t>
  </si>
  <si>
    <t>DSA0393146</t>
  </si>
  <si>
    <t>A0393146</t>
  </si>
  <si>
    <t>BELDEN 24P4P BIX CAT5 CONNECTOR DIST. STRIP (NO RJ45)</t>
  </si>
  <si>
    <t>DSA3050150212</t>
  </si>
  <si>
    <t>UPS, APS 5KVA/4.5KW 208/240V, EXT MBB, ISO XFMR, 15 MIN RUN AT FULL</t>
  </si>
  <si>
    <t>DSA3050260312</t>
  </si>
  <si>
    <t>UPS, APS 5KVA/4.5KW 208/240V, EXT MBB, ISO XFMR, 26 MIN RUN AT FULL</t>
  </si>
  <si>
    <t>DSA3050380412</t>
  </si>
  <si>
    <t>UPS, APS 5KVA/4.5KW 208/240V, EXT MBB, ISO XFMR, 38 MIN RUN AT FULL</t>
  </si>
  <si>
    <t>DSA4100310712</t>
  </si>
  <si>
    <t>UPS, APS 10KVA/9KW 208/240V, EXT MBB, ISO XFMR, 31 MIN RUN AT FULL</t>
  </si>
  <si>
    <t>DSA4100481012</t>
  </si>
  <si>
    <t>UPS, APS 10KVA/9KW 208/240V, EXT MBB, ISO XFMR, 48 MIN RUN AT FULL</t>
  </si>
  <si>
    <t>DSA4150050312</t>
  </si>
  <si>
    <t>UPS, APS 15KVA/13.5KW 208/240V, EXT MBB, ISO XFMR, 5 MIN RUN AT FULL</t>
  </si>
  <si>
    <t>DSA4150260912</t>
  </si>
  <si>
    <t>UPS, APS 15KVA/13.5KW 208/240V, EXT MBB, ISO XFMR, 26 MIN RUN AT FULL</t>
  </si>
  <si>
    <t>DSA4150381212</t>
  </si>
  <si>
    <t>UPS, APS 15KVA/13.5KW 208/240V, EXT MBB, ISO XFMR, 38 MIN RUN AT FULL</t>
  </si>
  <si>
    <t>DSA4150421312</t>
  </si>
  <si>
    <t>UPS, APS 15KVA/13.5KW 208/240V, EXT MBB, ISO XFMR, 42 MIN RUN AT FULL</t>
  </si>
  <si>
    <t>DSA4200150812</t>
  </si>
  <si>
    <t>UPS, APS 20KVA/18KW 208/240V, EXT MBB, ISO XFMR, 15 MIN RUN AT FULL</t>
  </si>
  <si>
    <t>DSA4200472012</t>
  </si>
  <si>
    <t>UPS, APS 20KVA/18KW 208/240V, EXT MBB, ISO XFMR, 47 MIN RUN AT FULL</t>
  </si>
  <si>
    <t>DSA420240512</t>
  </si>
  <si>
    <t>UPS, APS 20KVA/18KW 208/240V, EXT MBB, ISO XFMR, 240 MIN RUN 2 SP BATT</t>
  </si>
  <si>
    <t>DSA5DFD</t>
  </si>
  <si>
    <t>A5DF-D</t>
  </si>
  <si>
    <t>D-CLASS 7-16 DIN FEMALE FOR AVA5-50 CABLE</t>
  </si>
  <si>
    <t>DSA5DMD</t>
  </si>
  <si>
    <t>A5DM-D</t>
  </si>
  <si>
    <t>D-CLASS 7-16 DIN MALE FOR AVA5-50 CABLE</t>
  </si>
  <si>
    <t>DSA5FXEZPT</t>
  </si>
  <si>
    <t>A5FX-EZPT</t>
  </si>
  <si>
    <t>A5FX-EZPT CORREGATED 7/8IN CORING TOOL EXFIT- TO INSTALL 78EZDF CONNEC</t>
  </si>
  <si>
    <t>DSA5NFS</t>
  </si>
  <si>
    <t>A5NF-S</t>
  </si>
  <si>
    <t>N FEMALE FOR AVA5-50 CABLE</t>
  </si>
  <si>
    <t>DSA5NMS</t>
  </si>
  <si>
    <t>A5NM-S</t>
  </si>
  <si>
    <t>N MALE FOR AVA5-50 CABLE</t>
  </si>
  <si>
    <t>DSA6AXFNPG</t>
  </si>
  <si>
    <t>A6AXFNPG</t>
  </si>
  <si>
    <t>AXIAL FAN, 6 INCH, COMPACT</t>
  </si>
  <si>
    <t>DSAA38L</t>
  </si>
  <si>
    <t>AA-38L</t>
  </si>
  <si>
    <t>AA-38L, GALVANIZED ANGLE ADAPTOR, LARGE W/ 3/8" TAPPED HOLES,PKG OF 10</t>
  </si>
  <si>
    <t>TRILOGY COMMUNICATIO</t>
  </si>
  <si>
    <t>DSAAGU</t>
  </si>
  <si>
    <t>AA-GU</t>
  </si>
  <si>
    <t>AA-GU, UNIVERSAL GALVANIZED ANGLE ADAPTOR, PKG OF 10</t>
  </si>
  <si>
    <t>DSAAUS</t>
  </si>
  <si>
    <t>AA-US</t>
  </si>
  <si>
    <t>AA-US, SST ANGLE ADAPTOR, SNAP IN VERSION, PKG OF 10</t>
  </si>
  <si>
    <t>DSABS50SSH</t>
  </si>
  <si>
    <t>AB-S50-SSH</t>
  </si>
  <si>
    <t>PIPE-TO-PIPE ADAPTER, ADAPTS 1.5IN TO 3.5IN TO 2-3/8IN TO 5IN OD PIPE</t>
  </si>
  <si>
    <t>DSAC25083</t>
  </si>
  <si>
    <t>AC25083</t>
  </si>
  <si>
    <t>TRANSIT CASE WITH WHEELS (PELICAN) FOR AEROFLEX 3920</t>
  </si>
  <si>
    <t>DSAC27002</t>
  </si>
  <si>
    <t>AC27002</t>
  </si>
  <si>
    <t>ATTEN 20DB 50W ADAPTER N-F TO BNC-F ADAPTER N-M TO TNC-M</t>
  </si>
  <si>
    <t>DSAC27003</t>
  </si>
  <si>
    <t>AC27003</t>
  </si>
  <si>
    <t>AC27003 ATTENUATOR 20DB 150W ADAP N-F TO BNC-F ADAP N-M TO BNC-F</t>
  </si>
  <si>
    <t>DSAC27004</t>
  </si>
  <si>
    <t>SOFT-SIDED CARRYING CASE FOR 3550R</t>
  </si>
  <si>
    <t>DSAC601A</t>
  </si>
  <si>
    <t>AC601A</t>
  </si>
  <si>
    <t>4 CHANNEL VGA TO CAT5 SPLITTER/EXTENDER</t>
  </si>
  <si>
    <t>DSAC602A</t>
  </si>
  <si>
    <t>AC602A</t>
  </si>
  <si>
    <t>MINI-CAT5 VGA RECEIVER</t>
  </si>
  <si>
    <t>DSACATHS-01A</t>
  </si>
  <si>
    <t>ACATHS-01A</t>
  </si>
  <si>
    <t>ASSY,ASSY,ALIGN TOOL HSET</t>
  </si>
  <si>
    <t>DSACM500L1DMDFNLM1</t>
  </si>
  <si>
    <t>ACM500-L1-DMDFNL-M1</t>
  </si>
  <si>
    <t>ANTENNA AND CABLE MONITOR 136-225 MHZ, 500W, 12V</t>
  </si>
  <si>
    <t>DSACMI500MDMDFNM</t>
  </si>
  <si>
    <t>ACMI500-M-DMDFNM</t>
  </si>
  <si>
    <t>ANTENNA &amp; CABLE MONITOR 500W, 470-960MHZ, 7/16M-7/16F, NF, +(18-36)VDC</t>
  </si>
  <si>
    <t>DSACP200BWM</t>
  </si>
  <si>
    <t>1100-558</t>
  </si>
  <si>
    <t>240V WIRE IN DEVICE 15 AMP</t>
  </si>
  <si>
    <t>DSACU1500AR2</t>
  </si>
  <si>
    <t>ACU1500A-R2</t>
  </si>
  <si>
    <t>KVM EXTENDER - DVI-D, USB 2.0, OVER CATX</t>
  </si>
  <si>
    <t>DSACU2209A</t>
  </si>
  <si>
    <t>ACU2209A</t>
  </si>
  <si>
    <t>SERVSWITCH DUAL-VIDEO CATX KVM EXTENDER, DUAL-ACCESS KIT</t>
  </si>
  <si>
    <t>DSACU5001A</t>
  </si>
  <si>
    <t>ACU5001A</t>
  </si>
  <si>
    <t>KVM EXTENDER FOR PS2 KYBS AND MICE</t>
  </si>
  <si>
    <t>DSACU5050AR2</t>
  </si>
  <si>
    <t>ACU5050A-R2</t>
  </si>
  <si>
    <t>VGA, USB KVM EXTENDER WITH AUDIO OVER CAT X CABLE</t>
  </si>
  <si>
    <t>DSACU6022A</t>
  </si>
  <si>
    <t>ACU6022A</t>
  </si>
  <si>
    <t>CATX EXTENDER USB 1 VGA W/ SERIAL AUDIO</t>
  </si>
  <si>
    <t>DSADP60SCP</t>
  </si>
  <si>
    <t>AD-P60-SCP</t>
  </si>
  <si>
    <t>ADAPTER CLAMP SET FOR UP TO 6-1/2 IN , 60DEG ANGLE LEGS</t>
  </si>
  <si>
    <t>DSADP90SCP</t>
  </si>
  <si>
    <t>AD-P90-SCP</t>
  </si>
  <si>
    <t>BOOM GATE CLAMP SET, 5-1/2 IN TO 9-1/2 IN, 90DEG ANGLE LEGS</t>
  </si>
  <si>
    <t>DSAE01DD1661100</t>
  </si>
  <si>
    <t>AE01D-D1661-100</t>
  </si>
  <si>
    <t>MT/XT300/40525A WALL SHELF 18.5IN X 12IN</t>
  </si>
  <si>
    <t>DSAFBTET</t>
  </si>
  <si>
    <t>AFB-TET</t>
  </si>
  <si>
    <t>ANTENNA FLEXIBLE 380-430MHZ</t>
  </si>
  <si>
    <t>PANORAMA ANTENNAS IN</t>
  </si>
  <si>
    <t>DSAL4RPV501000</t>
  </si>
  <si>
    <t>AL4RPV-50-1000-B</t>
  </si>
  <si>
    <t>1000FT REEL - 1/2INCH AIR DI-ELECTRIC ALUMINUM CATVP HELIAX CABLE</t>
  </si>
  <si>
    <t>DSAL4RPV503000</t>
  </si>
  <si>
    <t>AL4RPV-50-300</t>
  </si>
  <si>
    <t>3000FT REEL - 1/2INCH AIR DI-ELECTRIC ALUMINUM CATVP HELIAX CABLE</t>
  </si>
  <si>
    <t>DSAL4RPV50500</t>
  </si>
  <si>
    <t>AL4RPV-50-500</t>
  </si>
  <si>
    <t>500FT REEL - 1/2INCH AIR DI-ELECTRIC ALUMINUM CATVP HELIAX CABLE</t>
  </si>
  <si>
    <t>DSALARMBDGRC</t>
  </si>
  <si>
    <t>ALARM BOARD GRC#0054660</t>
  </si>
  <si>
    <t>ADD OF 2ND GENERAC ALARM BOARD</t>
  </si>
  <si>
    <t>DSALARMBDONA</t>
  </si>
  <si>
    <t>ALARM BOARD CUMMINS</t>
  </si>
  <si>
    <t>CUMMINS ALARM BOARD, 8-POINT (ADDS 8 DRY CONTACTS)</t>
  </si>
  <si>
    <t>DSALLSXMMA</t>
  </si>
  <si>
    <t>POLYPHASER AL-LSXM-MA</t>
  </si>
  <si>
    <t>LOOP FILTER 2-6GHZ 10W (AL-LSXM-MA)</t>
  </si>
  <si>
    <t>DSALLSXMME</t>
  </si>
  <si>
    <t>AL-LSXM-ME</t>
  </si>
  <si>
    <t>RF SPD, DC BLOCK FILTER, 2-6 GHZ 10 W NM NF, ALUMINUM</t>
  </si>
  <si>
    <t>DSALPUF140</t>
  </si>
  <si>
    <t>ALPU-F140</t>
  </si>
  <si>
    <t>HYBRID SPD, WEATHERIZED CONSTRUCTION FOR SPEEDS UP TO AND &gt;1GBE, RJ45</t>
  </si>
  <si>
    <t>DSANT100</t>
  </si>
  <si>
    <t>ANT-100</t>
  </si>
  <si>
    <t>SH-362S SIGNAL HAWK FIELD STRENGTH ANT. 136-221 MHZ, SMA (M)</t>
  </si>
  <si>
    <t>DSANT400</t>
  </si>
  <si>
    <t>ANT-400</t>
  </si>
  <si>
    <t>SH-362S SIGNAL HAWK FIELD STRENGTH ANT. 400-512 MHZ, SMA (M)</t>
  </si>
  <si>
    <t>DSANT800</t>
  </si>
  <si>
    <t>ANT-800</t>
  </si>
  <si>
    <t>SH-362S SIGNAL HAWK FIELD STRENGTH ANT. 824-894 MHZ, SMA (M)</t>
  </si>
  <si>
    <t>DSAP012J50</t>
  </si>
  <si>
    <t>AP012J50</t>
  </si>
  <si>
    <t>AP012J50, 1/2" PLENUM, 50OHM, CORRUGATED, JCKTED UL-910, CATVP PER FT</t>
  </si>
  <si>
    <t>DSAP012U50</t>
  </si>
  <si>
    <t>AP012U50</t>
  </si>
  <si>
    <t>AP012U50, 1/2" CONDUIT CABLE, 50OHM, CORRUGATED, UL-444 PER FT</t>
  </si>
  <si>
    <t>DSAP6012J50</t>
  </si>
  <si>
    <t>AP6012J50</t>
  </si>
  <si>
    <t>AP6012J50, 1/2"PLENUM, 50OHM, CORRUG(6GHZ), JCKTED UL-910,CATVP PER FT</t>
  </si>
  <si>
    <t>DSAP8841</t>
  </si>
  <si>
    <t>AP8841</t>
  </si>
  <si>
    <t>RACK PDU 2G, METERED, ZEROU, 30A, 200/208V</t>
  </si>
  <si>
    <t>DSAP8861</t>
  </si>
  <si>
    <t>AP8861</t>
  </si>
  <si>
    <t>RACK PDU 2G, METERED, ZEROU, 5.7KW, 208V</t>
  </si>
  <si>
    <t>DSAP9564</t>
  </si>
  <si>
    <t>AP9564</t>
  </si>
  <si>
    <t>PDU, 1U, 20A, 120V,(10) 5-20;L5-20P</t>
  </si>
  <si>
    <t>DSAPEXIMAX808</t>
  </si>
  <si>
    <t>1101-808-1</t>
  </si>
  <si>
    <t>SPD, TYPE 1, 120/240VAC 1-PHASE NEMA 4X ENCLOSURE, SAD/MOV</t>
  </si>
  <si>
    <t>DSAPEXIMAX808M</t>
  </si>
  <si>
    <t>1101-808-M-1</t>
  </si>
  <si>
    <t>240/120 1 PHASE TYPE-1 METAL ENCLOSURE</t>
  </si>
  <si>
    <t>DSAPEXIMAX808MM</t>
  </si>
  <si>
    <t>1101-808-MM-1</t>
  </si>
  <si>
    <t>SPD, TYPE 2, 120/240VAC, 1-PHASE, NEMA 4X ENCLOSURE, MOV</t>
  </si>
  <si>
    <t>DSAPEXIMAX809</t>
  </si>
  <si>
    <t>1101-809-1</t>
  </si>
  <si>
    <t>SPD, TYPE 1, 120/208VAC, 3 PHASE NEMA 4X ENCLOSURE, SAD/MOV</t>
  </si>
  <si>
    <t>DSAPEXIMAX809M</t>
  </si>
  <si>
    <t>1101-809-M-1</t>
  </si>
  <si>
    <t>208/120 3 PHASE TYPE 1 METAL ENCLOSURE</t>
  </si>
  <si>
    <t>DSAPEXIMAX809MM</t>
  </si>
  <si>
    <t>1101-809-MM-1</t>
  </si>
  <si>
    <t>SPD, TYPE 2, 120/208VAC, 3-PHASE, NEMA 4X ENCLOSURE, MOV</t>
  </si>
  <si>
    <t>DSAPGBDFDF350</t>
  </si>
  <si>
    <t>APG-BDFDF-350</t>
  </si>
  <si>
    <t>SURGE ARRESTOR (350 V), 45-2170 MHZ</t>
  </si>
  <si>
    <t>DSAPM0000USAC</t>
  </si>
  <si>
    <t>APM0000USAC</t>
  </si>
  <si>
    <t>POWER SUPPLY</t>
  </si>
  <si>
    <t>RFI AMERICAS INC</t>
  </si>
  <si>
    <t>DSAPM1317K248</t>
  </si>
  <si>
    <t>APM1317K248</t>
  </si>
  <si>
    <t>ADVANCED POWER MONITOR, 132-174 MHZ, 36-60 V DC (INC SINGLE COUPLER)</t>
  </si>
  <si>
    <t>DSAPM1317K2AC</t>
  </si>
  <si>
    <t>APM1317-K2AC</t>
  </si>
  <si>
    <t>ADVANCED POWER MONITOR, 132-174 MHZ, 90-246V AC (INC SINGLE COUPLER)</t>
  </si>
  <si>
    <t>DSAPM3852K2</t>
  </si>
  <si>
    <t>APM3852-K2</t>
  </si>
  <si>
    <t>ADVANCED POWER MONITOR, 380-520 MHZ, 9-36V DC (INC SINGLE COUPLER)</t>
  </si>
  <si>
    <t>DSAPM3852K248</t>
  </si>
  <si>
    <t>APM3852-K248</t>
  </si>
  <si>
    <t>ADVANCED POWER MONITOR, 380-520 MHZ, 36-60V DC (INC SINGLE COUPLER)</t>
  </si>
  <si>
    <t>DSAPM3852K2AC</t>
  </si>
  <si>
    <t>APM3852-K2AC</t>
  </si>
  <si>
    <t>ADVANCED POWER MONITOR, 380-520 MHZ, 90-246V AC (INC SINGLE COUPLER)</t>
  </si>
  <si>
    <t>DSAPM7487K2</t>
  </si>
  <si>
    <t>APM7487-K2</t>
  </si>
  <si>
    <t>ADVANCED POWER MONITOR, 740-870 MHZ, 9-36V DC (INC SINGLE COUPLER)</t>
  </si>
  <si>
    <t>DSAPM7487K248</t>
  </si>
  <si>
    <t>APM7487-K248</t>
  </si>
  <si>
    <t>ADVANCED POWER MONITOR, 740-870 MHZ, 36-60V DC (INC SINGLE COUPLER)</t>
  </si>
  <si>
    <t>DSAPM7487K2AC</t>
  </si>
  <si>
    <t>APM7487-K2AC</t>
  </si>
  <si>
    <t>ADVANCED POWER MONITOR, 740-870 MHZ, 90-246V AC (INC SINGLE COUPLER)</t>
  </si>
  <si>
    <t>DSAPM8796K2</t>
  </si>
  <si>
    <t>APM8796-K2</t>
  </si>
  <si>
    <t>ADVANCED POWER MONITOR, 870-960 MHZ, 9-36V DC (INC SINGLE COUPLER)</t>
  </si>
  <si>
    <t>DSAPM8796K248</t>
  </si>
  <si>
    <t>APM8796-K248</t>
  </si>
  <si>
    <t>ADVANCED POWER MONITOR, 870-960 MHZ, 36-60V DC (INC SINGLE COUPLER)</t>
  </si>
  <si>
    <t>DSAPM8796K2AC</t>
  </si>
  <si>
    <t>APM8796-K2AC</t>
  </si>
  <si>
    <t>ADVANCED POWER MONITOR, 870-960 MHZ, 90-246V AC (INC SINGLE COUPLER)</t>
  </si>
  <si>
    <t>DSAPSBATTERYSTRG</t>
  </si>
  <si>
    <t>APSBATTERYSTRG</t>
  </si>
  <si>
    <t>BATTERY STRING FOR LIEBERT APS UPS (CONSISTING OF TWO BATTERIES)</t>
  </si>
  <si>
    <t>DSAPTDFDMDB</t>
  </si>
  <si>
    <t>APT-DFDM-DB</t>
  </si>
  <si>
    <t>SURGE ARRESTOR, DM/DF, 806-960 AND 1700-2170</t>
  </si>
  <si>
    <t>DSAQ012J50</t>
  </si>
  <si>
    <t>AQ012J50</t>
  </si>
  <si>
    <t>AQ012J50, 1/2"PLENUM RADIATING,50OHM,CORRUG,JCKTED UL-910,CATVP PER FT</t>
  </si>
  <si>
    <t>DSAR012J50</t>
  </si>
  <si>
    <t>AR012J50</t>
  </si>
  <si>
    <t>AR012J50, 1/2" RADIATING, 50OHM, BLACK POLYETHYLENE JCKT PER FT</t>
  </si>
  <si>
    <t>DSAR078FX50</t>
  </si>
  <si>
    <t>AR078FX50</t>
  </si>
  <si>
    <t>7/8IN RADIATING, 50 OHM, LOW-SMOKE, FIRE RETARDANT JACKET</t>
  </si>
  <si>
    <t>DSAR078J50</t>
  </si>
  <si>
    <t>AR078J50</t>
  </si>
  <si>
    <t>AR078J50, 7/8" RADIATING, 50OHM, BLACK POLYETHYLENE JCKT PER FT</t>
  </si>
  <si>
    <t>DSAR114J50</t>
  </si>
  <si>
    <t>AR114J50</t>
  </si>
  <si>
    <t>AR114J50, 1-1/4" RADIATING, 50OHM, BLACK POLYETHYLENE JCKT PER FT</t>
  </si>
  <si>
    <t>DSAR158J50</t>
  </si>
  <si>
    <t>AR158J50</t>
  </si>
  <si>
    <t>AR158J50, 1-5/8" RADIATING, 50OHM, BLACK POLYETHYLENE JCKT PER FT</t>
  </si>
  <si>
    <t>DSAR3100</t>
  </si>
  <si>
    <t>AR3100</t>
  </si>
  <si>
    <t>APC AR3100 42U NETSHELTER, 42DX23WX78H, BLACK</t>
  </si>
  <si>
    <t>DSARGB8</t>
  </si>
  <si>
    <t>ARGB8</t>
  </si>
  <si>
    <t>8 UNIT WALL MOUNT GROUND BAR ARRESTOR BRACKET</t>
  </si>
  <si>
    <t>DSASPA320</t>
  </si>
  <si>
    <t>ASPA320</t>
  </si>
  <si>
    <t>CLAMP MOUNTING</t>
  </si>
  <si>
    <t>DSASPG931A</t>
  </si>
  <si>
    <t>ASPG931</t>
  </si>
  <si>
    <t>890-960 RADOME ANTENNA</t>
  </si>
  <si>
    <t>DSASPIRO2U</t>
  </si>
  <si>
    <t>ASPIRO2U</t>
  </si>
  <si>
    <t>FRONT ACCESS 2U WITH LVBD, SINGLE PHASE, ACX ADVANCED CONTROLLER</t>
  </si>
  <si>
    <t>DSAT012FX50</t>
  </si>
  <si>
    <t>AT012FX50</t>
  </si>
  <si>
    <t>AT012J50, 1/2IN TRANSMISSION LINE,50OHM,FIRE RETARDANT PER FT</t>
  </si>
  <si>
    <t>DSAT012J50</t>
  </si>
  <si>
    <t>AT012J50</t>
  </si>
  <si>
    <t>AT012J50, 1/2" TRANSMISSION LINE,50OHM,BLACK POLYETHYLENE JCKT PER FT</t>
  </si>
  <si>
    <t>DSAT012J75</t>
  </si>
  <si>
    <t>AT012J75</t>
  </si>
  <si>
    <t>CABLE: AT012J75, 1/2" AIRCELL 75 OHM TRANSLINE BLACK POLY JCKT, PER FT</t>
  </si>
  <si>
    <t>DSAT058J50</t>
  </si>
  <si>
    <t>AT058J50</t>
  </si>
  <si>
    <t>AT058J50, 5/8"TRANSMISSION LINE, 50OHM, BLACK POLYETHYLENE JCKT PER FT</t>
  </si>
  <si>
    <t>DSAT078J50</t>
  </si>
  <si>
    <t>AT078J50</t>
  </si>
  <si>
    <t>AT078J50, 7/8" TRANSMISSION LINE,50OHM,BLACK POLYETHYLENE JCKT PER FT</t>
  </si>
  <si>
    <t>DSAT114J50</t>
  </si>
  <si>
    <t>AT114J50</t>
  </si>
  <si>
    <t>AT114J50, 1-1/4"TRANSMISSION LINE,50OHM,BLACK POLYETHYLENE JCKT PER FT</t>
  </si>
  <si>
    <t>DSAT158J50</t>
  </si>
  <si>
    <t>AT158J50</t>
  </si>
  <si>
    <t>AT158J50, 1-5/8"TRANSMISSION LINE,50OHM,BLACK POLYETHYLENE JCKT PER FT</t>
  </si>
  <si>
    <t>DSAT8CLC</t>
  </si>
  <si>
    <t>88008263 / MFG: AT8CLC</t>
  </si>
  <si>
    <t>LNE CRDG 8COND STRGHT FSL 1000 FT</t>
  </si>
  <si>
    <t>DSAT8X8</t>
  </si>
  <si>
    <t>88008264 / MFG: AT8X8</t>
  </si>
  <si>
    <t>MODULAR PLUG-MOUNTING QTY 100</t>
  </si>
  <si>
    <t>DSATK4DTR02A</t>
  </si>
  <si>
    <t>ATK4DTR02A</t>
  </si>
  <si>
    <t>KIT 450-470MHZ 2 CH, DB4368 COMBINER, MILLED WINDOW FILTER, 8 CH RMC06</t>
  </si>
  <si>
    <t>DSATK4DTR03A</t>
  </si>
  <si>
    <t>ATK4DTR03A</t>
  </si>
  <si>
    <t>KIT 450-470MHZ 3 CH, DB4368 COMBINER, MILLED WINDOW FILTER, 8 CH RMC06</t>
  </si>
  <si>
    <t>DSATK4DTR04A</t>
  </si>
  <si>
    <t>ATK4DTR04A</t>
  </si>
  <si>
    <t>KIT 450-470MHZ 4 CH, DB4368 COMBINER, MILLED WINDOW FILTER, 8 CH RMC06</t>
  </si>
  <si>
    <t>DSATK4DTR05A</t>
  </si>
  <si>
    <t>ATK4DTR05A</t>
  </si>
  <si>
    <t>KIT 450-470MHZ 5 CH, DB4368 COMBINER, MILLED WINDOW FILTER, 8 CH RMC06</t>
  </si>
  <si>
    <t>DSATK4DTR06A</t>
  </si>
  <si>
    <t>ATK4DTR06A</t>
  </si>
  <si>
    <t>KIT 450-470MHZ 6 CH, DB4368 COMBINER, MILLED WINDOW FILTER, 8 CH RMC06</t>
  </si>
  <si>
    <t>DSATK851CF18R2</t>
  </si>
  <si>
    <t>ATK851CF18R2</t>
  </si>
  <si>
    <t>2 CHANNEL 800MHZ COMBINING KIT FOR ATS PROGRAM, 851-869 AND 806-824MHZ</t>
  </si>
  <si>
    <t>DSATK851CFR02</t>
  </si>
  <si>
    <t>ATK851CFR02</t>
  </si>
  <si>
    <t>2 CHANNEL 800MHZ COMBINER, FILTER, RXMC KIT</t>
  </si>
  <si>
    <t>DSATK851CFR03</t>
  </si>
  <si>
    <t>ATK851CFR03</t>
  </si>
  <si>
    <t>3 CHANNEL 800MHZ COMBINER, FILTER, RXMC KIT</t>
  </si>
  <si>
    <t>DSATK851CFR04</t>
  </si>
  <si>
    <t>ATK851CFR04</t>
  </si>
  <si>
    <t>4 CHANNEL 800MHZ COMBINER, FILTER, RXMC KIT</t>
  </si>
  <si>
    <t>DSATK851CFR05</t>
  </si>
  <si>
    <t>ATK851CFR05</t>
  </si>
  <si>
    <t>5 CHANNEL 800MHZ COMBINER, FILTER, RXMC KIT</t>
  </si>
  <si>
    <t>DSATK851CFR06</t>
  </si>
  <si>
    <t>ATK851CFR06</t>
  </si>
  <si>
    <t>6 CHANNEL 800MHZ COMBINER, FILTER, RXMC KIT</t>
  </si>
  <si>
    <t>DSATK851CFR07</t>
  </si>
  <si>
    <t>ATK851CFR07</t>
  </si>
  <si>
    <t>7 CHANNEL 800MHZ COMBINER, FILTER, RXMC KIT</t>
  </si>
  <si>
    <t>DSATK851CFR08</t>
  </si>
  <si>
    <t>ATK851CFR08</t>
  </si>
  <si>
    <t>8 CHANNEL 800MHZ COMBINER, FILTER, RXMC KIT</t>
  </si>
  <si>
    <t>DSATK851CFR09</t>
  </si>
  <si>
    <t>ATK851CFR09</t>
  </si>
  <si>
    <t>9 CHANNEL 800MHZ COMBINER, FILTER, RXMC KIT</t>
  </si>
  <si>
    <t>DSATK928CFR04</t>
  </si>
  <si>
    <t>ATK928CFR04</t>
  </si>
  <si>
    <t>4 CHANNEL 900MHZ COMBINER, FILTER, RXMC KIT</t>
  </si>
  <si>
    <t>DSATK928CFR05</t>
  </si>
  <si>
    <t>ATK928CFR05</t>
  </si>
  <si>
    <t>5 CHANNEL 900MHZ COMBINER, FILTER, RXMC KIT</t>
  </si>
  <si>
    <t>DSATK928CFR08</t>
  </si>
  <si>
    <t>ATK928CFR08</t>
  </si>
  <si>
    <t>8 CHANNEL 900MHZ COMBINER, FILTER, RXMC KIT</t>
  </si>
  <si>
    <t>DSATK928CFR10</t>
  </si>
  <si>
    <t>ATK928CFR10</t>
  </si>
  <si>
    <t>10 CHANNEL 900MHZ COMBINER, FILTER, RXMC KIT</t>
  </si>
  <si>
    <t>DSATK928CR05</t>
  </si>
  <si>
    <t>ATK928CR05</t>
  </si>
  <si>
    <t>935-940MHZ CERAMIC COMBINER &amp; 8 CHANNEL RXMC KIT NO FILTER N CONN</t>
  </si>
  <si>
    <t>DSATS4TMA44R</t>
  </si>
  <si>
    <t>ATS4TMA4-4-R</t>
  </si>
  <si>
    <t>TTA, 456-470 MHZ, FREQUENCIES ARE REQUIRED</t>
  </si>
  <si>
    <t>DSATS4TRXRMT</t>
  </si>
  <si>
    <t>ATS4TRX-RMT</t>
  </si>
  <si>
    <t>ATS4TRX-RMT, 450-470 MHZ, UHF TMA AND RXMC W/PDU</t>
  </si>
  <si>
    <t>DSATS8TMA10R</t>
  </si>
  <si>
    <t>ATS8TMA10-R</t>
  </si>
  <si>
    <t>ATS7TMA10-R, 806-816 MHZ TOWER TOP AMP W/ TEST PORT, 10MHZ PASSBAND</t>
  </si>
  <si>
    <t>DSATS8TMA18R</t>
  </si>
  <si>
    <t>ATS8TMA18-R</t>
  </si>
  <si>
    <t>ATS8TMA18-R, 806-824 MHZ TOWER TOP AMP W/ TEST PORT, 18MHZ PASSBAND</t>
  </si>
  <si>
    <t>DSATS8TMA3R</t>
  </si>
  <si>
    <t>ATS8TMA3-R</t>
  </si>
  <si>
    <t>DSATS8TMA3R TOWER TOP AMPLIFIER,806-824MHZ, 3MHZ PASSBAND</t>
  </si>
  <si>
    <t>DSATSSVC209</t>
  </si>
  <si>
    <t>SVC 209</t>
  </si>
  <si>
    <t>ATS SERVICE</t>
  </si>
  <si>
    <t>DSAU012J50</t>
  </si>
  <si>
    <t>AU012J50</t>
  </si>
  <si>
    <t>AU012J50,1/2"ULTRA-FLEX,50OHM,CORRUGATE,BLACK POLYETHYLENE JCKT PER FT</t>
  </si>
  <si>
    <t>DSAVA550</t>
  </si>
  <si>
    <t>AVA5-50</t>
  </si>
  <si>
    <t>AVA5-50, COAXIAL CABLE, CORRUGATED COPPER,7/8 IN, BLACK PE JACKET</t>
  </si>
  <si>
    <t>DSAX100798</t>
  </si>
  <si>
    <t>AX100798</t>
  </si>
  <si>
    <t>BELDEN 6P8C BIX MODULE CONNECTOR W/ RJ45- QCB1X36D</t>
  </si>
  <si>
    <t>DSB004008</t>
  </si>
  <si>
    <t>B004-008</t>
  </si>
  <si>
    <t>SWITCH, 8 PORT KVM SWITCH, (W/ON-SCREEN DISPLAY, PS/2, NON-EXPANDABLE)</t>
  </si>
  <si>
    <t>DSB019000</t>
  </si>
  <si>
    <t>B019-000</t>
  </si>
  <si>
    <t>TWO-POST RACKMOUNT BRACKET FOR B021 AND B020 SERIES KVM SWITCH CONSOLE</t>
  </si>
  <si>
    <t>DSB02000817</t>
  </si>
  <si>
    <t>B020-008-17</t>
  </si>
  <si>
    <t>SWITCH, 8 PORT KVM,17 INCH CONSOLE (WITH BUILT-IN SLIDE OUT KEYBOARD A</t>
  </si>
  <si>
    <t>DSB02001617</t>
  </si>
  <si>
    <t>B020-016-17</t>
  </si>
  <si>
    <t>SWITCH, 16 PORT KVM SWITCH, 17 INCH CONSOLE (WITH BUILT-IN SLIDE OUT K</t>
  </si>
  <si>
    <t>DSB020U0819IP</t>
  </si>
  <si>
    <t>B020-U08-19-IP</t>
  </si>
  <si>
    <t>NETDIRECTOR 19IN CONSOLE KVM WIITH BUILT-IN IP ACCESS - 8 PORT</t>
  </si>
  <si>
    <t>DSB39003003</t>
  </si>
  <si>
    <t>B39-00-3003</t>
  </si>
  <si>
    <t>LS PLUS 300 120/208-3Y MOV 300 KA, STEEL ENCLOSURE, WITH DISCONNECT</t>
  </si>
  <si>
    <t>DSB82XPRBP</t>
  </si>
  <si>
    <t>B82XPR (BP=BELOW PANEL MTG)</t>
  </si>
  <si>
    <t>SPD, TYPE 1, 120/240VAC 1-PH (MNT BELOW PANEL)</t>
  </si>
  <si>
    <t>RAYCAP INC</t>
  </si>
  <si>
    <t>DSB82XRRBP</t>
  </si>
  <si>
    <t>B82XRR (BP=BELOW PANEL MTG)</t>
  </si>
  <si>
    <t>SPD, TYPE 2, 120/240VAC 1-PH (MNT BELOW PANEL)</t>
  </si>
  <si>
    <t>DSB84XPRBP</t>
  </si>
  <si>
    <t>B84XPR (BP=BELOW PANEL MTG)</t>
  </si>
  <si>
    <t>SPD, TYPE 1, 208/120VAC 3-PH (MNT BELOW PANEL)</t>
  </si>
  <si>
    <t>DSB84XRRBP</t>
  </si>
  <si>
    <t>B84XRR (BP=BELOW PANEL MTG)</t>
  </si>
  <si>
    <t>SPD, TYPE 2, 208/120VAC 3-PH (MNT BELOW PANEL)</t>
  </si>
  <si>
    <t>DSBA16067DIN</t>
  </si>
  <si>
    <t>BA160-67-DIN</t>
  </si>
  <si>
    <t>OMNI, EXPOSED DIPOLE ARRAY, 9 DBD, 400-520 MHZ, PIM RATED</t>
  </si>
  <si>
    <t>DSBA16067DINT3</t>
  </si>
  <si>
    <t>BA160-67-DIN-T3</t>
  </si>
  <si>
    <t>OMNI, EXPOSED DIPOLE ARRAY, 9 DBD, 400-520 MHZ, 3 DEG DT, PIM RATED</t>
  </si>
  <si>
    <t>DSBA404041DIN</t>
  </si>
  <si>
    <t>BA4040-41-DIN</t>
  </si>
  <si>
    <t>DUAL OMNI, EXPOSED DIPOLE ARRAY, 3 DBD, 136-174 MHZ, PIM RATED</t>
  </si>
  <si>
    <t>DSBA404067DIN</t>
  </si>
  <si>
    <t>BA4040-67-DIN</t>
  </si>
  <si>
    <t>OMNI, DUAL EXPOSED DIPOLE ARRAY, 2 X 3 DBD, 400-520 MHZ, PIM RATED</t>
  </si>
  <si>
    <t>DSBA4041DIN</t>
  </si>
  <si>
    <t>BA40-41-DIN</t>
  </si>
  <si>
    <t>OMNI, EXPOSED DIPOLE ARRAY, 3 DBD, 136-174 MHZ, PIM RATED</t>
  </si>
  <si>
    <t>DSBA4057DIN</t>
  </si>
  <si>
    <t>BA4057DIN</t>
  </si>
  <si>
    <t>OMNI, EXPOSED DIPOLE ARRAY, 3 DBD, 330-420 MHZ, PIM RATED</t>
  </si>
  <si>
    <t>DSBA4067DIN</t>
  </si>
  <si>
    <t>BA40-67-DIN</t>
  </si>
  <si>
    <t>OMNI, EXPOSED DIPOLE ARRAY, 3 DBD, 400-520 MHZ, PIM RATED</t>
  </si>
  <si>
    <t>DSBA8041DIN</t>
  </si>
  <si>
    <t>BA80-41-DIN</t>
  </si>
  <si>
    <t>OMNI, EXPOSED DIPOLE ARRAY, 6 DBD, 136-174 MHZ, PIM RATED</t>
  </si>
  <si>
    <t>DSBA8057DIN</t>
  </si>
  <si>
    <t>BA80-57-DIN</t>
  </si>
  <si>
    <t>OMNI, EXPOSED DIPOLE ARRAY, 6 DBD, 330-420 MHZ, PIM RATED</t>
  </si>
  <si>
    <t>DSBA8067DIN</t>
  </si>
  <si>
    <t>BA80-67-DIN</t>
  </si>
  <si>
    <t>OMNI. EXPOSED DIPOLE ARRAY, 6 DBD, 400-520 MHZ, PIM RATED</t>
  </si>
  <si>
    <t>DSBA8067DINT3</t>
  </si>
  <si>
    <t>BA80-67-DIN-T3</t>
  </si>
  <si>
    <t>OMNI, DUAL EXPOSED DIPOLE ARRAY, 2 X 6DBD, 400-520MHZ, 3DEG DT, PIM RA</t>
  </si>
  <si>
    <t>DSBA8067DINT8</t>
  </si>
  <si>
    <t>BA80-67-DIN-T8</t>
  </si>
  <si>
    <t>OMNI, EXPOSED DIPOLE ARRAY, 6DBD, 400-520MHZ, 8DEG DT, PIM RATED</t>
  </si>
  <si>
    <t>DSBA808067DIN</t>
  </si>
  <si>
    <t>BA8080-67-DIN</t>
  </si>
  <si>
    <t>OMNI, DUAL EXPOSED DIPOLE ARRAY, 2 X 6DBD, 400-520 MHZ, PIM RATED</t>
  </si>
  <si>
    <t>DSBAT110</t>
  </si>
  <si>
    <t>BAT110</t>
  </si>
  <si>
    <t>HIGH POWER ANNENUATOR FOR XTL/APX AUTOTUNE</t>
  </si>
  <si>
    <t>DSBATBP90</t>
  </si>
  <si>
    <t>BAT-BP90</t>
  </si>
  <si>
    <t>SPARE BATTERY FOR R8000 W/O GLOVE CASE</t>
  </si>
  <si>
    <t>DSBATT8000</t>
  </si>
  <si>
    <t>BATT8000</t>
  </si>
  <si>
    <t>BATTERY KIT FOR R8000, LI-ION (INCLUDES R8-HC GLOVE CASE)</t>
  </si>
  <si>
    <t>DSBATT8100</t>
  </si>
  <si>
    <t>BATT8100</t>
  </si>
  <si>
    <t>SPARE BATTERY FOR R8100 ONLY (1 INCLUDED WITH R8100)</t>
  </si>
  <si>
    <t>DSBATTERYMOD</t>
  </si>
  <si>
    <t>NBATTMOD</t>
  </si>
  <si>
    <t>BATTERY MODULE FOR LIEBERT NFINITY UPS</t>
  </si>
  <si>
    <t>DSBB0071SPILL1</t>
  </si>
  <si>
    <t>BB0071SPILL1</t>
  </si>
  <si>
    <t>SPILL CONTAINMENT FOR DDM85-15 4WX6H</t>
  </si>
  <si>
    <t>DSBB0071SYS1</t>
  </si>
  <si>
    <t>BB0071SYS1</t>
  </si>
  <si>
    <t>DC POWER SYS, FP216 -48/600 2 BC41 R3 2BD4, 23IN DIST PANEL, REAR BUS</t>
  </si>
  <si>
    <t>DSBB0073SPILL1</t>
  </si>
  <si>
    <t>BB0073SPILL1</t>
  </si>
  <si>
    <t>SPILL CONTAINMENT FOR DDM85-33 4WX6H</t>
  </si>
  <si>
    <t>DSBB0073SYS1</t>
  </si>
  <si>
    <t>BB0073SYS1</t>
  </si>
  <si>
    <t>DC POWER SYS, FP216 -48/600A 2CBA31 R1 2BD2, DIST PANEL,</t>
  </si>
  <si>
    <t>DSBB0080SPILL1</t>
  </si>
  <si>
    <t>BB0080SPILL1</t>
  </si>
  <si>
    <t>SPILL CONTAINMENT FOR DDM50-13 4WX6H</t>
  </si>
  <si>
    <t>DSBB0112R1SYS1</t>
  </si>
  <si>
    <t>BB0112R1SYS1</t>
  </si>
  <si>
    <t>FP2 NOAH DC SYS, -48/300A D23A22 R6 2T2 2BW7. 7FT X 23IN</t>
  </si>
  <si>
    <t>DSBB0147R1INV1</t>
  </si>
  <si>
    <t>BB0147R1INV1</t>
  </si>
  <si>
    <t>MX 2KW N+1 INVERTER; 48VDC INPUT, 120VAC/60HZ W/SNMP V3 19IN</t>
  </si>
  <si>
    <t>DSBB0154R2SPILL1</t>
  </si>
  <si>
    <t>BB0154R2SPILL1</t>
  </si>
  <si>
    <t>SPILL CONTAINMENT FOR DDM100-25 3WX8H HWK 31-38</t>
  </si>
  <si>
    <t>DSBB0155R3SPILL1</t>
  </si>
  <si>
    <t>BB0155R3SPILL1</t>
  </si>
  <si>
    <t>SPILL CONTAINMENT FOR DDM85-21 3WX8H HAWK 28-33</t>
  </si>
  <si>
    <t>DSBB0160R3SPILL1</t>
  </si>
  <si>
    <t>BB0160R3SPILL1</t>
  </si>
  <si>
    <t>SPILL CONTAINMENT FOR DDM100-27 3WX8H HAWK 32-61</t>
  </si>
  <si>
    <t>DSBB0204R1BAT1</t>
  </si>
  <si>
    <t>BB0204R1BAT1</t>
  </si>
  <si>
    <t>BATTERY C&amp;D 105AH 48V BATTERY STRING TEL12-105FS-BST REFERENCE NMI-153</t>
  </si>
  <si>
    <t>DSBB0224R1BAT1</t>
  </si>
  <si>
    <t>BB0224R1BAT1</t>
  </si>
  <si>
    <t>DSBB8965CR</t>
  </si>
  <si>
    <t>BB8965CR</t>
  </si>
  <si>
    <t>896 - 970 MHZ BLACK, MOBILE COIL ANTENNA WITH ELASTOMER SPRING</t>
  </si>
  <si>
    <t>LAIRD TECHNOLOGIES</t>
  </si>
  <si>
    <t>DSBBA800</t>
  </si>
  <si>
    <t>BBA-800</t>
  </si>
  <si>
    <t>ISOLATED GROUND BUS BAR ASSEMBLY, 800A</t>
  </si>
  <si>
    <t>DSBBP1948V1100A</t>
  </si>
  <si>
    <t>BBP1948V1100A</t>
  </si>
  <si>
    <t>100A BATTERY DISCONNECT BREAKER PANEL</t>
  </si>
  <si>
    <t>DSBBP1948V1125A</t>
  </si>
  <si>
    <t>BBP1948V1125A</t>
  </si>
  <si>
    <t>BATTERY DISCONNECT, 125 AMP, 48 VDC 19 IN MOUNT</t>
  </si>
  <si>
    <t>DSBBP2348V1500A</t>
  </si>
  <si>
    <t>BBP2348V1500A</t>
  </si>
  <si>
    <t>500A BATTERY DISCONNECT</t>
  </si>
  <si>
    <t>DSBC2000A0110VC</t>
  </si>
  <si>
    <t>BC2000-A01-10VC</t>
  </si>
  <si>
    <t>CONTROLLER, 48V SYSTEM W/ ETHERNET, W/ CLEI</t>
  </si>
  <si>
    <t>DSBC2000B0110VV</t>
  </si>
  <si>
    <t>BC2000-B01-10VV</t>
  </si>
  <si>
    <t>CONTROLLER, 24V, SYSTEM CONTROLLER W/ ETHERNET</t>
  </si>
  <si>
    <t>DSBC3010</t>
  </si>
  <si>
    <t>BC-30-10</t>
  </si>
  <si>
    <t>BC-30-10 PIPE TO PIPE CLAMP, 10IN ROD KIT2</t>
  </si>
  <si>
    <t>DSBCDUP01AA</t>
  </si>
  <si>
    <t>BCDUP01AA</t>
  </si>
  <si>
    <t>380-430MHZ 2 CH DUPLEX/HYV COMB/RX AMP &amp; SPLITTER SINGLE TRAY AC PWR</t>
  </si>
  <si>
    <t>DSBCDUP01AD</t>
  </si>
  <si>
    <t>BCDUP01AD</t>
  </si>
  <si>
    <t>380-430MHZ 2 CH DUPLEX/HYV COMB/RX AMP &amp; SPLITTER SINGLE TRAY DC PWR</t>
  </si>
  <si>
    <t>DSBCDUP01BA</t>
  </si>
  <si>
    <t>BCDUP01BA</t>
  </si>
  <si>
    <t>450-470MHZ 2 CH DUPLEX/HYV COMB/RX AMP &amp; SPLITTER SINGLE TRAY AC PWR</t>
  </si>
  <si>
    <t>DSBCDUP01BD</t>
  </si>
  <si>
    <t>BCDUP01BD</t>
  </si>
  <si>
    <t>450-470MHZ 2 CH DUPLEX/HYV COMB/RX AMP &amp; SPLITTER SINGLE TRAY DC PWR</t>
  </si>
  <si>
    <t>DSBCDUP01BRCKT</t>
  </si>
  <si>
    <t>BCDUP01BRCKT</t>
  </si>
  <si>
    <t>2 POST RACK ADAPTER KIT FOR SINGLE AND 2 CH HYBRID DUPLEXER SYSTEMS</t>
  </si>
  <si>
    <t>DSBCDUP02AA</t>
  </si>
  <si>
    <t>BCDUP02AA</t>
  </si>
  <si>
    <t>380-430MHZ SINGLE CH DUPLEXER/RX AMP AC POWER</t>
  </si>
  <si>
    <t>DSBCDUP02AD</t>
  </si>
  <si>
    <t>BCDUP02AD</t>
  </si>
  <si>
    <t>380-430MHZ SINGLE CH DUPLEXER/RX AMP DC POWER</t>
  </si>
  <si>
    <t>DSBCDUP02BA</t>
  </si>
  <si>
    <t>BCDUP02BA</t>
  </si>
  <si>
    <t>450-470MHZ SINGLE CH DUPLEXER/RX AMP AC POWER</t>
  </si>
  <si>
    <t>DSBCDUP02BD</t>
  </si>
  <si>
    <t>BCDUP02BD</t>
  </si>
  <si>
    <t>450-470MHZ SINGLE CH DUPLEXER/RX AMP DC POWER</t>
  </si>
  <si>
    <t>DSBCDUP02CA</t>
  </si>
  <si>
    <t>BCDUP02CA</t>
  </si>
  <si>
    <t>470-512MHZ, SINGLE CH DUPLEX SYSTEM AC POWER</t>
  </si>
  <si>
    <t>DSBCDUP03A</t>
  </si>
  <si>
    <t>BCDUP03A</t>
  </si>
  <si>
    <t>DUPLEX03 2 CHANNEL DUPLEXER 806-824MHZ RX 851-869TX AC PWR</t>
  </si>
  <si>
    <t>DSBCDUP03D</t>
  </si>
  <si>
    <t>BCDUP03D</t>
  </si>
  <si>
    <t>DUPLEX03 2 CHANNEL DUPLEXER 806-824MHZ RX 851-869TX DC PWR</t>
  </si>
  <si>
    <t>DSBCDUP04A</t>
  </si>
  <si>
    <t>BCDUP04A</t>
  </si>
  <si>
    <t>DUPLEX04 SINGLE CH DUPLEXER RX AMP 806 824MHZ RX 851 869MHZ TX AC PWR</t>
  </si>
  <si>
    <t>DSBCDUP04D</t>
  </si>
  <si>
    <t>BCDUP04D</t>
  </si>
  <si>
    <t>DUPLEX04 SINGLE CH DUPLEXER RX AMP 806 824MHZ RX 851 869MHZ TX DC PWR</t>
  </si>
  <si>
    <t>DSBCDUP05A</t>
  </si>
  <si>
    <t>BCDUP05A</t>
  </si>
  <si>
    <t>DUPLEX05 2 CHANNEL DUPLEXER 896-902MHZ RX 935-941TX AC PWR</t>
  </si>
  <si>
    <t>DSBCDUP05D</t>
  </si>
  <si>
    <t>BCDUP05D</t>
  </si>
  <si>
    <t>DUPLEX05 2 CHANNEL DUPLEXER 896-902MHZ RX 935-941TX DC PWR</t>
  </si>
  <si>
    <t>DSBCDUP06A</t>
  </si>
  <si>
    <t>BCDUP06A</t>
  </si>
  <si>
    <t>DUPLEX06 SINGLE CH DUPLEXER RX AMP 896 90MHZ RX 935 941MHZ TX AC PWR</t>
  </si>
  <si>
    <t>DSBCDUP06D</t>
  </si>
  <si>
    <t>BCDUP06D</t>
  </si>
  <si>
    <t>DUPLEX06 SINGLE CH DUPLEXER RX AMP 896 90MHZ RX 935 941MHZ TX DC PWR</t>
  </si>
  <si>
    <t>DSBCDUP07AA</t>
  </si>
  <si>
    <t>BCDUP07AA</t>
  </si>
  <si>
    <t>2 CH DUPLEXER/HYB COMB/RX AMP AND SPLITTER, SINGLE TRAY, AC 138-150MHZ</t>
  </si>
  <si>
    <t>DSBCDUP07AD</t>
  </si>
  <si>
    <t>BCDUP07AD</t>
  </si>
  <si>
    <t>2 CH DUPLEXER/HYB COMB/RX AMP AND SPLITTER, SINGLE TRAY, DC 138-150MHZ</t>
  </si>
  <si>
    <t>DSBCDUP07BA</t>
  </si>
  <si>
    <t>BCDUP07BA</t>
  </si>
  <si>
    <t>2 CH DUPLEXER/HYB COMB/RX AMP AND SPLITTER, SINGLE TRAY, AC 150-174MHZ</t>
  </si>
  <si>
    <t>DSBCDUP07BD</t>
  </si>
  <si>
    <t>BCDUP07BD</t>
  </si>
  <si>
    <t>2 CH DUPLEXER/HYB COMB/RX AMP AND SPLITTER, SINGLE TRAY, DC 150-174MHZ</t>
  </si>
  <si>
    <t>DSBCDUP08AA</t>
  </si>
  <si>
    <t>BCDUP08AA</t>
  </si>
  <si>
    <t>SINGLE CH DUPL/HYB COMB/RX AMP &amp; SPLITTER, SINGLE TRAY, AC, 138-150MHZ</t>
  </si>
  <si>
    <t>DSBCDUP08AD</t>
  </si>
  <si>
    <t>BCDUP08AD</t>
  </si>
  <si>
    <t>SINGLE CH DUPL/HYB COMB/RX AMP &amp; SPLITTER, SINGLE TRAY, DC 138-150MHZ</t>
  </si>
  <si>
    <t>DSBCDUP08BA</t>
  </si>
  <si>
    <t>BCDUP08BA</t>
  </si>
  <si>
    <t>SINGLE CH DUPL/HYB COMB/RX AMP &amp; SPLITTER, SINGLE TRAY, AC 150-174MHZ</t>
  </si>
  <si>
    <t>DSBCDUP08BD</t>
  </si>
  <si>
    <t>BCDUP08BD</t>
  </si>
  <si>
    <t>SINGLE CH DUPL/HYB COMB/RX AMP &amp; SPLITTER, SINGLE TRAY, DC 150-174MHZ</t>
  </si>
  <si>
    <t>DSBCH00008</t>
  </si>
  <si>
    <t>BCH00008</t>
  </si>
  <si>
    <t>8 CHANNEL SHORT HAUL COMBINER, CSC01, 100-960MHZ</t>
  </si>
  <si>
    <t>DSBCH00016</t>
  </si>
  <si>
    <t>BCH00016</t>
  </si>
  <si>
    <t>16 CHANNEL CONTROL STATION COMBINER, CSC01,100-960MHZ</t>
  </si>
  <si>
    <t>DSBCH11006</t>
  </si>
  <si>
    <t>BCH11006</t>
  </si>
  <si>
    <t>6 CHANNEL CONTROL STATION COMBINER (PASSIVE), CSC02,764-869MHZ</t>
  </si>
  <si>
    <t>DSBCH11008</t>
  </si>
  <si>
    <t>BCH11008</t>
  </si>
  <si>
    <t>8 CHANNEL CONTROL STATION COMBINER (PASSIVE), CSC02,764-869MHZ</t>
  </si>
  <si>
    <t>DSBCH11016</t>
  </si>
  <si>
    <t>BCH11016</t>
  </si>
  <si>
    <t>16 CHANNEL CONTROL STATION COMBINER (PASSIVE), CSC02,764-869MHZ</t>
  </si>
  <si>
    <t>DSBCH11018</t>
  </si>
  <si>
    <t>BCH11018</t>
  </si>
  <si>
    <t>18 CHANNEL CONTROL STATION COMBINER (PASSIVE), CSC02,764-869MHZ</t>
  </si>
  <si>
    <t>DSBCH11032</t>
  </si>
  <si>
    <t>BCH11032</t>
  </si>
  <si>
    <t>32 CHANNEL CONTROL STATION COMBINER (PASSIVE), CSC02,764-869MHZ</t>
  </si>
  <si>
    <t>DSBCH11212</t>
  </si>
  <si>
    <t>BCH11212</t>
  </si>
  <si>
    <t>12 CHANNEL CONTROL STATION COMBINER (PASSIVE), CSC02,896-960MHZ</t>
  </si>
  <si>
    <t>DSBCH11216</t>
  </si>
  <si>
    <t>BCH11216</t>
  </si>
  <si>
    <t>16 CHANNEL CONTROL STATION COMBINER (PASSIVE), CSC02,896-960MHZ</t>
  </si>
  <si>
    <t>DSBCH11306</t>
  </si>
  <si>
    <t>BCH11306</t>
  </si>
  <si>
    <t>6 CHANNEL CONTROL STATION COMBINER (PASSIVE), CSC02, 806-869MHZ</t>
  </si>
  <si>
    <t>DSBCH11316</t>
  </si>
  <si>
    <t>BCH11316</t>
  </si>
  <si>
    <t>16 CHANNEL CONTROL STATION COMBINER (PASSIVE), CSC02, 806-869MHZ</t>
  </si>
  <si>
    <t>DSBCH11324</t>
  </si>
  <si>
    <t>BCH11324</t>
  </si>
  <si>
    <t>24 CHANNEL CONTROL STATION COMBINER (PASSIVE), CSC02, 806-869MHZ</t>
  </si>
  <si>
    <t>DSBCH11408</t>
  </si>
  <si>
    <t>BCH11408</t>
  </si>
  <si>
    <t>8 CHANNEL CONTROL STATION COMBINER (PASSIVE), CSC02,350-405MHZ</t>
  </si>
  <si>
    <t>DSBCH11412</t>
  </si>
  <si>
    <t>BCH11412</t>
  </si>
  <si>
    <t>12 CHANNEL CONTROL STATION COMBINER (PASSIVE), CSC02,400-475MHZ</t>
  </si>
  <si>
    <t>DSBCH11504</t>
  </si>
  <si>
    <t>BCH11504</t>
  </si>
  <si>
    <t>4 CHANNEL CONTROL STATION COMBINER PASSIVE, CSCO2 150-174MHZ</t>
  </si>
  <si>
    <t>DSBCH11508</t>
  </si>
  <si>
    <t>BCH11508</t>
  </si>
  <si>
    <t>8 CHANNEL CONTROL STATION COMBINER PASSIVE, CSCO2 150-174MHZ</t>
  </si>
  <si>
    <t>DSBCH11604</t>
  </si>
  <si>
    <t>BCH11604</t>
  </si>
  <si>
    <t>4 CHANNEL CONTROL STATION COMBINER (PASSIVE), CSC02,450-512MHZ</t>
  </si>
  <si>
    <t>DSBCH11608</t>
  </si>
  <si>
    <t>BCH11608</t>
  </si>
  <si>
    <t>8 CHANNEL CONTROL STATION COMBINER (PASSIVE), CSC02,450-512MHZ</t>
  </si>
  <si>
    <t>DSBCH11616</t>
  </si>
  <si>
    <t>BCH11616</t>
  </si>
  <si>
    <t>16 CHANNEL CONTROL STATION COMBINER (PASSIVE), CSC02,450-512MHZ</t>
  </si>
  <si>
    <t>DSBCH11704</t>
  </si>
  <si>
    <t>BCH11704</t>
  </si>
  <si>
    <t>4 CHANNEL CONTROL STATION COMBINER (PASSIVE), CSC02,380-420MHZ</t>
  </si>
  <si>
    <t>DSBCH11808</t>
  </si>
  <si>
    <t>BCH11808</t>
  </si>
  <si>
    <t>8 CHANNEL CONTROL STATION COMBINER (PASSIVE), CSC02,138-150MHZ</t>
  </si>
  <si>
    <t>DSBCRMC06EXP</t>
  </si>
  <si>
    <t>BCRMC06-EXP</t>
  </si>
  <si>
    <t>BCRMC06-EXP 8-CHANNEL EXPANSION</t>
  </si>
  <si>
    <t>DSBCRMC08U</t>
  </si>
  <si>
    <t>BCRMC08U</t>
  </si>
  <si>
    <t>380-512MHZ MURS INTEGRATED RX FILTER AND MULTICOUPLER 2RU HOUSING</t>
  </si>
  <si>
    <t>DSBCRMC08V</t>
  </si>
  <si>
    <t>BCRMC08V</t>
  </si>
  <si>
    <t>138-174MHZ MURS INTEGRATED RX FILTER AND MULTICOUPLER 2RU HOUSING</t>
  </si>
  <si>
    <t>DSBFD</t>
  </si>
  <si>
    <t>BFD</t>
  </si>
  <si>
    <t>BULKHEAD FLANGE MOUNT ADAPTER</t>
  </si>
  <si>
    <t>DSBGXZ60NFNFCNS</t>
  </si>
  <si>
    <t>BGXZ-60NFNF-CNS</t>
  </si>
  <si>
    <t>LIGHTNING ARRESTOR, COAX, N-TYPE, NF-NF, POLYPHASER</t>
  </si>
  <si>
    <t>DSBH114</t>
  </si>
  <si>
    <t>BH-114</t>
  </si>
  <si>
    <t>BH-114 BUTTERFLY HANGER FOR 1-1/4 AIRCELL COAX,PKG OF 10</t>
  </si>
  <si>
    <t>DSBH12</t>
  </si>
  <si>
    <t>BH-12</t>
  </si>
  <si>
    <t>BH-12 BUTTERFLY HANGER FOR 1/2 AIRCELL COAX,PKG OF 10</t>
  </si>
  <si>
    <t>DSBH158</t>
  </si>
  <si>
    <t>BH-158</t>
  </si>
  <si>
    <t>BH-158 BUTTERFLY HANGER FOR 1-5/8 AIRCELL COAX,PKG OF 10</t>
  </si>
  <si>
    <t>DSBH58</t>
  </si>
  <si>
    <t>BH-58</t>
  </si>
  <si>
    <t>BH-58 BUTTERFLY HANGER FOR 5/8 AIRCELL COAX,PKG OF 10</t>
  </si>
  <si>
    <t>DSBH78</t>
  </si>
  <si>
    <t>BH-78</t>
  </si>
  <si>
    <t>BH-78 BUTTERFLY HANGER FOR 7/8 AIRCELL COAX,PKG OF 10</t>
  </si>
  <si>
    <t>DSBHK10010</t>
  </si>
  <si>
    <t>BHK-100-10</t>
  </si>
  <si>
    <t>BHK-100-10, HANGER HARDWARE 3/8" X 1" HEX BOLT W/ WASHER &amp; NUT, PKG 10</t>
  </si>
  <si>
    <t>DSBHK3410</t>
  </si>
  <si>
    <t>BHK-34-10</t>
  </si>
  <si>
    <t>BHK-34-10,HANGER HARDWARE 3/8" X 3/4" HEX BOLT W/ WASHER &amp; NUT, PKG 10</t>
  </si>
  <si>
    <t>DSBMAXMFT</t>
  </si>
  <si>
    <t>BMAXMFT</t>
  </si>
  <si>
    <t>ANTENNA 1/4 WAVE BLK</t>
  </si>
  <si>
    <t>DSBMUF7603</t>
  </si>
  <si>
    <t>BMUF7603</t>
  </si>
  <si>
    <t>ANTENNA, 760-870 CLOSED COIL ELEVATED FEED, BLACK</t>
  </si>
  <si>
    <t>DSBP24V282U</t>
  </si>
  <si>
    <t>BP24V28-2U</t>
  </si>
  <si>
    <t>24V EXTERNAL BATTERY PACK , SMART ONLINE UPS 24V RM 2U</t>
  </si>
  <si>
    <t>DSBP36V152U</t>
  </si>
  <si>
    <t>BP36V15-2U</t>
  </si>
  <si>
    <t>36V EXTERNAL BATTERY PACK FOR SMART UPS, 36V RM 2U EXT BATTERY PACK</t>
  </si>
  <si>
    <t>DSBP48V242U</t>
  </si>
  <si>
    <t>BP48V24-2U</t>
  </si>
  <si>
    <t>48V EXTERNAL BATTERY PACK, SMART UPS 48V RM 2U EXTERNAL</t>
  </si>
  <si>
    <t>DSBP48V48RT4U</t>
  </si>
  <si>
    <t>BP48V48RT4U</t>
  </si>
  <si>
    <t>48V SHALLOW DEPTH EXTERNAL UPS BATTERY PACK 4U RM</t>
  </si>
  <si>
    <t>DSBPK1948VL18R</t>
  </si>
  <si>
    <t>BPK1948VL18R</t>
  </si>
  <si>
    <t>19 IN 48V, 600A DISTRIBUTION PANEL, 18 POSITIONS (NO RETURN BAR)</t>
  </si>
  <si>
    <t>DSBPKR1912VL18RN</t>
  </si>
  <si>
    <t>BPKR1912VL18RN</t>
  </si>
  <si>
    <t>19 INCH 12V DISTRIBUTION PANEL WITH RETURN (NEGATIVE GROUND)</t>
  </si>
  <si>
    <t>DSBPKR1924VL18R</t>
  </si>
  <si>
    <t>BPKR1924VL18R</t>
  </si>
  <si>
    <t>19 INCH 24V DISTRIBUTION PANEL WITH RETURN (POSITIVE GROUND)</t>
  </si>
  <si>
    <t>DSBPKR1948VL18R</t>
  </si>
  <si>
    <t>BPKR1948VL18R</t>
  </si>
  <si>
    <t>19 INCH 48V DISTRIBUTION PANEL WITH RETURN</t>
  </si>
  <si>
    <t>DSBPKR1948VL18RC</t>
  </si>
  <si>
    <t>BPKR1948VL18RC</t>
  </si>
  <si>
    <t>48 VDC 19" BREAKER PANEL WITH REAR PROTECTIVE COVER</t>
  </si>
  <si>
    <t>DSBPV1948V14R</t>
  </si>
  <si>
    <t>BPV1948V14R</t>
  </si>
  <si>
    <t>SPLIT BUS BREAKER PANEL</t>
  </si>
  <si>
    <t>DSBPV1948V14RC</t>
  </si>
  <si>
    <t>BPV1948V14RC</t>
  </si>
  <si>
    <t>48 VDC 19" SPLIT BUS BREAKER PANE WITH REAR PROTECTIVE COVER</t>
  </si>
  <si>
    <t>DSBR19231U</t>
  </si>
  <si>
    <t>BR1923-1U</t>
  </si>
  <si>
    <t>BRACKET,19 INCH TO 23 INCH EXPANSION, 1U</t>
  </si>
  <si>
    <t>DSBSA150C</t>
  </si>
  <si>
    <t>BSA150C</t>
  </si>
  <si>
    <t>BSA150C 144-174 MHZ, 3 DBD GAIN, GROUND PLANE, UHF(F)</t>
  </si>
  <si>
    <t>PULSE ELECTRONICS IN</t>
  </si>
  <si>
    <t>DSBSA150K</t>
  </si>
  <si>
    <t>BSA150K</t>
  </si>
  <si>
    <t>BASE ANTENNA OMDIR</t>
  </si>
  <si>
    <t>DSBSA406K</t>
  </si>
  <si>
    <t>BSA406K</t>
  </si>
  <si>
    <t>DSBSA450K</t>
  </si>
  <si>
    <t>BSA450K</t>
  </si>
  <si>
    <t>DSBSAKIT</t>
  </si>
  <si>
    <t>BSAKIT</t>
  </si>
  <si>
    <t>ANTENNA KIT</t>
  </si>
  <si>
    <t>DSBSR3308PSNFP</t>
  </si>
  <si>
    <t>BSR 3308 PS NFPA-AC</t>
  </si>
  <si>
    <t>SMR 800 REBANDABLE MINI SIGNAL BOOSTER, 33DBM COMP, 85DB GAIN, 3/8/10</t>
  </si>
  <si>
    <t>DSBT2XPRAP</t>
  </si>
  <si>
    <t>BT2XPR (AP=ABOVE PANEL MTG)</t>
  </si>
  <si>
    <t>SPD, TYPE 1, 120/240VAC 1-PH (MNT ABOVE PANEL)</t>
  </si>
  <si>
    <t>DSBT2XRRAP</t>
  </si>
  <si>
    <t>BT2XRR (AP=ABOVE PANEL MTG)</t>
  </si>
  <si>
    <t>SPD, TYPE 2, 120/240VAC 1-PH (MNT ABOVE PANEL)</t>
  </si>
  <si>
    <t>DSBT4XPRAP</t>
  </si>
  <si>
    <t>BT4XPR (AP=ABOVE PANEL MTG)</t>
  </si>
  <si>
    <t>SPD, TYPE 1, 208/120VAC 3-PH (MNT ABOVE PANEL)</t>
  </si>
  <si>
    <t>DSBT4XRRAP</t>
  </si>
  <si>
    <t>BT4XRR (AP=ABOVE PANEL MTG)</t>
  </si>
  <si>
    <t>SPD, TYPE 2, 208/120VAC 3-PH (MNT ABOVE PANEL)</t>
  </si>
  <si>
    <t>DSC000000L033A</t>
  </si>
  <si>
    <t>C000000L033A</t>
  </si>
  <si>
    <t>GIGABIT SURGE SUPPRESSOR (56V)</t>
  </si>
  <si>
    <t>DSC000000L056</t>
  </si>
  <si>
    <t>C000000L056</t>
  </si>
  <si>
    <t>WIRELESS MANAGER 4.0, INCLUDES 10 NODE LICENSES</t>
  </si>
  <si>
    <t>DSC000000L056A</t>
  </si>
  <si>
    <t>C000000L056A</t>
  </si>
  <si>
    <t>DSC000000L057</t>
  </si>
  <si>
    <t>C000000L057</t>
  </si>
  <si>
    <t>WM 4.0 NODE LICENSE, QTY = 1</t>
  </si>
  <si>
    <t>DSC000000L057A</t>
  </si>
  <si>
    <t>C000000L057A</t>
  </si>
  <si>
    <t>DSC000000L058</t>
  </si>
  <si>
    <t>C000000L058</t>
  </si>
  <si>
    <t>DSC000000L062</t>
  </si>
  <si>
    <t>C000000L062</t>
  </si>
  <si>
    <t>WM 4.0 NODE LICENSE, HA, QTY = 1</t>
  </si>
  <si>
    <t>DSC000025L001A</t>
  </si>
  <si>
    <t>C000025L001A</t>
  </si>
  <si>
    <t>PTP 250 POE MAINS POWER SUPPLY</t>
  </si>
  <si>
    <t>DSC000025L002A</t>
  </si>
  <si>
    <t>C000025L002A</t>
  </si>
  <si>
    <t>3-PIN IEC MAINS POWER LEAD (USA)</t>
  </si>
  <si>
    <t>DSC000045K007</t>
  </si>
  <si>
    <t>C000045K007A</t>
  </si>
  <si>
    <t>PMP 450 20 TO UNCAPPED MBPS UPGRADE KEY</t>
  </si>
  <si>
    <t>DSC000065K018A</t>
  </si>
  <si>
    <t>C000065K018A</t>
  </si>
  <si>
    <t>PTP 650 128-BIT AES ENCRYPTION - PER ODU</t>
  </si>
  <si>
    <t>DSC000065K019A</t>
  </si>
  <si>
    <t>C000065K019A</t>
  </si>
  <si>
    <t>PTP 650 256-BIT AES ENCRYPTION PER ODU</t>
  </si>
  <si>
    <t>DSC000065K022A</t>
  </si>
  <si>
    <t>C000065K022A</t>
  </si>
  <si>
    <t>PTP 650 LITE(TO 125MBPS) TO FULL(TO 450) LINK CAP UPGRADE LIC PER ODU</t>
  </si>
  <si>
    <t>DSC000065K049A</t>
  </si>
  <si>
    <t>C000065K049A</t>
  </si>
  <si>
    <t>PTP 650 8-PORT T1 E1 SOFTWARE LICENSE PER END</t>
  </si>
  <si>
    <t>DSC000065K051A</t>
  </si>
  <si>
    <t>C000065K051A</t>
  </si>
  <si>
    <t>PTP 650 5/10/15/20 MHZ CHANNEL (UP TO 200MBPS) LICENSE PER END</t>
  </si>
  <si>
    <t>DSC000065K058A</t>
  </si>
  <si>
    <t>C000065K058A</t>
  </si>
  <si>
    <t>PTP 650L 10MHZ TO 30MHZ UPGRADE LICENSE PER END</t>
  </si>
  <si>
    <t>DSC000065L007A</t>
  </si>
  <si>
    <t>C000065L007A</t>
  </si>
  <si>
    <t>PTP 650 LPU AND GROUNDING KIT (1 KIT PER ODU)</t>
  </si>
  <si>
    <t>DSC000065L008A</t>
  </si>
  <si>
    <t>C000065L008A</t>
  </si>
  <si>
    <t>PTP 650 OPTICAL 1000BASELX ETHERNET SFP MODULE</t>
  </si>
  <si>
    <t>DSC000065L009A</t>
  </si>
  <si>
    <t>C000065L009A</t>
  </si>
  <si>
    <t>MULTI-MODE OPTICAL 1000BASESX SFP INTERFACE PER ODU</t>
  </si>
  <si>
    <t>DSC000065L010A</t>
  </si>
  <si>
    <t>C000065L010A</t>
  </si>
  <si>
    <t>GIGABIT ETHERNET 1000BASET SFP INTERFACE PER ODU</t>
  </si>
  <si>
    <t>DSC000065L043A</t>
  </si>
  <si>
    <t>C000065L043A</t>
  </si>
  <si>
    <t>NETWORK INDOOR UNIT (ONE PER END)</t>
  </si>
  <si>
    <t>DSC000065L044A</t>
  </si>
  <si>
    <t>C000065L044A</t>
  </si>
  <si>
    <t>NIDU - DC POWER CONNECTOR SPARE (10 PACK)</t>
  </si>
  <si>
    <t>DSC000070K003A</t>
  </si>
  <si>
    <t>C000070K003A</t>
  </si>
  <si>
    <t>PTP 700 PRECISE NETWORK TIMING SOFTWARE LICENSE - PER END</t>
  </si>
  <si>
    <t>DSC000070K004A</t>
  </si>
  <si>
    <t>C000070K004A</t>
  </si>
  <si>
    <t>PTP 700 GROUP ACCESS SOFTWARE LICENSE - PER END</t>
  </si>
  <si>
    <t>DSC000070K006A</t>
  </si>
  <si>
    <t>C000070K006A</t>
  </si>
  <si>
    <t>PTP 700 FIPS 140-2 UPGRADE INCLUDING 256-BIT AES - PER END</t>
  </si>
  <si>
    <t>DSC000070K007A</t>
  </si>
  <si>
    <t>C000070K007A</t>
  </si>
  <si>
    <t>PTP 700 UC APL UPGRADE (REQUIRES FIPS140-2) - PER END</t>
  </si>
  <si>
    <t>DSC000070K013A</t>
  </si>
  <si>
    <t>C000070K013A</t>
  </si>
  <si>
    <t>PTP 700 OVER-THE-AIR REKEY LICENSE - PER END</t>
  </si>
  <si>
    <t>DSC000070L010A</t>
  </si>
  <si>
    <t>C000070L010A</t>
  </si>
  <si>
    <t>AUTO-ALIGNING POSITIONER, QUICK DEPLOY</t>
  </si>
  <si>
    <t>DSC000081H002A</t>
  </si>
  <si>
    <t>C000081H002A</t>
  </si>
  <si>
    <t>PTP810 MMU MODEM MODULE</t>
  </si>
  <si>
    <t>DSC000082M001A</t>
  </si>
  <si>
    <t>C000082M001A</t>
  </si>
  <si>
    <t>PTP 820G, SINGLE MODEM, ETH ONLY</t>
  </si>
  <si>
    <t>DSC000082M004A</t>
  </si>
  <si>
    <t>C000082M004A</t>
  </si>
  <si>
    <t>PTP 820G, DUAL MODEM, ETH ONLY</t>
  </si>
  <si>
    <t>DSC000082M005A</t>
  </si>
  <si>
    <t>C000082M005A</t>
  </si>
  <si>
    <t>PTP 820G, DUAL MODEM, ETH + 16 E1/T1</t>
  </si>
  <si>
    <t>DSC000082M021B</t>
  </si>
  <si>
    <t>C000082M021B</t>
  </si>
  <si>
    <t>PTP 820G FIPS 140-READY, DUAL MODEM, ETH , 16 E1/T1</t>
  </si>
  <si>
    <t>DSC000082T010A</t>
  </si>
  <si>
    <t>C000082T010A</t>
  </si>
  <si>
    <t>PTP 820 NMS ADVANCED PACKAGE</t>
  </si>
  <si>
    <t>DSC009045A001A</t>
  </si>
  <si>
    <t>C009045A001A</t>
  </si>
  <si>
    <t>900 MHZ PMP 450I CONNECTORIZED ACCESS POINT</t>
  </si>
  <si>
    <t>DSC009045C001A</t>
  </si>
  <si>
    <t>C009045C001A</t>
  </si>
  <si>
    <t>900 MHZ PMP 450 CONNECTORIZED SUBSCRIBER MODULE</t>
  </si>
  <si>
    <t>DSC030045D901A</t>
  </si>
  <si>
    <t>C030045D901A</t>
  </si>
  <si>
    <t>PMP450 3.3-3.8GHZ 90 DEG SECTOR DUAL SLANT (OFDM) ANTENNA</t>
  </si>
  <si>
    <t>DSC036045A001A</t>
  </si>
  <si>
    <t>C036045A001A</t>
  </si>
  <si>
    <t>3.55-3.8 GHZ PMP 450 CONNECTORIZED ACCESS POINT</t>
  </si>
  <si>
    <t>DSC036045C002A</t>
  </si>
  <si>
    <t>C036045C002A</t>
  </si>
  <si>
    <t>3.55 - 3.8 GHZ PMP 450 SUBSCRIBER MODULE, 10 MBPS</t>
  </si>
  <si>
    <t>DSC036045C004A</t>
  </si>
  <si>
    <t>C036045C004A</t>
  </si>
  <si>
    <t>3.55-3.8 GHZ PMP 450 SUBSCRIBER MODULE, UNCAPPED</t>
  </si>
  <si>
    <t>DSC036045C006A</t>
  </si>
  <si>
    <t>C036045C006A</t>
  </si>
  <si>
    <t>3.55-3.8 GHZ PMP 450 CONNECTORIZED SUBSCRIBER MODULE, 10 MBPS</t>
  </si>
  <si>
    <t>DSC036045C008A</t>
  </si>
  <si>
    <t>C036045C008A</t>
  </si>
  <si>
    <t>3.55-3.8 GHZ PMP 450 CONNECTORIZED SUBSCRIBER MODULE, UNCAPPED</t>
  </si>
  <si>
    <t>DSC0431A4110</t>
  </si>
  <si>
    <t>GEN CABLE C0431A.41.10</t>
  </si>
  <si>
    <t>CABLE, 2C22 AWG POWER-LIMITD TRAY UNSHIELDED GRAY JACKET 1000FT REEL</t>
  </si>
  <si>
    <t>DSC045070H004A</t>
  </si>
  <si>
    <t>C045070H004A</t>
  </si>
  <si>
    <t>PTP 700 CONNECTORIZED END - US LINE CORD (GLOBAL)</t>
  </si>
  <si>
    <t>DSC045070H005A</t>
  </si>
  <si>
    <t>C045070H005A</t>
  </si>
  <si>
    <t>PTP 700 CONNECTORIZED+INTEGRATED END - US LINE CORD (GLOBAL)</t>
  </si>
  <si>
    <t>DSC050000D001</t>
  </si>
  <si>
    <t>C050000D001A</t>
  </si>
  <si>
    <t>CLIP (CASSEGRAIN LENS FOR IMPROVED PERFORMANCE)</t>
  </si>
  <si>
    <t>DSC050045A002A</t>
  </si>
  <si>
    <t>C050045A002A</t>
  </si>
  <si>
    <t>5 GHZ PMP 450I CONNECTORIZED ACCESS POINT (FCC)</t>
  </si>
  <si>
    <t>DSC050045A015A</t>
  </si>
  <si>
    <t>C050045A015A</t>
  </si>
  <si>
    <t>5 GHZ PMP 450I CONNECTORIZED ACCESS POINT (IC)</t>
  </si>
  <si>
    <t>DSC050045B003A</t>
  </si>
  <si>
    <t>C050045B003A</t>
  </si>
  <si>
    <t>5 GHZ PTP 450I END, CONNECTORIZED (FCC)</t>
  </si>
  <si>
    <t>DSC050045B004A</t>
  </si>
  <si>
    <t>C050045B004A</t>
  </si>
  <si>
    <t>5 GHZ PTP 450I END, INTEGRATED HIGH GAIN ANTENNA (FCC)</t>
  </si>
  <si>
    <t>DSC050045C001A</t>
  </si>
  <si>
    <t>C050045C001A</t>
  </si>
  <si>
    <t>5 GHZ PMP 450I CONNECTORIZED SUBSCRIBER MODULE</t>
  </si>
  <si>
    <t>DSC050045C002A</t>
  </si>
  <si>
    <t>C050045C002A</t>
  </si>
  <si>
    <t>5 GHZ PMP 450I SM, INTEGRATED HIGH GAIN ANTENNA</t>
  </si>
  <si>
    <t>DSC050065B029A</t>
  </si>
  <si>
    <t>C050065B029A</t>
  </si>
  <si>
    <t>PTP 650L (4.9 TO 6.05 GHZ) ODU (FCC)</t>
  </si>
  <si>
    <t>DSC050065H007A</t>
  </si>
  <si>
    <t>C050065H007A</t>
  </si>
  <si>
    <t>PTP 650 CONNECTORIZED END WITH AC SUPPLY (FCC/IC)</t>
  </si>
  <si>
    <t>DSC050065H008A</t>
  </si>
  <si>
    <t>C050065H008A</t>
  </si>
  <si>
    <t>PTP 650 CONNECTORIZED END WITH AC+DC ENHANCED SUPPLY (FCC/IC)</t>
  </si>
  <si>
    <t>DSC050065H009A</t>
  </si>
  <si>
    <t>C050065H009A</t>
  </si>
  <si>
    <t>PTP 650 INTEGRATED END WITH AC SUPPLY (FCC/IC)</t>
  </si>
  <si>
    <t>DSC050065H010A</t>
  </si>
  <si>
    <t>C050065H010A</t>
  </si>
  <si>
    <t>PTP 650 INTEGRATED END WITH AC+DC ENHANCED SUPPLY (FCC)</t>
  </si>
  <si>
    <t>DSC050065H012A</t>
  </si>
  <si>
    <t>C050065H012A</t>
  </si>
  <si>
    <t>PTP 650 CONNECTORIZED END WITH AC+DC ENHANCED SUPPLY (ROW ? EU)</t>
  </si>
  <si>
    <t>DSC050065H013A</t>
  </si>
  <si>
    <t>C050065H013A</t>
  </si>
  <si>
    <t>PTP 650 INTEGRATED END WITH AC SUPPLY (ROW)</t>
  </si>
  <si>
    <t>DSC050065H014A</t>
  </si>
  <si>
    <t>C050065H014A</t>
  </si>
  <si>
    <t>PTP 650 INTEGRATED END WITH AC+DC ENHANCED SUPPLY (ROW EU LINE CORD)</t>
  </si>
  <si>
    <t>DSC050065H023</t>
  </si>
  <si>
    <t>C050065H023A</t>
  </si>
  <si>
    <t>PTP 650S END WITH AC+DC ENHANCED SUPPLY (FCC)</t>
  </si>
  <si>
    <t>DSC050065H031A</t>
  </si>
  <si>
    <t>C050065H031A</t>
  </si>
  <si>
    <t>PTP 650 CONNECTORIZED END WITH AC-DC ENHANCED SUPPLY (ROW - US CORD)</t>
  </si>
  <si>
    <t>DSC050065H033A</t>
  </si>
  <si>
    <t>C050065H033A</t>
  </si>
  <si>
    <t>PTP 650 INTEGRATED END WITH AC+DC ENHANCED SUPPLY (ROW - U.S. LINE COR</t>
  </si>
  <si>
    <t>DSC050065H035A</t>
  </si>
  <si>
    <t>C050065H035A</t>
  </si>
  <si>
    <t>PTP 650L END WITH AC SUPPLY (FCC)</t>
  </si>
  <si>
    <t>DSC054045B005A</t>
  </si>
  <si>
    <t>C054045B005A</t>
  </si>
  <si>
    <t>PTP 450 5 GHZ END - INTEGRATED (FCC)</t>
  </si>
  <si>
    <t>DSC054045B006A</t>
  </si>
  <si>
    <t>C054045B006A</t>
  </si>
  <si>
    <t>PTP 450 5 GHZ END - CONNECTORIZED (FCC)</t>
  </si>
  <si>
    <t>DSC054045C003</t>
  </si>
  <si>
    <t>C054045C003B</t>
  </si>
  <si>
    <t>PMP 450 SUBSCRIBER MODULE 20 MBPS</t>
  </si>
  <si>
    <t>DSC054045C004</t>
  </si>
  <si>
    <t>C054045C004B</t>
  </si>
  <si>
    <t>PMP 450 SUBSCRIBER MODULE UNCAPPED THROUGHPUT</t>
  </si>
  <si>
    <t>DSC058082M001A</t>
  </si>
  <si>
    <t>C058082M001A</t>
  </si>
  <si>
    <t>PTP 820 RFU-A EXTENDED MODULATION, 5.8_6LGHZ</t>
  </si>
  <si>
    <t>DSC060082R085A</t>
  </si>
  <si>
    <t>C060082R085A</t>
  </si>
  <si>
    <t>PTP 820 RFU-C,6LGHZ,TR252A,CH1W4,HI,6181.74-6301.69MHZ</t>
  </si>
  <si>
    <t>DSC060082R086A</t>
  </si>
  <si>
    <t>C060082R086A</t>
  </si>
  <si>
    <t>PTP 820 RFU-C,6LGHZ,TR252A,CH1W4,LO,5929.7-6049.65MHZ</t>
  </si>
  <si>
    <t>DSC060082R089A</t>
  </si>
  <si>
    <t>C060082R089A</t>
  </si>
  <si>
    <t>PTP 820 RFU-C,6LGHZ,TR252A,CH5W8,HI,6300.34-6420.29MHZ</t>
  </si>
  <si>
    <t>DSC060082R090A</t>
  </si>
  <si>
    <t>C060082R090A</t>
  </si>
  <si>
    <t>PTP 820 RFU-C,6LGHZ,TR252A,CH5W8,LO,6048.3-6168.25MHZ</t>
  </si>
  <si>
    <t>DSC060082R105A</t>
  </si>
  <si>
    <t>C060082R105A</t>
  </si>
  <si>
    <t>PTP 820 RFU-C,6HGHZ,TR160A,CH1W6,HI,6707.5-6772.5MHZ</t>
  </si>
  <si>
    <t>DSC060082R106A</t>
  </si>
  <si>
    <t>C060082R106A</t>
  </si>
  <si>
    <t>PTP 820 RFU-C,6HGHZ,TR160A,CH1W6,LO,6537.5-6612.5MHZ</t>
  </si>
  <si>
    <t>DSC060082R126A</t>
  </si>
  <si>
    <t>C060082R126A</t>
  </si>
  <si>
    <t>PTP 820 RFU-C,6HGHZ,TR500A,CH1W4,LO,6420-6580MHZ</t>
  </si>
  <si>
    <t>DSC070082D318A</t>
  </si>
  <si>
    <t>C070082D318A</t>
  </si>
  <si>
    <t>6 FT HIGH PERF ANTENNA, SINGLE-POLARIZED, 7.125?8.500 GHZ, UBR84</t>
  </si>
  <si>
    <t>DSC070082R149A</t>
  </si>
  <si>
    <t>C070082R149A</t>
  </si>
  <si>
    <t>PTP 820 RFU-C,7GHZ,TR161C,CH4W5,HI,7668-7727MHZ</t>
  </si>
  <si>
    <t>DSC070082R150</t>
  </si>
  <si>
    <t>C070082R150A</t>
  </si>
  <si>
    <t>PTP 820 RFU-C,7GHZ,TR161C,CH4W5,LO,7507-7566MHZ</t>
  </si>
  <si>
    <t>DSC070082R261A</t>
  </si>
  <si>
    <t>C070082R261A</t>
  </si>
  <si>
    <t>PTP 820 RFU-C,7GHZ,TR300A,CH1W5,HI,7434.5-7585.5MHZ</t>
  </si>
  <si>
    <t>DSC070082R262A</t>
  </si>
  <si>
    <t>C070082R262A</t>
  </si>
  <si>
    <t>PTP 820 RFU-C,7GHZ,TR300A,CH1W5,LO,7134.5-7285.5MHZ</t>
  </si>
  <si>
    <t>DSC070082R263A</t>
  </si>
  <si>
    <t>C070082R263A</t>
  </si>
  <si>
    <t>PTP 820 RFU-C,7GHZ,TR300A,CH6W10,HI,7584.5-7765.5MHZ</t>
  </si>
  <si>
    <t>DSC070082R264A</t>
  </si>
  <si>
    <t>C070082R264A</t>
  </si>
  <si>
    <t>PTP 820 RFU-C,7GHZ,TR300A,CH6W10,LO,7284.5-7465.5MHZ</t>
  </si>
  <si>
    <t>DSC080082R125A</t>
  </si>
  <si>
    <t>C080082R125A</t>
  </si>
  <si>
    <t>PTP 820 RFU-C,6HGHZ,TR500A,CH1W4,HI,6920-7080MHZ</t>
  </si>
  <si>
    <t>DSC080082R127A</t>
  </si>
  <si>
    <t>C080082R127A</t>
  </si>
  <si>
    <t>PTP 820 RFU-C,8GHZ,TR300A,CH5W8,HI,8144.5-8265.5MHZ</t>
  </si>
  <si>
    <t>DSC080082R128A</t>
  </si>
  <si>
    <t>C080082R128A</t>
  </si>
  <si>
    <t>PTP 820 RFU-C,8GHZ,TR300A,CH5W8,LO,7844.5-7965.5MHZ</t>
  </si>
  <si>
    <t>DSC100082D049A</t>
  </si>
  <si>
    <t>C100082D049A</t>
  </si>
  <si>
    <t>4 FT ULTRA HIGH PERF ANTENNA, DUAL-POLARIZED, 10.700?11.700 GHZ CPR90G</t>
  </si>
  <si>
    <t>DSC100082D050A</t>
  </si>
  <si>
    <t>C100082D050A</t>
  </si>
  <si>
    <t>6 FT HIGH PERF ANTENNA, SINGLE-POLARIZED, 10.700?11.700 GHZ, CPR90G</t>
  </si>
  <si>
    <t>DSC10CPUSENAI6</t>
  </si>
  <si>
    <t>C-10-CPUSE-N-AI6</t>
  </si>
  <si>
    <t>10DB, AIR DIRECTIONAL COUPLER, 698-2700, N</t>
  </si>
  <si>
    <t>DSC110082B001A</t>
  </si>
  <si>
    <t>C110082B001A</t>
  </si>
  <si>
    <t>PTP 820S RADIO 11GHZ,TR500,CH1W6,HI,11185-11485MHZ</t>
  </si>
  <si>
    <t>DSC110082B002A</t>
  </si>
  <si>
    <t>C110082B002A</t>
  </si>
  <si>
    <t>PTP 820S RADIO 11GHZ,TR500,CH1W6,LO,10695-10955MHZ</t>
  </si>
  <si>
    <t>DSC110082B013A</t>
  </si>
  <si>
    <t>C110082B013A</t>
  </si>
  <si>
    <t>PTP 820S RADIO 11GHZ,TR500,CH7W13,HI,11425-11725MHZ</t>
  </si>
  <si>
    <t>DSC110082B014A</t>
  </si>
  <si>
    <t>C110082B014A</t>
  </si>
  <si>
    <t>PTP 820S RADIO 11GHZ,TR500,CH7W13,LO,10915-11207MHZ</t>
  </si>
  <si>
    <t>DSC110082B029A</t>
  </si>
  <si>
    <t>C110082B029A</t>
  </si>
  <si>
    <t>PTP 820C RADIO 11GHZ,TR500,CH1W6,HI,11185-11485MHZ</t>
  </si>
  <si>
    <t>DSC110082B030A</t>
  </si>
  <si>
    <t>C110082B030A</t>
  </si>
  <si>
    <t>PTP 820C RADIO 11GHZ,TR500,CH1W6,LO,10695-10955MHZ</t>
  </si>
  <si>
    <t>DSC110082B041A</t>
  </si>
  <si>
    <t>C110082B041A</t>
  </si>
  <si>
    <t>PTP 820C RADIO 11GHZ,TR500,CH7W13,HI,11425-11725MHZ</t>
  </si>
  <si>
    <t>DSC110082B042A</t>
  </si>
  <si>
    <t>C110082B042A</t>
  </si>
  <si>
    <t>PTP 820C RADIO 11GHZ,TR500,CH7W13,LO,10915-11207MHZ</t>
  </si>
  <si>
    <t>DSC110082M069A</t>
  </si>
  <si>
    <t>C110082M069A</t>
  </si>
  <si>
    <t>PTP 820 RFU-A EXTENDED MODULATION, 11GHZ</t>
  </si>
  <si>
    <t>DSC110082R057A</t>
  </si>
  <si>
    <t>C110082R057A</t>
  </si>
  <si>
    <t>PTP 820 RFU-C,11GHZ,TR490,CHLZ,HI,11185-11485MHZ</t>
  </si>
  <si>
    <t>DSC110082R058A</t>
  </si>
  <si>
    <t>C110082R058A</t>
  </si>
  <si>
    <t>PTP 820 RFU-C,11GHZ,TR490,CHLZ,LO,10695-10955MHZ</t>
  </si>
  <si>
    <t>DSC110082R059A</t>
  </si>
  <si>
    <t>C110082R059A</t>
  </si>
  <si>
    <t>PTP 820 RFU-C,11GHZ,TR490,CHHZ,HI,11425-11725MHZ</t>
  </si>
  <si>
    <t>DSC110082R060A</t>
  </si>
  <si>
    <t>C110082R060A</t>
  </si>
  <si>
    <t>PTP 820 RFU-C,11GHZ,TR490,CHHZ,LO,10915-11207MHZ</t>
  </si>
  <si>
    <t>DSC137CNDG</t>
  </si>
  <si>
    <t>C137CNDG</t>
  </si>
  <si>
    <t>WR137 WAVEGUIDE TP COAX TRANSITION</t>
  </si>
  <si>
    <t>DSC15CPUSENAI6</t>
  </si>
  <si>
    <t>C-15-CPUSE-N-AI6</t>
  </si>
  <si>
    <t>15DB,AIR DIRECTIONAL COUPLER, 698-2700, N</t>
  </si>
  <si>
    <t>DSC180082B005A</t>
  </si>
  <si>
    <t>C180082B005A</t>
  </si>
  <si>
    <t>PTP 820S RADIO 18GHZ,TR1560,CHALL,HI,19259-19710MHZ</t>
  </si>
  <si>
    <t>DSC180082B006A</t>
  </si>
  <si>
    <t>C180082B006A</t>
  </si>
  <si>
    <t>PTP 820S RADIO 18GHZ,TR1560,CHALL,LO,17699-18150MHZ</t>
  </si>
  <si>
    <t>DSC180082B011A</t>
  </si>
  <si>
    <t>C180082B011A</t>
  </si>
  <si>
    <t>PTP 820S RADIO 18WGHZ,TR1560,CHALL,HI,19259-19710MHZ</t>
  </si>
  <si>
    <t>DSC180082B012A</t>
  </si>
  <si>
    <t>C180082B012A</t>
  </si>
  <si>
    <t>PTP 820S RADIO 18WGHZ,TR1560,CHALL,LO,17699-18150MHZ</t>
  </si>
  <si>
    <t>DSC180082R029A</t>
  </si>
  <si>
    <t>C180082R029A</t>
  </si>
  <si>
    <t>PTP 820 RFU-C,18GHZ,TR1560,CHF,HI,19259-19710MHZ</t>
  </si>
  <si>
    <t>DSC180082R030A</t>
  </si>
  <si>
    <t>C180082R030A</t>
  </si>
  <si>
    <t>PTP 820 RFU-C,18GHZ,TR1560,CHF,LO,17699-18150MHZ</t>
  </si>
  <si>
    <t>DSC20CPUSENAI6</t>
  </si>
  <si>
    <t>C-20-CPUSE-N-AI6</t>
  </si>
  <si>
    <t>20DB,AIR DIRECTIONAL COUPLER, 698-2700, N</t>
  </si>
  <si>
    <t>DSC230082B003A</t>
  </si>
  <si>
    <t>C230082B003A</t>
  </si>
  <si>
    <t>PTP 820S RADIO 23GHZ,TR1200/1232,CHLOW,HI,22400-23020MHZ</t>
  </si>
  <si>
    <t>DSC230082B004A</t>
  </si>
  <si>
    <t>C230082B004A</t>
  </si>
  <si>
    <t>PTP 820S RADIO 23GHZ,TR1200/1232,CHLOW,LO,21200-21800MHZ</t>
  </si>
  <si>
    <t>DSC23F1MP</t>
  </si>
  <si>
    <t>C23F-1MP</t>
  </si>
  <si>
    <t>PANORAMA FME(F) MPL(M) 1M CS23 CABLE ANTENNA</t>
  </si>
  <si>
    <t>DSC240NMNM6</t>
  </si>
  <si>
    <t>C240-NMNM-6</t>
  </si>
  <si>
    <t>CNT-240 CNT 6 FT JUMPER WITH INTERFACE TYPES N MALE AND N MALE</t>
  </si>
  <si>
    <t>DSC30TCPUSEN</t>
  </si>
  <si>
    <t>C-30-TCPUSE-N</t>
  </si>
  <si>
    <t>30 DB, DIRECTIONAL COUPLER, 380-2700 MHZ</t>
  </si>
  <si>
    <t>DSC321729INV1</t>
  </si>
  <si>
    <t>C321729INV1</t>
  </si>
  <si>
    <t>INVERTER, 250VA, 48VDC/120VAC</t>
  </si>
  <si>
    <t>DSC32179INV1</t>
  </si>
  <si>
    <t>C32179INV1</t>
  </si>
  <si>
    <t>DSC331ST2SNFD1G10</t>
  </si>
  <si>
    <t>SC331-ST2SNF(D01-G10)</t>
  </si>
  <si>
    <t>COLLINEAR OMNI, 10 DBD, STRAIGHT RADOME, 1DEG DT, 410-430 MHZ</t>
  </si>
  <si>
    <t>DSC332497SYS1</t>
  </si>
  <si>
    <t>C332497SYS1</t>
  </si>
  <si>
    <t>DC POWER SYSTEM, FP2 48V/1200A SEISMIC 2BD800, 23IN RACK MOUNT</t>
  </si>
  <si>
    <t>DSC35</t>
  </si>
  <si>
    <t>C35</t>
  </si>
  <si>
    <t>BOGEN C35 AMPLIFIER 35 WATT</t>
  </si>
  <si>
    <t>DSC479HF1LDFE5765I</t>
  </si>
  <si>
    <t>SC479-HF1LDF(D00I-E5765)</t>
  </si>
  <si>
    <t>COLLINEAR OMNI, 9 DBD, NULL FILL, 746-869, LOW PIM,HD PIP RATED, INVRT</t>
  </si>
  <si>
    <t>DSC6ABC51BL1000</t>
  </si>
  <si>
    <t>C6ABC51-BL-1000</t>
  </si>
  <si>
    <t>CAT6A SOLID PLENUM 1000 FT BLUE</t>
  </si>
  <si>
    <t>DSC6ABC51SBL1000</t>
  </si>
  <si>
    <t>C6ABC51S-BL-1000</t>
  </si>
  <si>
    <t>CAT6A 500-MHZ BULK CABLE ? F/UTP, PLENUM, SOLID, BLUE, 1000-FT.</t>
  </si>
  <si>
    <t>DSC6AFP70S24</t>
  </si>
  <si>
    <t>C6AFP70S-24</t>
  </si>
  <si>
    <t>CAT6A SHIELDED FEED-THROUGH PATCH PANEL, 24-PORT, 1U</t>
  </si>
  <si>
    <t>DSC6APC80SBL03</t>
  </si>
  <si>
    <t>C6APC80S-BL-03</t>
  </si>
  <si>
    <t>GIGATRUE 3 CAT6A PATCH CORD BLUE 3FT</t>
  </si>
  <si>
    <t>DSC6CPUSEN</t>
  </si>
  <si>
    <t>C-6-CPUSE-N</t>
  </si>
  <si>
    <t>C-6-CPUSE-N 6 DB COUPLER 698-2700 N</t>
  </si>
  <si>
    <t>DSC6CPUSENAI6</t>
  </si>
  <si>
    <t>C-6-CPUSE-N-AI6</t>
  </si>
  <si>
    <t>6DB, AIR DIRECTIONAL COUPLER, 698#2700,N</t>
  </si>
  <si>
    <t>DSC8CPUSEN</t>
  </si>
  <si>
    <t>C-8-CPUSE-N</t>
  </si>
  <si>
    <t>C-8-CPUSE-N 8 DB COUPLER 698-2700 N</t>
  </si>
  <si>
    <t>DSC8CPUSENAI6</t>
  </si>
  <si>
    <t>C-8-CPUSE-N-AI6</t>
  </si>
  <si>
    <t>8 DB, AIR DIRECTIONAL COUPLER, 698?2700 MHZ</t>
  </si>
  <si>
    <t>DSCA210203104</t>
  </si>
  <si>
    <t>CA210203104</t>
  </si>
  <si>
    <t>ALARM CABLE, 10 FT, 24AWG SOLID, AMP CON</t>
  </si>
  <si>
    <t>DSCA210203105</t>
  </si>
  <si>
    <t>CA210203105</t>
  </si>
  <si>
    <t>ALARM CABLE,50FT ,24AWG SOLID,AMP CON</t>
  </si>
  <si>
    <t>DSCA24</t>
  </si>
  <si>
    <t>CA-24</t>
  </si>
  <si>
    <t>CONN./WIRE ASSEMBLY, 24 IN.</t>
  </si>
  <si>
    <t>DSCA312181178</t>
  </si>
  <si>
    <t>CA312181178</t>
  </si>
  <si>
    <t>ALARM CABLE 10FT HM &amp; JM SHELF ONLY</t>
  </si>
  <si>
    <t>DSCALFB3550</t>
  </si>
  <si>
    <t>CALFB3550</t>
  </si>
  <si>
    <t>CALIBRATION CERTIFICATE AEROFLEX 3550R</t>
  </si>
  <si>
    <t>DSCALFB8800</t>
  </si>
  <si>
    <t>CALFB8800</t>
  </si>
  <si>
    <t>CALIBRATION CERTIFICATE - 8800</t>
  </si>
  <si>
    <t>DSCAM0000</t>
  </si>
  <si>
    <t>CAM0000</t>
  </si>
  <si>
    <t>CHANNEL ALARM MODULE PTT ACTIVATED 10 CHAN 4 EXT ALARM INPUTS, 9-36VDC</t>
  </si>
  <si>
    <t>DSCAM000048</t>
  </si>
  <si>
    <t>CAM000048</t>
  </si>
  <si>
    <t>CHANNEL ALARM MODULE PTT ACTIVATED 10 CHAN 4 EXT ALARM INPUTS 36-60VDC</t>
  </si>
  <si>
    <t>DSCANFNF</t>
  </si>
  <si>
    <t>CA-NFNF</t>
  </si>
  <si>
    <t>ADAPTOR: STRAIGHT N FEMALE - N FEMALE</t>
  </si>
  <si>
    <t>DSCATNMDF</t>
  </si>
  <si>
    <t>CA-TNMDF</t>
  </si>
  <si>
    <t>COAXIAL ADAPTOR (TRIMETAL)</t>
  </si>
  <si>
    <t>DSCB22U</t>
  </si>
  <si>
    <t>CB2-2U</t>
  </si>
  <si>
    <t>(3.5HX7/8WX13D IN) 2-POST/ 2U CENTER MT CONVERSION BRACKET KIT-STEEL</t>
  </si>
  <si>
    <t>DSCB26</t>
  </si>
  <si>
    <t>CB26</t>
  </si>
  <si>
    <t>CB26, POWER PLENUM STRIP TOOL REPLACEMENT BLADE FOR OUTER CONDUCTOR</t>
  </si>
  <si>
    <t>DSCB2EU</t>
  </si>
  <si>
    <t>CB2-3U</t>
  </si>
  <si>
    <t>CENTER-MOUNT CONVERSION BRACKETS, 3U</t>
  </si>
  <si>
    <t>DSCB48</t>
  </si>
  <si>
    <t>1101-511</t>
  </si>
  <si>
    <t>SPD, 48VDC DISTRIBUTION POWER BUS PROTECTOR, SAD</t>
  </si>
  <si>
    <t>DSCB6667</t>
  </si>
  <si>
    <t>CB6667</t>
  </si>
  <si>
    <t>CB6667, POWER PLENUM STRIP TOOL REPLACEMENT BLADE FOR JACKET STRIP</t>
  </si>
  <si>
    <t>DSCBB005M</t>
  </si>
  <si>
    <t>CBB005M</t>
  </si>
  <si>
    <t>BREAKER, 5 AMP 1P AUX BULLET MID-TRIP G1,CBB005M</t>
  </si>
  <si>
    <t>DSCBB015E</t>
  </si>
  <si>
    <t>CBB015E</t>
  </si>
  <si>
    <t>CIRCUIT BREAKER, 15 AMP, E TRIP</t>
  </si>
  <si>
    <t>DSCBB015M</t>
  </si>
  <si>
    <t>CBB015M</t>
  </si>
  <si>
    <t>BREAKER, 15 AMP 1P AUX BULLET MID-TRIP G1, CBB015M</t>
  </si>
  <si>
    <t>DSCBB020E</t>
  </si>
  <si>
    <t>CBB020E</t>
  </si>
  <si>
    <t>CIRCUIT BREAKER, 20 AMP, E TRIP</t>
  </si>
  <si>
    <t>DSCBB025E</t>
  </si>
  <si>
    <t>CBB025E</t>
  </si>
  <si>
    <t>CIRCUIT BREAKER, 25 AMP, E TRIP</t>
  </si>
  <si>
    <t>DSCBB030E</t>
  </si>
  <si>
    <t>CBB030E</t>
  </si>
  <si>
    <t>CIRCUIT BREAKER, 30 AMP, E TRIP, BULLET</t>
  </si>
  <si>
    <t>DSCBB040E</t>
  </si>
  <si>
    <t>CBB040E</t>
  </si>
  <si>
    <t>CIRCUIT BREAKER, 40 AMP, E-TRIP</t>
  </si>
  <si>
    <t>DSCBB050E</t>
  </si>
  <si>
    <t>CBB050E</t>
  </si>
  <si>
    <t>CIRCUIT BREAKER, 50 AMP, E TRIP</t>
  </si>
  <si>
    <t>DSCBB060E</t>
  </si>
  <si>
    <t>CBB060E</t>
  </si>
  <si>
    <t>CIRCUIT BREAKER, 60 AMP, E TRIP</t>
  </si>
  <si>
    <t>DSCBB100E</t>
  </si>
  <si>
    <t>CBB100E</t>
  </si>
  <si>
    <t>CIRCUIT BREAKER, 100 AMP, E-TRIP</t>
  </si>
  <si>
    <t>DSCBB100M</t>
  </si>
  <si>
    <t>CBB100M</t>
  </si>
  <si>
    <t>BREAKER, 100AMP 1P AUX BULLET MID-TRIP G1, CBB100M</t>
  </si>
  <si>
    <t>DSCBB125E</t>
  </si>
  <si>
    <t>CBB125E</t>
  </si>
  <si>
    <t>CIRCUIT BREAKER KIT,125 AMP, E-TRIP</t>
  </si>
  <si>
    <t>DSCBB175E</t>
  </si>
  <si>
    <t>CBB175E</t>
  </si>
  <si>
    <t>CIRCUIT BREAKER KIT,175 AMP, E-TRIP</t>
  </si>
  <si>
    <t>DSCBB250E</t>
  </si>
  <si>
    <t>CBB250E</t>
  </si>
  <si>
    <t>CIRCUIT BREAKER KIT,250A-E WITH 3 POLE ADA</t>
  </si>
  <si>
    <t>DSCBIS14.62572MOT</t>
  </si>
  <si>
    <t>CBIS14.62572MOT</t>
  </si>
  <si>
    <t>VERTICAL MOUNTED COPPER CONDUCTOR BUS BAR, 1/4 IN X 5/8 IN X 72 IN</t>
  </si>
  <si>
    <t>DSCBL6115FTS2S5</t>
  </si>
  <si>
    <t>CBL-61-15FT-S2-S5</t>
  </si>
  <si>
    <t>15 FT EXTENSION CABLE FOR DUAL BAND 3X3 MIMO ANTENNA</t>
  </si>
  <si>
    <t>DSCBLKVF8EM20</t>
  </si>
  <si>
    <t>CBL-KVF8/E&amp;M/20</t>
  </si>
  <si>
    <t>Megaplex E&amp;M MODULE CABLE, 20 FT - DADP/RAD-113</t>
  </si>
  <si>
    <t>DSCBUT401841</t>
  </si>
  <si>
    <t>CBUT401841</t>
  </si>
  <si>
    <t>48 PORT MODULAR PATCH PANEL.....48 4-WIRE RJ11 FEMALES ON THE FRONT WI</t>
  </si>
  <si>
    <t>DSCC38006</t>
  </si>
  <si>
    <t>CC380-06</t>
  </si>
  <si>
    <t>OMNI, CORPORATE COLLINEAR, 5 DBD, 380-420 MHZ, PIM RATED</t>
  </si>
  <si>
    <t>DSCC38033</t>
  </si>
  <si>
    <t>CC380-33</t>
  </si>
  <si>
    <t>OMNI DUALCORPORATE COLLINEAR 2X3 DBD, 380-420MHZ PIM RATED</t>
  </si>
  <si>
    <t>DSCC45006</t>
  </si>
  <si>
    <t>CC450-06</t>
  </si>
  <si>
    <t>OMNI, CORPORATE COLLINEAR, 5 DBD, 450-520 MHZ, PIM RATED</t>
  </si>
  <si>
    <t>DSCC45006T3</t>
  </si>
  <si>
    <t>CC450-06-T3</t>
  </si>
  <si>
    <t>OMNI, CORPORATE COLLINEAR, 5 DBD, 450-520 MHZ, PIM RATED 3DT</t>
  </si>
  <si>
    <t>DSCC45006T6</t>
  </si>
  <si>
    <t>CC450-06-T6</t>
  </si>
  <si>
    <t>OMNI, CORPORATE COLLINEAR, 5 DBD, 450-520 MHZ, PIM RATED 6DT</t>
  </si>
  <si>
    <t>DSCC45009</t>
  </si>
  <si>
    <t>CC450-09</t>
  </si>
  <si>
    <t>OMNI, CORPORATE COLLINEAR, 8.5DBD, 450-520MHZ, PIM RATED</t>
  </si>
  <si>
    <t>DSCC6</t>
  </si>
  <si>
    <t>CC-6</t>
  </si>
  <si>
    <t>CARRYING CASE FOR BIRD THRULINE WATTMETERS</t>
  </si>
  <si>
    <t>DSCC80703</t>
  </si>
  <si>
    <t>CC807-03</t>
  </si>
  <si>
    <t>OMNI, CORPORATE COLLINEAR, 3 DBD, 746-870 MHZ, PIM &amp; 25 KW PIP RATED</t>
  </si>
  <si>
    <t>DSCC80706</t>
  </si>
  <si>
    <t>CC807-06</t>
  </si>
  <si>
    <t>OMNI, CORPORATE COLLINEAR, 6 DBD, 746-870 MHZ, PIM &amp; 25 KW PIP RATED</t>
  </si>
  <si>
    <t>DSCC80708</t>
  </si>
  <si>
    <t>CC807-08</t>
  </si>
  <si>
    <t>OMNI, CORPORATE COLLINEAR, 8 DBD, 746-870 MHZ, PIM &amp; 25 KW PIP RATED</t>
  </si>
  <si>
    <t>DSCC80708INVT5</t>
  </si>
  <si>
    <t>CC807-08-INV-T5</t>
  </si>
  <si>
    <t>8DB GAIN OMNI, 5 DEG DT 500W, 25KW PIP, -150DBC PIM, 746-870MHZ,INVERT</t>
  </si>
  <si>
    <t>DSCC80708T1</t>
  </si>
  <si>
    <t>CC807-08-T1</t>
  </si>
  <si>
    <t>OMNI, CORP COLLINEAR, 8DBD, 746-870MHZ, 1DEG DT, PIM, 25KW PIP RATED</t>
  </si>
  <si>
    <t>DSCC80708T3</t>
  </si>
  <si>
    <t>CC807-08-T3</t>
  </si>
  <si>
    <t>OMNI CORPORATE COLLINEAR 8DBD 746-870MHZ 3 DEG DT PIM &amp; 25KW PIP RATED</t>
  </si>
  <si>
    <t>DSCC80708T5</t>
  </si>
  <si>
    <t>CC807-08-T5</t>
  </si>
  <si>
    <t>OMNI, CORP COLLINEAR, 8 DBD, 746-870MHZ, 5DEG DT, PIM &amp; 25KW PIP RATED</t>
  </si>
  <si>
    <t>DSCC80711</t>
  </si>
  <si>
    <t>CC807-11</t>
  </si>
  <si>
    <t>OMNI, CORPORATE COLLINEAR, 10.5DBD, 746-870MHZ, PIM &amp; 25KW PIP RATED</t>
  </si>
  <si>
    <t>DSCC80711INVT5</t>
  </si>
  <si>
    <t>CC807-11-INV-T5</t>
  </si>
  <si>
    <t>OMNI, CORP COLLINEAR, 10.5DB, 746-870MHZ, INVERTD, 5DT, PIM, PIP RATED</t>
  </si>
  <si>
    <t>DSCC80711T1</t>
  </si>
  <si>
    <t>CC807-11T1</t>
  </si>
  <si>
    <t>OMNI, CORP COLLINEAR, 10.5DBD, 746-870MHZ, 1DT, PIM, 25KW PIP RATED</t>
  </si>
  <si>
    <t>DSCC80711T3</t>
  </si>
  <si>
    <t>CC807-11T3</t>
  </si>
  <si>
    <t>OMNI, CORP COLLINEAR, 10.5DB, 746-870MHZ, 3DEG DT, PIM, 25KW PIP RATED</t>
  </si>
  <si>
    <t>DSCC80711T5</t>
  </si>
  <si>
    <t>CC807-11T5</t>
  </si>
  <si>
    <t>OMNI, CORP COLLINEAR, 10.5DB, 746-870MHZ, 5DT, PIM &amp; 25KW PIP RATED</t>
  </si>
  <si>
    <t>DSCCFO0008981</t>
  </si>
  <si>
    <t>CCFO0008981 / QUOTE # Q136854</t>
  </si>
  <si>
    <t>440 FT OF SC TO SC, 24-STRAND, SINGLE-MODE FIBER, OUTDOOR RATED, LOOSE</t>
  </si>
  <si>
    <t>DSCGXZ36NFNFA</t>
  </si>
  <si>
    <t>POLYPHASER CGXZ+36NFNFA</t>
  </si>
  <si>
    <t>COAXIAL PROTECTOR - 400-1200MHZ +36 VOLT</t>
  </si>
  <si>
    <t>DSCGXZ36NMNFA</t>
  </si>
  <si>
    <t>POLYPHASER CGXZ+36NMNF-A</t>
  </si>
  <si>
    <t>RF SPD, 400-1200MHZ HYBRID +36 VDC PASS NM ANTENNA, NF EQUIPMENT</t>
  </si>
  <si>
    <t>DSCHRG8100</t>
  </si>
  <si>
    <t>CHRG8100</t>
  </si>
  <si>
    <t>DESKTOP CHARGER FOR R8100 BATTERY</t>
  </si>
  <si>
    <t>DSCJ0224R1BATDISC1</t>
  </si>
  <si>
    <t>CJ0224R1BATDISC1</t>
  </si>
  <si>
    <t>DCV400-48-400-M-DDM85-27 4X6 400 AMP BATTERY MOUNT DISCONNECT</t>
  </si>
  <si>
    <t>DSCK4IANLVC</t>
  </si>
  <si>
    <t>CK4I-ANL-VC</t>
  </si>
  <si>
    <t>COMPACT POWER SHELF / REAR WIRE 125 AMP MAX, K4 SF, I AC, -48V, LB, C1</t>
  </si>
  <si>
    <t>DSCL000N</t>
  </si>
  <si>
    <t>CL1000N</t>
  </si>
  <si>
    <t>ATEN CL1000N KVM CONSOLE 19IN</t>
  </si>
  <si>
    <t>DSCLAMP002B</t>
  </si>
  <si>
    <t>CLAMP002B</t>
  </si>
  <si>
    <t>CLAMP: PIPE (2.38IN DIAMETER) TO FLAT SURFACE</t>
  </si>
  <si>
    <t>DSCLAMP006B</t>
  </si>
  <si>
    <t>CLAMP006B</t>
  </si>
  <si>
    <t>CLAMP 2.37"-4.50" PARALLEL 2.37"-4.50", NEED 2 FOR EACH UNIT</t>
  </si>
  <si>
    <t>DSCLAMP006C</t>
  </si>
  <si>
    <t>CLAMP006C</t>
  </si>
  <si>
    <t>SINGLE CLAMP FOR SC281/SC381ANTENNA (2 REQUIRED PER ANTENNA)</t>
  </si>
  <si>
    <t>DSCLAMP015</t>
  </si>
  <si>
    <t>CLAMP015</t>
  </si>
  <si>
    <t>MOUNTING HARDWARE</t>
  </si>
  <si>
    <t>DSCLAMP017</t>
  </si>
  <si>
    <t>CLAMP017</t>
  </si>
  <si>
    <t>CARBON STEEL, HOT DIP GALVANIZED PIPE1 (1.5-3.5") TO PIPE 2 (1.5-3.5")</t>
  </si>
  <si>
    <t>DSCLAMP035</t>
  </si>
  <si>
    <t>CLAMP035</t>
  </si>
  <si>
    <t>CLAMP: PIPE (1.5-3.5IN DIAMETER) TO ANGLE (2-4IN). 60 DEGREES</t>
  </si>
  <si>
    <t>DSCLAMP130</t>
  </si>
  <si>
    <t>CLAMP130</t>
  </si>
  <si>
    <t>ALUMINUM 1.5-2.88 IN DIAMETER 1.5-2.88 IN DIAMETER</t>
  </si>
  <si>
    <t>DSCLAMP134HD</t>
  </si>
  <si>
    <t>CLAMP134HD</t>
  </si>
  <si>
    <t>CARBON STEEL, HD, HOT DIP GALVANIZED 1.5 - 3.5IN TO DIAMETER 3.5-6.6IN</t>
  </si>
  <si>
    <t>DSCLAMP135</t>
  </si>
  <si>
    <t>CLAMP135</t>
  </si>
  <si>
    <t>CARBON STEEL PIPE 1 1.5IN OR 3/4IN &amp; 0.84IN DIAMETER PIPE 2 1.5-2.38</t>
  </si>
  <si>
    <t>DSCLAMP191</t>
  </si>
  <si>
    <t>CLAMP191</t>
  </si>
  <si>
    <t>CLAMP: DT KIT FOR SP304V, 1.5-2.88 OD PIPE TO PIPE 0-12 DEG. MECH. DT</t>
  </si>
  <si>
    <t>DSCLC114M</t>
  </si>
  <si>
    <t>CLC#114M</t>
  </si>
  <si>
    <t>CLC#114M, RADIATING CABLE FIRE SAFETY METAL COLLAR HANGER FOR 1-1/4</t>
  </si>
  <si>
    <t>DSCLC114P</t>
  </si>
  <si>
    <t>CLC#114P</t>
  </si>
  <si>
    <t>CLC#114P, PLASTIC RADIATING CABLE HANGER FOR 1-1/4" AIRCELL COAX</t>
  </si>
  <si>
    <t>DSCLC15</t>
  </si>
  <si>
    <t>CLC#15</t>
  </si>
  <si>
    <t>CLC#15, PLASTIC SELF-LOCKING HANGERS FOR 1/2" AIRCELL COAX,PKG OF 100</t>
  </si>
  <si>
    <t>DSCLC158M</t>
  </si>
  <si>
    <t>CLC#158M</t>
  </si>
  <si>
    <t>CLC#158M, RADIATING CABLE FIRE SAFETY METAL COLLAR HANGER FOR 1-5/8</t>
  </si>
  <si>
    <t>DSCLC158P</t>
  </si>
  <si>
    <t>CLC#158P</t>
  </si>
  <si>
    <t>CLC#158P, PLASTIC RADIATING CABLE HANGER FOR 1-5/8" AIRCELL COAX</t>
  </si>
  <si>
    <t>DSCLC28</t>
  </si>
  <si>
    <t>CLC#28</t>
  </si>
  <si>
    <t>CLC#28, PLASTIC SELF-LOCKING HANGERS FOR 7/8" AIRCELL COAX, PKG OF 50</t>
  </si>
  <si>
    <t>DSCLC40</t>
  </si>
  <si>
    <t>CLC#40</t>
  </si>
  <si>
    <t>CLC#40,PLASTIC SELF-LOCKING HANGERS FOR 1-1/4" AIRCELL COAX,PKG OF 25</t>
  </si>
  <si>
    <t>DSCLC51</t>
  </si>
  <si>
    <t>CLC#51</t>
  </si>
  <si>
    <t>CLC#51,PLASTIC SELF-LOCKING HANGERS FOR 1-5/8" AIRCELL COAX,PKG OF 25</t>
  </si>
  <si>
    <t>DSCLC78M</t>
  </si>
  <si>
    <t>CLC#78M</t>
  </si>
  <si>
    <t>CLC#78M, RADIATING CABLE FIRE SAFETY METAL COLLAR HANGER FOR 7/8</t>
  </si>
  <si>
    <t>DSCLC78P</t>
  </si>
  <si>
    <t>CLC#78P</t>
  </si>
  <si>
    <t>CLC#78P, PLASTIC RADIATING CABLE HANGER FOR 7/8" AIRCELL COAX</t>
  </si>
  <si>
    <t>DSCLCLT101</t>
  </si>
  <si>
    <t>CLC#LT101</t>
  </si>
  <si>
    <t>CLC#LT101,FLANGE INSERTS INTO HANGER SLOT. USE 1/4-20 STUD ROD,PKG 100</t>
  </si>
  <si>
    <t>DSCLCLT45</t>
  </si>
  <si>
    <t>CLC#LT45</t>
  </si>
  <si>
    <t>CLC#LT45,PLASTIC STANDOFF POSTS W/ 1-5/8"LNGTH(2"STANDOFF),PKG OF 100</t>
  </si>
  <si>
    <t>DSCLCMSG114</t>
  </si>
  <si>
    <t>CLC#MSG114</t>
  </si>
  <si>
    <t>CLC#MSG114, PLASTIC RADIATING CABLE MESSENGER WIRE HANGER FOR 1-1/4</t>
  </si>
  <si>
    <t>DSCLCMSG158</t>
  </si>
  <si>
    <t>CLC#MSG158</t>
  </si>
  <si>
    <t>CLC#MSG158, PLASTIC RADIATING CABLE MESSENGER WIRE HANGER FOR 1-5/8</t>
  </si>
  <si>
    <t>DSCLCMSG78</t>
  </si>
  <si>
    <t>CLC#MSG78</t>
  </si>
  <si>
    <t>CLC#MSG78, PLASTIC RADIATING CABLE MESSENGER WIRE HANGER FOR 7/8</t>
  </si>
  <si>
    <t>DSCLCSS</t>
  </si>
  <si>
    <t>CLC#SS</t>
  </si>
  <si>
    <t>CLC#SS, PLASTIC 2" STAND-OFF SPACER AND WALL ANCHOR WITH SCREW</t>
  </si>
  <si>
    <t>DSCLCSSM</t>
  </si>
  <si>
    <t>CLC#SSM</t>
  </si>
  <si>
    <t>CLC#SSM, METAL 2" STAND-OFF SPACER AND WALL ANCHOR WITH 8MM HOLE</t>
  </si>
  <si>
    <t>DSCM02524BKT3</t>
  </si>
  <si>
    <t>CM-02524BKT-3</t>
  </si>
  <si>
    <t>BERK-TEK 10032396 24-25P UTP-CMR SOL BC CAT 3 PVC/PVC GREY JACKET REEL</t>
  </si>
  <si>
    <t>DSCM60SB</t>
  </si>
  <si>
    <t>CM-60S-B</t>
  </si>
  <si>
    <t>CHAIN MOUNT BASE KIT, 16 FT CHAIN</t>
  </si>
  <si>
    <t>DSCMH6063</t>
  </si>
  <si>
    <t>CM-H60-63</t>
  </si>
  <si>
    <t>CM-H60-63, HEAVY DUTY CHAIN MOUNT KIT, 16 FT CHAIN, INCLUDES PIPE</t>
  </si>
  <si>
    <t>DSCMP02524BKT3</t>
  </si>
  <si>
    <t>CMP-02524BKT-3</t>
  </si>
  <si>
    <t>BERK-TEK 10032111 24-25P UTP-CMP SOL BC CAT 3, PS BACKBONE FEP/FRPVC,</t>
  </si>
  <si>
    <t>DSCMPH1</t>
  </si>
  <si>
    <t>CMPH1</t>
  </si>
  <si>
    <t>PANDUIT HORIZ PANEL D-RINGS FR AND BK 1 RU 1.7INH X 19INW X 8.6IND</t>
  </si>
  <si>
    <t>DSCMVDR1</t>
  </si>
  <si>
    <t>CMVDR1</t>
  </si>
  <si>
    <t>PANDUIT CABLE MGMT VERTICAL D-RING 1IN W EIA/TIA HOLE SPACING BLACK</t>
  </si>
  <si>
    <t>DSCMVDR2</t>
  </si>
  <si>
    <t>CMVDR2</t>
  </si>
  <si>
    <t>PANDUIT CABLE MGMT VERTICAL D-RING 2.4IN W X 4.8 IN DEEP BLACK</t>
  </si>
  <si>
    <t>DSCNT240500</t>
  </si>
  <si>
    <t>CNT-240-500</t>
  </si>
  <si>
    <t>.240" BRAIDED STD CBL 500 FT</t>
  </si>
  <si>
    <t>DSCNT4001000</t>
  </si>
  <si>
    <t>CNT-400-1000.</t>
  </si>
  <si>
    <t>CBL BRAIDED STD OUTDOOR 1000 FT</t>
  </si>
  <si>
    <t>DSCNT400500</t>
  </si>
  <si>
    <t>CNT-400-500</t>
  </si>
  <si>
    <t>MINIMUM 500 FEET, CNT-400 BRAIDED COAXIAL CABLE 500 FT (ON REEL)</t>
  </si>
  <si>
    <t>DSCNT400P</t>
  </si>
  <si>
    <t>CNT-400-P</t>
  </si>
  <si>
    <t>CNT-400-P CNT-400 PLENUM RATED LOW PIM WHITE PVC JKT PER FT</t>
  </si>
  <si>
    <t>DSCNT600500</t>
  </si>
  <si>
    <t>CNT-600-500</t>
  </si>
  <si>
    <t>.590IN CBL BRAIDED STD OUTDOOR 500 FT</t>
  </si>
  <si>
    <t>DSCNT600FR</t>
  </si>
  <si>
    <t>CNT-600-FR 500FT</t>
  </si>
  <si>
    <t>.600 INCH 50OHM BRAID CBL FIRE RETARDANT 500FT REEL</t>
  </si>
  <si>
    <t>DSCOD30</t>
  </si>
  <si>
    <t>COD30</t>
  </si>
  <si>
    <t>VERTICAL ENCLOSED DIPOLE ANTENNA, UNITY GAIN, 30-50 MHZ, 1%BW</t>
  </si>
  <si>
    <t>DSCOD44047</t>
  </si>
  <si>
    <t>COD4-4047</t>
  </si>
  <si>
    <t>VERTICAL ENCLOSED DIPOLE ANTENNA, UNITY GAIN, 400-470 MHZ</t>
  </si>
  <si>
    <t>DSCOD465</t>
  </si>
  <si>
    <t>COD4-65</t>
  </si>
  <si>
    <t>VERTICAL ENCLOSED DIPOLE ANTENNA, UNITY GAIN, 400-420 MHZ</t>
  </si>
  <si>
    <t>DSCOD470</t>
  </si>
  <si>
    <t>COD4-70</t>
  </si>
  <si>
    <t>VERTICAL ENCLOSED DIPOLE ANTENNA, UNITY GAIN, 450-470 MHZ</t>
  </si>
  <si>
    <t>DSCOD471</t>
  </si>
  <si>
    <t>COD4-71</t>
  </si>
  <si>
    <t>VERTICAL ENCLOSED DIPOLE ANTENNA, UNITY GAIN, 470-490 MHZ</t>
  </si>
  <si>
    <t>DSCOD472</t>
  </si>
  <si>
    <t>COD4-72</t>
  </si>
  <si>
    <t>VERTICAL ENCLOSED DIPOLE ANTENNA, UNITY GAIN, 500-520 MHZ</t>
  </si>
  <si>
    <t>DSCOD499</t>
  </si>
  <si>
    <t>COD4-99</t>
  </si>
  <si>
    <t>VERTICAL ENCLOSED DIPOLE ANTENNA, UNITY GAIN, 375-520 MHZ, 4% BW</t>
  </si>
  <si>
    <t>DSCOL17</t>
  </si>
  <si>
    <t>COL17</t>
  </si>
  <si>
    <t>VERTICAL COLLINEAR ANTENNA, 3 DBD GAIN, 144-174 MHZ, 4% BW</t>
  </si>
  <si>
    <t>DSCOL41058</t>
  </si>
  <si>
    <t>COL410-58</t>
  </si>
  <si>
    <t>OMNI, MEANDER COLLINEAR, 9DBD, 380-400MHZ, PIM RATED</t>
  </si>
  <si>
    <t>DSCOL41065</t>
  </si>
  <si>
    <t>COL410-65</t>
  </si>
  <si>
    <t>OMNI, MEANDER COLLINEAR, 9DBD, 400-420MHZ, PIM RATED</t>
  </si>
  <si>
    <t>DSCOL41070</t>
  </si>
  <si>
    <t>COL410-70</t>
  </si>
  <si>
    <t>OMNI. MEANDER COLLINEAR, 9 DBD, 450-470 MHZ, PIM RATED</t>
  </si>
  <si>
    <t>DSCOL41071</t>
  </si>
  <si>
    <t>COL410-71</t>
  </si>
  <si>
    <t>OMNI, MEANDER COLLINEAR, 9 DBD, 470-490 MHZ, PIM RATED</t>
  </si>
  <si>
    <t>DSCOL41072</t>
  </si>
  <si>
    <t>COL410-72</t>
  </si>
  <si>
    <t>OMNI. MEANDER COLLINEAR, 9 DBD, 490-520 MHZ, PIM RATED</t>
  </si>
  <si>
    <t>DSCOL4166</t>
  </si>
  <si>
    <t>COL41-66</t>
  </si>
  <si>
    <t>OMNI, UHF MEANDER COLLINEAR, 0 DBD, 400-430MHZ, PIM RATED</t>
  </si>
  <si>
    <t>DSCOL4170</t>
  </si>
  <si>
    <t>COL41-70</t>
  </si>
  <si>
    <t>OMNI, MEANDER COLLINEAR, O DBD, 450-470 MHZ, PIM RATED</t>
  </si>
  <si>
    <t>DSCOL4171</t>
  </si>
  <si>
    <t>COL41-71</t>
  </si>
  <si>
    <t>OMNI, MEANDER COLLINEAR, 0 DBD, 470-490 MHZ, PIM RATED</t>
  </si>
  <si>
    <t>DSCOL4358</t>
  </si>
  <si>
    <t>COL43-58</t>
  </si>
  <si>
    <t>OMNI, MEANDER COLLINEAR, 5DBD, 380-400MHZ, PIM RATED</t>
  </si>
  <si>
    <t>DSCOL4365</t>
  </si>
  <si>
    <t>COL43-65</t>
  </si>
  <si>
    <t>OMNI, MEANDER COLLINEAR, 5DBD, 400-420MHZ, PIM RATED</t>
  </si>
  <si>
    <t>DSCOL4366</t>
  </si>
  <si>
    <t>COL43-66</t>
  </si>
  <si>
    <t>OMNI, MEANDER COLLINEAR, 5DBD, 410-430MHZ, PIM RATED</t>
  </si>
  <si>
    <t>DSCOL4370</t>
  </si>
  <si>
    <t>COL43-70</t>
  </si>
  <si>
    <t>OMNI, MEANDER COLLINEAR, 5 DBD, 450-470 MHZ, PIM RATED</t>
  </si>
  <si>
    <t>DSCOL4372</t>
  </si>
  <si>
    <t>COL43-72</t>
  </si>
  <si>
    <t>OMNI, MEANDER COLLINEAR, 5 DBD, 490-520MHZ, PIM RATED</t>
  </si>
  <si>
    <t>DSCOL4558</t>
  </si>
  <si>
    <t>COL45-58</t>
  </si>
  <si>
    <t>OMNI, MEANDER COLLINEAR,7 DBD, 380-400 MHZ, PIM RATED</t>
  </si>
  <si>
    <t>DSCOL4565</t>
  </si>
  <si>
    <t>COL45-65</t>
  </si>
  <si>
    <t>OMNI, MEANDER COLLINEAR, 7 DBD, 400-420 MHZ, PIM RATED</t>
  </si>
  <si>
    <t>DSCOL4570</t>
  </si>
  <si>
    <t>COL45-70</t>
  </si>
  <si>
    <t>OMNI, MEANDER COLLINEAR, 7 DBD, 450-470MHZ PIM RATED</t>
  </si>
  <si>
    <t>DSCOL4571</t>
  </si>
  <si>
    <t>COL45-71</t>
  </si>
  <si>
    <t>OMNI, MEANDER COLLINEAR, 7 DBD, 470-490MHZ PIM RATED</t>
  </si>
  <si>
    <t>DSCOL4572</t>
  </si>
  <si>
    <t>COL45-72</t>
  </si>
  <si>
    <t>OMNI, MEANDER COLLINEAR, 7 DBD, 490-520 MHZ, PIM RATED</t>
  </si>
  <si>
    <t>DSCOL51160</t>
  </si>
  <si>
    <t>COL51-160</t>
  </si>
  <si>
    <t>OMNI, RUGGED MENDER COLLINEAR, 0 DBD, 150-160 MHZ, PIM RATED</t>
  </si>
  <si>
    <t>DSCOL51174</t>
  </si>
  <si>
    <t>COL51-174</t>
  </si>
  <si>
    <t>OMNI, RUGGED MEANDER COLLINEAR, 0DBD, 162-174MHZ, PIM RATED</t>
  </si>
  <si>
    <t>DSCOL53140</t>
  </si>
  <si>
    <t>COL53-140</t>
  </si>
  <si>
    <t>OMNI, MEANDER COLLINEAR, 4 DBD, 130-140 MHZ, PIM RATED</t>
  </si>
  <si>
    <t>DSCOL53150</t>
  </si>
  <si>
    <t>COL53-150</t>
  </si>
  <si>
    <t>OMNI, MEANDER COLLINEAR, 4 DBD, 140-150 MHZ, PIM RATED</t>
  </si>
  <si>
    <t>DSCOL53160</t>
  </si>
  <si>
    <t>COL53-160</t>
  </si>
  <si>
    <t>OMNI, MEANDER COLLINEAR, 4 DBD, 150-160 MHZ, PIM RATED</t>
  </si>
  <si>
    <t>DSCOL53174</t>
  </si>
  <si>
    <t>COL53-174</t>
  </si>
  <si>
    <t>OMNI, MEANDER COLLINEAR, 4 DBD, 160-174 MHZ, PIM RATED</t>
  </si>
  <si>
    <t>DSCOL54155</t>
  </si>
  <si>
    <t>COL54-155</t>
  </si>
  <si>
    <t>OMNI, MEANDER COLLINEAR, 6.0 DBD, 145-155 MHZ, PIM RATED</t>
  </si>
  <si>
    <t>DSCOL54160</t>
  </si>
  <si>
    <t>COL54-160</t>
  </si>
  <si>
    <t>OMNI, MEANDER COLLINEAR, 6.0 DBD, 150-160 MHZ, PIM RATED</t>
  </si>
  <si>
    <t>DSCOL54166</t>
  </si>
  <si>
    <t>COL54-166</t>
  </si>
  <si>
    <t>OMNI, MEANDER COLLINEAR, 6.0 DBD, 156-166 MHZ, PIM RATED</t>
  </si>
  <si>
    <t>DSCOL54174</t>
  </si>
  <si>
    <t>COL54-174</t>
  </si>
  <si>
    <t>OMNI, MEANDER COLLINEAR, 6 DBD, 162-174 MHZ, PIM RATED</t>
  </si>
  <si>
    <t>DSCOL7</t>
  </si>
  <si>
    <t>COL7</t>
  </si>
  <si>
    <t>VERTICAL COLLINEAR ANTENNA, 3DBD GAIN, 380-530MHZ, 4%BW</t>
  </si>
  <si>
    <t>DSCOL811806</t>
  </si>
  <si>
    <t>COL811-806</t>
  </si>
  <si>
    <t>OMNI, MEANDER COLLINEAR, 9 DBD, 748-806 MHZ, PIM RATED</t>
  </si>
  <si>
    <t>DSCOL811824</t>
  </si>
  <si>
    <t>COL811-824</t>
  </si>
  <si>
    <t>OMNI, MEANDER COLLINEAR, 9 DBD, 796-824 MHZ, PIM RATED, 7/16 DIN</t>
  </si>
  <si>
    <t>DSCOL811870</t>
  </si>
  <si>
    <t>COL811-870</t>
  </si>
  <si>
    <t>OMNI, MEANDER COLLINEAR, 9 DBD, 806-870 MHZ PIM RATED</t>
  </si>
  <si>
    <t>DSCOL811930</t>
  </si>
  <si>
    <t>COL811-930</t>
  </si>
  <si>
    <t>OMNI, MEANDER COLLINEAR, 9 DBD, 850-930 MHZ, PIM RATED</t>
  </si>
  <si>
    <t>DSCOL85806</t>
  </si>
  <si>
    <t>COL85-806</t>
  </si>
  <si>
    <t>OMNI, MEANDER COLLINEAR, 7 DBD, 748-806 MHZ, PIM RATED</t>
  </si>
  <si>
    <t>DSCOL85870</t>
  </si>
  <si>
    <t>COL85-870</t>
  </si>
  <si>
    <t>OMNI, MEANDER COLLINEAR, 7 DBD, 806-870 MHZ, PIM RATED</t>
  </si>
  <si>
    <t>DSCOL85930</t>
  </si>
  <si>
    <t>COL85-930</t>
  </si>
  <si>
    <t>OMNI, MEANDER COLLINEAR, 7 DBD, 850-930 MHZ, PIM RATED</t>
  </si>
  <si>
    <t>DSCOLBRACE50</t>
  </si>
  <si>
    <t>COLBRACE-50</t>
  </si>
  <si>
    <t>STABILIZER ARM FOR COL53/54 ANTENNA SERIES</t>
  </si>
  <si>
    <t>DSCONTROLMOD</t>
  </si>
  <si>
    <t>NSCMOD</t>
  </si>
  <si>
    <t>CONTROL MODULE FOR LIEBERT NFINITY</t>
  </si>
  <si>
    <t>DSCONVRTRMMLCSC</t>
  </si>
  <si>
    <t>CONVRTR-MM/LC-SC</t>
  </si>
  <si>
    <t>FIBER OPTIC CONVERTER, MULTIMODE, LC MALE-SC FEMALE</t>
  </si>
  <si>
    <t>DSCP00737</t>
  </si>
  <si>
    <t>CP00737</t>
  </si>
  <si>
    <t>TTA03, 806-824 MHZ TTA MUST BE USED W RMC05 PART NUMBERS</t>
  </si>
  <si>
    <t>COMBILENT USA INC</t>
  </si>
  <si>
    <t>DSCP00738</t>
  </si>
  <si>
    <t>CP00738</t>
  </si>
  <si>
    <t>TTA03, 896-902 MHZ TTA MUST BE USED W RMC05 PART NUMBERS</t>
  </si>
  <si>
    <t>DSCP00743</t>
  </si>
  <si>
    <t>CP00743</t>
  </si>
  <si>
    <t>TTA01 796-824 MHZ TTA MUST BE USED W RMC01 OR RMC03 PART NUMBERS</t>
  </si>
  <si>
    <t>DSCP00919</t>
  </si>
  <si>
    <t>CP00919</t>
  </si>
  <si>
    <t>RMC01 796-824 MHZ AC ETH INTERFACE RMC, MUST BE USED W DSCP100743</t>
  </si>
  <si>
    <t>DSCP00922</t>
  </si>
  <si>
    <t>CP00922</t>
  </si>
  <si>
    <t>RMC01 793-824 MHZ, ETH, AC, 8 CH, MUST BE USED W DSCP100743</t>
  </si>
  <si>
    <t>DSCP00923</t>
  </si>
  <si>
    <t>CP00923</t>
  </si>
  <si>
    <t>RMC01 796-824 MHZ DC ETH INTERFACE RMC, MUST BE USED W DSCP100743</t>
  </si>
  <si>
    <t>DSCP00924</t>
  </si>
  <si>
    <t>CP00924</t>
  </si>
  <si>
    <t>RMC01 793-824 MHZ, ETH, DC, 8 CH, MUST BE USED W DSCP100743</t>
  </si>
  <si>
    <t>DSCP00925</t>
  </si>
  <si>
    <t>CP00925</t>
  </si>
  <si>
    <t>RMC03 796-824 MHZ AC ETH INTERFACE RMC, MUST BE USED W DSCP100743</t>
  </si>
  <si>
    <t>DSCP00926</t>
  </si>
  <si>
    <t>CP00926</t>
  </si>
  <si>
    <t>RMC03 796-824 MHZ DC, ETH INTERFACE RMC, MUST BE USED W DSCP100743</t>
  </si>
  <si>
    <t>DSCP00941</t>
  </si>
  <si>
    <t>CP00941</t>
  </si>
  <si>
    <t>RMC05, 806-824 MHZ, AC ETH INTERFACE RMC, MUST BE USED W DSCP00737</t>
  </si>
  <si>
    <t>DSCP00942</t>
  </si>
  <si>
    <t>CP00942</t>
  </si>
  <si>
    <t>RMC05, 806-824 MHZ DC ETH INTERFACE RMC, MUST BE USED W DSCP00737</t>
  </si>
  <si>
    <t>DSCP00943</t>
  </si>
  <si>
    <t>CP00943</t>
  </si>
  <si>
    <t>RMC05, 896-902 MHZ AC ETH INTERFACE RMC MUST BE USED W DSCP00738</t>
  </si>
  <si>
    <t>DSCP00944</t>
  </si>
  <si>
    <t>CP00944</t>
  </si>
  <si>
    <t>RMC05, 896-902 MHZ DC ETH INTERFACE RMC MUST BE USED W DSCP00738</t>
  </si>
  <si>
    <t>DSCP01001</t>
  </si>
  <si>
    <t>CP01001</t>
  </si>
  <si>
    <t>DUPLEX01B 2CH UHF</t>
  </si>
  <si>
    <t>DSCP01009</t>
  </si>
  <si>
    <t>CP01009</t>
  </si>
  <si>
    <t>DUPLEX05 2CH 900MHZ</t>
  </si>
  <si>
    <t>DSCP01010</t>
  </si>
  <si>
    <t>CP01010</t>
  </si>
  <si>
    <t>DUPLEXER 02B 1 CHANNEL UHF</t>
  </si>
  <si>
    <t>DSCP01011</t>
  </si>
  <si>
    <t>CP01011</t>
  </si>
  <si>
    <t>DUPLEXER 06 1 CHANNEL 900 MHZ</t>
  </si>
  <si>
    <t>CP10725TUNED</t>
  </si>
  <si>
    <t>UHF MOBILE DUPLEXER 406-500 MHZ</t>
  </si>
  <si>
    <t>CP10725UNTUNED</t>
  </si>
  <si>
    <t>DSCP10733</t>
  </si>
  <si>
    <t>CP10733</t>
  </si>
  <si>
    <t>COMPACT DUPLEXER 410-430 MHZ VINYL COATED HIGH ISOLATION PASS-REJECT</t>
  </si>
  <si>
    <t>DSCP10734</t>
  </si>
  <si>
    <t>CP10734</t>
  </si>
  <si>
    <t>COMPACT DUPLEXER 430-480 MHZ VINYL COATED HIGH ISOLATION PASS-REJECT</t>
  </si>
  <si>
    <t>DSCP10735</t>
  </si>
  <si>
    <t>CP10735</t>
  </si>
  <si>
    <t>COMPACT DUPLEXER 480-527 MHZ VINYL COATED HIGH ISOLATION PASS-REJECT</t>
  </si>
  <si>
    <t>DSCP11139</t>
  </si>
  <si>
    <t>CP11139</t>
  </si>
  <si>
    <t>8-PORT RMC EXPANSION 806-902 MHZ</t>
  </si>
  <si>
    <t>DSCP11143</t>
  </si>
  <si>
    <t>CP11143</t>
  </si>
  <si>
    <t>16 WAY EXPANSION FOR RMC01</t>
  </si>
  <si>
    <t>DSCP2278</t>
  </si>
  <si>
    <t>1100-592-1</t>
  </si>
  <si>
    <t>SPD, RJ-11 CONNECTED FOR DIAL-UP, POTS, FAX, MODEM LINES</t>
  </si>
  <si>
    <t>DSCP2372</t>
  </si>
  <si>
    <t>1101-084</t>
  </si>
  <si>
    <t>SPD 120VAC 5-15 PLUG DPLX 5-15 (NON UL 3RD EDITION LISTED)</t>
  </si>
  <si>
    <t>DSCP27U13NA3S</t>
  </si>
  <si>
    <t>CP27U13NA3-S</t>
  </si>
  <si>
    <t>POWERSHIELD 27W DC UPS 13V OUT, FLOATING 3-CONDUCTOR NAM</t>
  </si>
  <si>
    <t>DSCPT12U</t>
  </si>
  <si>
    <t>CPT-12U</t>
  </si>
  <si>
    <t>CPT-12U AUTOMATED CABLE PREPARATION TOOL FOR 1/2IN COAX CABLE</t>
  </si>
  <si>
    <t>DSCPT158U</t>
  </si>
  <si>
    <t>CPT-158U</t>
  </si>
  <si>
    <t>CPT-158U UNIVERSAL AUTOMATED PREP TOOL 1 58IN CBL</t>
  </si>
  <si>
    <t>DSCPTBKS1</t>
  </si>
  <si>
    <t>CPT-BKS1</t>
  </si>
  <si>
    <t>REPLACEMENT BLADE KIT FOR ANDREW AUTOMATED CABLE PREP TOOLS</t>
  </si>
  <si>
    <t>DSCPTF4B</t>
  </si>
  <si>
    <t>CPT-F4B</t>
  </si>
  <si>
    <t>AUTOMATED CABLE PREPARATION TOOL FOR 1/2INCH FSJ4</t>
  </si>
  <si>
    <t>DSCPX10001269</t>
  </si>
  <si>
    <t>1000-1269</t>
  </si>
  <si>
    <t>T1/E1 MODULE ONLY FOR CPX, UL LISTED, FUSED</t>
  </si>
  <si>
    <t>DSCPX10001270</t>
  </si>
  <si>
    <t>1000-1270</t>
  </si>
  <si>
    <t>GIGE MODULE ONLY FOR CPX, UL LISTED, FUSED</t>
  </si>
  <si>
    <t>DSCPX1101977</t>
  </si>
  <si>
    <t>1101-977</t>
  </si>
  <si>
    <t>SPD, EIGHT PORT, SCALABLE, RACK MOUNT, CARRIER GRADE, ETHERNET, UL 497</t>
  </si>
  <si>
    <t>DSCPX1101984</t>
  </si>
  <si>
    <t>1101-984</t>
  </si>
  <si>
    <t>SPD, RJ-45 CONN (16) LINE 10/100BT ETHERNET 11VPL PINS (1,2) &amp; (3,6)</t>
  </si>
  <si>
    <t>DSCPX1101985</t>
  </si>
  <si>
    <t>1101-985</t>
  </si>
  <si>
    <t>SPD, RJ-45 CONNECTED (16) LINE GIGE ETHERNET, 11VPL ON ALL PINS</t>
  </si>
  <si>
    <t>DSCPX1101986</t>
  </si>
  <si>
    <t>1101-986</t>
  </si>
  <si>
    <t>SPD, RJ-45 CONNECTED (16) LINE T1/E1, 11VPL ON PINS (1,2) &amp; (4,5)</t>
  </si>
  <si>
    <t>DSCPX1101987</t>
  </si>
  <si>
    <t>1101-987</t>
  </si>
  <si>
    <t>SPD, 8 PORT POPULATED ETHERNET 10/100, FUSED UL LISTED, EXPANDABLE</t>
  </si>
  <si>
    <t>DSCPX1101989</t>
  </si>
  <si>
    <t>1101-989</t>
  </si>
  <si>
    <t>8 PORT POPULATED T1 OR E1, FUSED UL LISTED, EXPANDABLE</t>
  </si>
  <si>
    <t>DSCS0496040531</t>
  </si>
  <si>
    <t>CS0496-0405-31</t>
  </si>
  <si>
    <t>SHORT HAUL CONTROL STATION COMBINER, 40-960 MHZ 4 CH.</t>
  </si>
  <si>
    <t>DSCS0496080531</t>
  </si>
  <si>
    <t>CS0496-0805-31</t>
  </si>
  <si>
    <t>SHORT HAUL CONTROL STATION COMBINER, 40-960 MHZ 8 CH.</t>
  </si>
  <si>
    <t>DSCS0496160531</t>
  </si>
  <si>
    <t>CS0496-1605-31</t>
  </si>
  <si>
    <t>SHORT HAUL CONTROL STATION COMBINER, 40-960 MHZ 16 CH.</t>
  </si>
  <si>
    <t>DSCS0496240531</t>
  </si>
  <si>
    <t>CS0496-2405-31</t>
  </si>
  <si>
    <t>SHORT HAUL CONTROL STATION COMBINER, 40-960 MHZ 24 CH.</t>
  </si>
  <si>
    <t>DSCS0496320531</t>
  </si>
  <si>
    <t>CS0496-3205-31</t>
  </si>
  <si>
    <t>SHORT HAUL CONTROL STATION COMBINER, 40-960 MHZ 32 CH.</t>
  </si>
  <si>
    <t>DSCS13150405SN</t>
  </si>
  <si>
    <t>CS1315-0405-SN</t>
  </si>
  <si>
    <t>HYBRID CONTROL STATION COMBINER, 132-150 MHZ 4 CH.</t>
  </si>
  <si>
    <t>DSCS13150805SN</t>
  </si>
  <si>
    <t>CS1315-0805-SN</t>
  </si>
  <si>
    <t>HYBRID CONTROL STATION COMBINER, 132-150 MHZ 8 CH.</t>
  </si>
  <si>
    <t>DSCS13151205SN</t>
  </si>
  <si>
    <t>CS1315-1205-SN</t>
  </si>
  <si>
    <t>HYBRID CONTROL STATION COMBINER, 132-150 MHZ 12 CH.</t>
  </si>
  <si>
    <t>DSCS15170405SN</t>
  </si>
  <si>
    <t>CS1517-0405-SN</t>
  </si>
  <si>
    <t>HYBRID CONTROL STATION COMBINER, 150-174 MHZ 4 CH.</t>
  </si>
  <si>
    <t>DSCS15170805SN</t>
  </si>
  <si>
    <t>CS1517-0805-SN</t>
  </si>
  <si>
    <t>HYBRID CONTROL STATION COMBINER, 150-174 MHZ 8 CH.</t>
  </si>
  <si>
    <t>DSCS15171205SN</t>
  </si>
  <si>
    <t>CS1517-1205-SN</t>
  </si>
  <si>
    <t>HYBRID CONTROL STATION COMBINER, 150-174 MHZ 12 CH.</t>
  </si>
  <si>
    <t>DSCS15171605SN</t>
  </si>
  <si>
    <t>CS1517-1605-SN</t>
  </si>
  <si>
    <t>HYBRID CONTROL STATION COMBINER, 150-174 MHZ 16 CH.</t>
  </si>
  <si>
    <t>DSCS38450405SN</t>
  </si>
  <si>
    <t>CS3845-0405-SN</t>
  </si>
  <si>
    <t>HYBRID CONTROL STATION COMBINER, 380-450 MHZ 4 CH.</t>
  </si>
  <si>
    <t>DSCS38450805SN</t>
  </si>
  <si>
    <t>CS3845-0805-SN</t>
  </si>
  <si>
    <t>HYBRID CONTROL STATION COMBINER, 380-450 MHZ 8 CH.</t>
  </si>
  <si>
    <t>DSCS38451205SN</t>
  </si>
  <si>
    <t>CS3845-1205-SN</t>
  </si>
  <si>
    <t>HYBRID CONTROL STATION COMBINER, 380-450 MHZ 12 CH.</t>
  </si>
  <si>
    <t>DSCS38451605SN</t>
  </si>
  <si>
    <t>CS3845-1605-SN</t>
  </si>
  <si>
    <t>HYBRID CONTROL STATION COMBINER, 380-450 MHZ 16 CH.</t>
  </si>
  <si>
    <t>DSCS45520405SN</t>
  </si>
  <si>
    <t>CS4552-0405-SN</t>
  </si>
  <si>
    <t>HYBRID CONTROL STATION COMBINER, 450-520 MHZ 4 CH.</t>
  </si>
  <si>
    <t>DSCS45520805SN</t>
  </si>
  <si>
    <t>CS4552-0805-SN</t>
  </si>
  <si>
    <t>HYBRID CONTROL STATION COMBINER, 450-520 MHZ 8 CH.</t>
  </si>
  <si>
    <t>DSCS45521205SN</t>
  </si>
  <si>
    <t>CS4552-1205-SN</t>
  </si>
  <si>
    <t>HYBRID CONTROL STATION COMBINER, 450-520 MHZ 12 CH.</t>
  </si>
  <si>
    <t>DSCS45521605SN</t>
  </si>
  <si>
    <t>CS4552-1605-SN</t>
  </si>
  <si>
    <t>HYBRID CONTROL STATION COMBINER, 450-520 MHZ 16 CH.</t>
  </si>
  <si>
    <t>DSCS45523205SN</t>
  </si>
  <si>
    <t>CS4552-3205-SN</t>
  </si>
  <si>
    <t>HYBRID CONTROL STATION COMBINER, 450-520 MHZ 32 CH.</t>
  </si>
  <si>
    <t>DSCS46B</t>
  </si>
  <si>
    <t>CS46B</t>
  </si>
  <si>
    <t>1/4-20 X 3/4 HHCS BRONZE</t>
  </si>
  <si>
    <t>DSCS74860405SN</t>
  </si>
  <si>
    <t>CS7486-0405-SN</t>
  </si>
  <si>
    <t>HYBRID CONTROL STATION COMBINER, 746-869 MHZ 4 CH.</t>
  </si>
  <si>
    <t>DSCS74860805SN</t>
  </si>
  <si>
    <t>CS7486-0805-SN</t>
  </si>
  <si>
    <t>HYBRID CONTROL STATION COMBINER, 746-869 MHZ 8 CH.</t>
  </si>
  <si>
    <t>DSCS74861205SN</t>
  </si>
  <si>
    <t>CS7486-1205-SN</t>
  </si>
  <si>
    <t>HYBRID CONTROL STATION COMBINER, 746-869 MHZ 12 CH.</t>
  </si>
  <si>
    <t>DSCS74861605SN</t>
  </si>
  <si>
    <t>CS7486-1605-SN</t>
  </si>
  <si>
    <t>HYBRID CONTROL STATION COMBINER, 746-869 MHZ 16 CH.</t>
  </si>
  <si>
    <t>DSCS74862405SN</t>
  </si>
  <si>
    <t>CS7486-2405-SN</t>
  </si>
  <si>
    <t>HYBRID CONTROL STATION COMBINER, 746-869 MHZ 24 CH.</t>
  </si>
  <si>
    <t>DSCS74863205SN</t>
  </si>
  <si>
    <t>CS7486-3205-SN</t>
  </si>
  <si>
    <t>HYBRID CONTROL STATION COMBINER, 746-869 MHZ 32 CH.</t>
  </si>
  <si>
    <t>DSCS89960805SN</t>
  </si>
  <si>
    <t>CS8996-0805-SN</t>
  </si>
  <si>
    <t>HYBRID CONTROL STATION COMBINER, 890-960 MHZ, 8 CHANNEL</t>
  </si>
  <si>
    <t>DSCS89961205SN</t>
  </si>
  <si>
    <t>CS8996-1205-SN</t>
  </si>
  <si>
    <t>HYBRID CONTROL STATION COMBINER, 890-960 MHZ, 12 CHANNEL</t>
  </si>
  <si>
    <t>DSCS89961605SN</t>
  </si>
  <si>
    <t>CS8996-1605-SN</t>
  </si>
  <si>
    <t>HYBRID CONTROL STATION COMBINER, 890-960 MHZ, 16 CHANNEL</t>
  </si>
  <si>
    <t>DSCSA1041DIN</t>
  </si>
  <si>
    <t>CSA10-41-DIN</t>
  </si>
  <si>
    <t>DIRECTIONAL DIPOLE ARRAY, 7DBD, 64 DEG BW, 148-174 MHZ, PIM RATED</t>
  </si>
  <si>
    <t>DSCSA1067DIN</t>
  </si>
  <si>
    <t>CSA10-67-DIN</t>
  </si>
  <si>
    <t>DIRECTIONAL DIPOLE ARRAY, 7DBD, 70 DEG BW, 406-512 MHZ, PIM RATED</t>
  </si>
  <si>
    <t>DSCSA2041DIN</t>
  </si>
  <si>
    <t>CSA20-41-DIN</t>
  </si>
  <si>
    <t>DIRECTIONAL DIPOLE ARRAY, 9 DBD, 62 DEG BW, 148-174 MHZ, PIM RATED</t>
  </si>
  <si>
    <t>DSCSA2067DIN</t>
  </si>
  <si>
    <t>CSA20-67-DIN</t>
  </si>
  <si>
    <t>DIRECTIONAL DIPOLE ARRAY, 9 DBD, 60 DEG BW, 406-512 MHZ, PIM RATED</t>
  </si>
  <si>
    <t>DSCSA4067DIN</t>
  </si>
  <si>
    <t>CSA40-67-DIN</t>
  </si>
  <si>
    <t>DIRECTIONAL DIPOLE ARRAY, 11 DBD, 60 DEG BW, 406-512 MHZ, PIM RATED</t>
  </si>
  <si>
    <t>DSCSG1212B2U</t>
  </si>
  <si>
    <t>CSG12-12B2U</t>
  </si>
  <si>
    <t>CSG12-12B2U, 1/2 INCH COMPACT SUREGROUND KIT</t>
  </si>
  <si>
    <t>DSCSG7806B1A</t>
  </si>
  <si>
    <t>CSG78-06B1A</t>
  </si>
  <si>
    <t>UNIVERSAL COMPACT SUREGROUND GRD KIT FOR 7/8 IN COAX CABLES</t>
  </si>
  <si>
    <t>DSCSG7812B2U</t>
  </si>
  <si>
    <t>CSG78-12B2U</t>
  </si>
  <si>
    <t>CSG78-12B2U, 7/8 INCH COMPACT SUREGROUND KIT</t>
  </si>
  <si>
    <t>DSCSL41058</t>
  </si>
  <si>
    <t>CSL410-58</t>
  </si>
  <si>
    <t>OMNI, MEANDER COLLINEAR, 9DBD, 380-400MHZ, PIM RATED, CUSTOM</t>
  </si>
  <si>
    <t>DSCT01250AIO2</t>
  </si>
  <si>
    <t>CT01250AIO-2</t>
  </si>
  <si>
    <t>CT01250AIO-2, PREP TOOL FOR 1/2" CABLE , 50 OHM</t>
  </si>
  <si>
    <t>DSCT07850AIO2</t>
  </si>
  <si>
    <t>CT07850AIO-2</t>
  </si>
  <si>
    <t>CT07850AIO-2, PREP TOOL FOR 7/8" CABLE, 50 OHM</t>
  </si>
  <si>
    <t>DSCT11450P</t>
  </si>
  <si>
    <t>CT11450P</t>
  </si>
  <si>
    <t>CT11450P, POWER PREP TOOL FOR 1-1/4" CABLE</t>
  </si>
  <si>
    <t>DSCT15850P</t>
  </si>
  <si>
    <t>CT15850P</t>
  </si>
  <si>
    <t>CT15850P, POWER PREP TOOL FOR 1-5/8 INCH CABLE</t>
  </si>
  <si>
    <t>DSCT7812</t>
  </si>
  <si>
    <t>CT-7812</t>
  </si>
  <si>
    <t>COMBINATION TOOL ASSEMBLY FOR 1/2 IN AND 7/8 IN COAXIAL CABLE</t>
  </si>
  <si>
    <t>DSCTOS0201001</t>
  </si>
  <si>
    <t>CTOS0201.001</t>
  </si>
  <si>
    <t>FLATPACK S POWER SYSTEM 48V 2KW 230VAC BD</t>
  </si>
  <si>
    <t>DSCTOS0201002</t>
  </si>
  <si>
    <t>CTOS0201.002</t>
  </si>
  <si>
    <t>DC POWER SYSTEM FLATPACK S, 48V 2KW 230VAC BD</t>
  </si>
  <si>
    <t>DSCW36B</t>
  </si>
  <si>
    <t>GB QUOTE 0226835547</t>
  </si>
  <si>
    <t>SILCONE WEATHERPROOFING G TAPE BLACK 36 FEET</t>
  </si>
  <si>
    <t>DSD00001018</t>
  </si>
  <si>
    <t>D00001.018</t>
  </si>
  <si>
    <t>DC MCB DISTRIBUTION 1U 12 WAY 19 INCH 12XCB(B) 1 INPUT</t>
  </si>
  <si>
    <t>DSDAS3827SOCN</t>
  </si>
  <si>
    <t>DAS3827-SOC-N</t>
  </si>
  <si>
    <t>UHF/LTE DAS OMNI CEILING ANTENNA 380-470MHZ &amp; 698-2700MHZ, PIM RATED</t>
  </si>
  <si>
    <t>DSDB30014A</t>
  </si>
  <si>
    <t>DB3001-4A</t>
  </si>
  <si>
    <t>DB3001-4A, 160-174 MHZ BANDPASS / BAND REJECT FILTER</t>
  </si>
  <si>
    <t>DSDB3176A</t>
  </si>
  <si>
    <t>DB3176-A</t>
  </si>
  <si>
    <t>DB3176-A, 406-420 MHZ TX OR RX WINDOW BANDPASS FILTER, 4MHZ BANDWIDTH</t>
  </si>
  <si>
    <t>DSDB3176C</t>
  </si>
  <si>
    <t>DB3176-C</t>
  </si>
  <si>
    <t>DB3176-C, 450-470 MHZ TX OR RX WINDOW BANDPASS FILTER, 4MHZ BANDWIDTH</t>
  </si>
  <si>
    <t>DSDB3176CD</t>
  </si>
  <si>
    <t>DB3176-CD</t>
  </si>
  <si>
    <t>DB3176-CD, 450-470MHZ TX OR RX WINDOW FILTER, 4MHZ PASSBAND 7/16 DIN</t>
  </si>
  <si>
    <t>DSDB365OS</t>
  </si>
  <si>
    <t>DB365-OS</t>
  </si>
  <si>
    <t>MOUNTING CLAMP KIT. FITS ROUND MEMBER UP TO 3 1/2" OD</t>
  </si>
  <si>
    <t>DSDB365W</t>
  </si>
  <si>
    <t>DB365W</t>
  </si>
  <si>
    <t>DB365W CLIP BRACKET ANTENNA MOUNTING</t>
  </si>
  <si>
    <t>DSDB3777</t>
  </si>
  <si>
    <t>DB3777</t>
  </si>
  <si>
    <t>DB3777, UHF WINDOW FILTER 450-512MHZ</t>
  </si>
  <si>
    <t>DSDB3777ABWP</t>
  </si>
  <si>
    <t>DB3777AB-WP</t>
  </si>
  <si>
    <t>DB3777AB-WP, 406-440 MHZ FILTER W/PANEL, 4MHZ PB</t>
  </si>
  <si>
    <t>DSDB3777SM</t>
  </si>
  <si>
    <t>DB3777-SM</t>
  </si>
  <si>
    <t>DB3777-SM, UHF RECEIVE WINDOW FILTER WITH SIDE MOUNTS,450-512MHZ</t>
  </si>
  <si>
    <t>DSDB3777WP</t>
  </si>
  <si>
    <t>DB3777-WP</t>
  </si>
  <si>
    <t>DB3777-WP, 440-512 MHZ FILTER W/PANEL 4MHZ PB 440-470/3MHZ PB 470-512</t>
  </si>
  <si>
    <t>DSDB3826BPB</t>
  </si>
  <si>
    <t>DB3826BPB</t>
  </si>
  <si>
    <t>UHF DUAL UNIVERSAL MILLED WINDOW FILTER, 456-460MHZ/466-470MHZ</t>
  </si>
  <si>
    <t>DSDB3826MWP</t>
  </si>
  <si>
    <t>DB3826M-WP</t>
  </si>
  <si>
    <t>456 - 460 466 - 470MHZ, DUAL BAND UHF FILTER WITH SPECIAL SIDE MOUNT</t>
  </si>
  <si>
    <t>DSDB3826SM</t>
  </si>
  <si>
    <t>DB3826-SM</t>
  </si>
  <si>
    <t>DB3826-SM 456-470MHZ UHF DUAL WINDOW FILTER WITH SIDE MOUNTS</t>
  </si>
  <si>
    <t>DSDB3826WP</t>
  </si>
  <si>
    <t>DB3826-WP</t>
  </si>
  <si>
    <t>DB3826-WP, 456-460MHZ/466-470MHZ FILTER W/ PANEL</t>
  </si>
  <si>
    <t>DSDB4001N2</t>
  </si>
  <si>
    <t>DB4001N-2</t>
  </si>
  <si>
    <t>DB4001N-2, 150-174 MHZ 2 CAVITY FILTER BANDPASS, 5IN OD</t>
  </si>
  <si>
    <t>DSDB4059</t>
  </si>
  <si>
    <t>DB4059</t>
  </si>
  <si>
    <t>DB4059, 148-174 MHZ BANDPASS REJECT DUPLEXER</t>
  </si>
  <si>
    <t>DSDB4060WOCB</t>
  </si>
  <si>
    <t>DB4060-WOC-B</t>
  </si>
  <si>
    <t>DB4060-WOC-B, 143-156 MHZ BANDPASS REJECT DUPLEXER, 4 CAVITY</t>
  </si>
  <si>
    <t>DSDB4062WOCC</t>
  </si>
  <si>
    <t>DB4062-WOC-C</t>
  </si>
  <si>
    <t>DB4062-WOC-C, 6 CAV BANDPASS/BANDREJECT DUPLEXER W/OUT CAB, 154-174MHZ</t>
  </si>
  <si>
    <t>DSDB4259S18RWT</t>
  </si>
  <si>
    <t>DB4259S18RWT</t>
  </si>
  <si>
    <t>DB4259S18RWT, 806-824 MHZ TRUNKED RX FILTER</t>
  </si>
  <si>
    <t>DSDB4304LIM</t>
  </si>
  <si>
    <t>DB4304LIM</t>
  </si>
  <si>
    <t>DB4304LIM LOW PIM 100W LOAD</t>
  </si>
  <si>
    <t>DSDB434801LDKT</t>
  </si>
  <si>
    <t>DB434801LDKT</t>
  </si>
  <si>
    <t>DB434801LDKT, 100 WATT LOAD USED FOR DB4348 COMBNR FOR CLOSE SPACE REQ</t>
  </si>
  <si>
    <t>DSDB434802LDKT</t>
  </si>
  <si>
    <t>DB434802LDKT</t>
  </si>
  <si>
    <t>2 CH VHF 148-174MHZ 100 WATT LOAD KIT</t>
  </si>
  <si>
    <t>DSDB434803LDKT</t>
  </si>
  <si>
    <t>DB434803LDKT</t>
  </si>
  <si>
    <t>DB434803LDKT, KIT OF 3 EACH VHF 100 WATT LOADS</t>
  </si>
  <si>
    <t>DSDB43482BWF</t>
  </si>
  <si>
    <t>DB4348-2-BWF</t>
  </si>
  <si>
    <t>DB4348-2-BWF, 148-160 MHZ 2 CH TX COMBINER, SINGLE 8 INCH CAVITY</t>
  </si>
  <si>
    <t>DSDB43483BWF</t>
  </si>
  <si>
    <t>DB4348-3-BWF</t>
  </si>
  <si>
    <t>DB4348-3-BWF, 148-160 MHZ 3 CH TX COMBINER, SINGLE 8 INCH CAVITY</t>
  </si>
  <si>
    <t>DSDB43484BWF</t>
  </si>
  <si>
    <t>DB4348-4-BWF</t>
  </si>
  <si>
    <t>DB4348-4-BWF, 148-160 MHZ 4 CH TX COMBINER, SINGLE 8 INCH CAVITY</t>
  </si>
  <si>
    <t>DSDB43484CWF</t>
  </si>
  <si>
    <t>DB4348-4-CWF</t>
  </si>
  <si>
    <t>DB4348-4-CWF, 160-174 MHZ 4 CH TX COMBINER, SINGLE 8 INCH CAVITY</t>
  </si>
  <si>
    <t>DSDB43485BWF</t>
  </si>
  <si>
    <t>DB4348-5-BWF</t>
  </si>
  <si>
    <t>DB4348-5-BWF, 148-160 MHZ 5 CH TX COMBINER, SINGLE 8 INCH CAVITY</t>
  </si>
  <si>
    <t>DSDB43486BWF</t>
  </si>
  <si>
    <t>DB4348-6-BWF</t>
  </si>
  <si>
    <t>DB4348-6-BWF, 148-160 MHZ 6 CH TX COMBINER, SINGLE 8 INCH CAVITY</t>
  </si>
  <si>
    <t>DSDB436810B</t>
  </si>
  <si>
    <t>DB4368-10-B</t>
  </si>
  <si>
    <t>DB4368-10-B, 450-470 MHZ 10 CH TX COMBINER</t>
  </si>
  <si>
    <t>DSDB43682B</t>
  </si>
  <si>
    <t>DB4368-2-B</t>
  </si>
  <si>
    <t>DB4368-2-B, 450-470 MHZ 2 CH TX COMBINER</t>
  </si>
  <si>
    <t>DSDB43682BT</t>
  </si>
  <si>
    <t>DB4368-2-BT</t>
  </si>
  <si>
    <t>DB4368-2-BT, 470-492 MHZ 2 CH TX COMBINER</t>
  </si>
  <si>
    <t>DSDB43682WBB</t>
  </si>
  <si>
    <t>DB4368-2WB-B</t>
  </si>
  <si>
    <t>DB4368-2WB-B, 450-470 MHZ 2 CH EXPANSION KIT W/BRACKET</t>
  </si>
  <si>
    <t>DSDB43683AB</t>
  </si>
  <si>
    <t>DB4368-3-AB</t>
  </si>
  <si>
    <t>DB4368-3-AB, 406-416 MHZ 3 CH TX COMBINER</t>
  </si>
  <si>
    <t>DSDB43683B</t>
  </si>
  <si>
    <t>DB4368-3-B</t>
  </si>
  <si>
    <t>DB4368-3-B, 450-470 MHZ 3 CH TX COMBINER</t>
  </si>
  <si>
    <t>DSDB43683BT</t>
  </si>
  <si>
    <t>DB4368-3-BT</t>
  </si>
  <si>
    <t>DB4368-3-BT, 470-492 MHZ 3 CH TX COMBINER</t>
  </si>
  <si>
    <t>DSDB43683CT</t>
  </si>
  <si>
    <t>DB4368-3-CT</t>
  </si>
  <si>
    <t>DB4368-3-CT, 485-512 MHZ 3 CH TX COMBINER</t>
  </si>
  <si>
    <t>DSDB43684AB</t>
  </si>
  <si>
    <t>DB4368-4-AB</t>
  </si>
  <si>
    <t>DB4368-4-AB, 406-416 MHZ 4 CH TX COMBINER</t>
  </si>
  <si>
    <t>DSDB43684B</t>
  </si>
  <si>
    <t>DB4368-4-B</t>
  </si>
  <si>
    <t>DB4368-4-B, 450-470 MHZ 4 CH TX COMBINER</t>
  </si>
  <si>
    <t>DSDB43684BT</t>
  </si>
  <si>
    <t>DB4368-4-BT</t>
  </si>
  <si>
    <t>DB4368-4-BT, 470-492 MHZ 4 CH TX COMBINER</t>
  </si>
  <si>
    <t>DSDB43684CT</t>
  </si>
  <si>
    <t>DB4368-4-CT</t>
  </si>
  <si>
    <t>DB4368-4-CT, 485-512 MHZ 4 CH TX COMBINER</t>
  </si>
  <si>
    <t>DSDB43685AD</t>
  </si>
  <si>
    <t>DB4368-5-AD</t>
  </si>
  <si>
    <t>DB4368-5-AD, 410-430 MHZ 5 CH TX COMBINER</t>
  </si>
  <si>
    <t>DSDB43685B</t>
  </si>
  <si>
    <t>DB4368-5-B</t>
  </si>
  <si>
    <t>DB4368-5-B, 450-470 MHZ 5 CH TX COMBINER</t>
  </si>
  <si>
    <t>DSDB43686AB</t>
  </si>
  <si>
    <t>DB4368-6-AB</t>
  </si>
  <si>
    <t>DB4368-6-AB, 406-416 MHZ 6 CH TX COMBINER</t>
  </si>
  <si>
    <t>DSDB43686B</t>
  </si>
  <si>
    <t>DB4368-6-B</t>
  </si>
  <si>
    <t>DB4368-6-B, 450-470 MHZ 6 CH TX COMBINER</t>
  </si>
  <si>
    <t>DSDB43688B</t>
  </si>
  <si>
    <t>DB4368-8-B</t>
  </si>
  <si>
    <t>DB4368-8-B, 450-470 MHZ 8 CH TX COMBINER</t>
  </si>
  <si>
    <t>DSDB4368BPD2B</t>
  </si>
  <si>
    <t>DB4368BPD-2B</t>
  </si>
  <si>
    <t>COMBINER, 2 CHANNEL, 450-470MHZ, DUAL CAVITY W/ DIN CONN, 100W LOADS</t>
  </si>
  <si>
    <t>DSDB4368BPD3B</t>
  </si>
  <si>
    <t>DB4368BPD-3B</t>
  </si>
  <si>
    <t>COMBINER, 3 CHANNEL, 450-470MHZ, DUAL BAND WITH MILLED FILTER DIPLEXER</t>
  </si>
  <si>
    <t>DSDB4368BPD4B</t>
  </si>
  <si>
    <t>DB4368BPD-4B</t>
  </si>
  <si>
    <t>COMBINER, 4 CHANNEL, 380-512MHZ, USES 8IN CAVITIES WITH MILLED FILTER</t>
  </si>
  <si>
    <t>DSDB4368BPD5B</t>
  </si>
  <si>
    <t>DB4368BPD-5B</t>
  </si>
  <si>
    <t>COMBINER, 5 CHANNEL UHF, 380-512MHZ, USES 8 IN CAVITIES WITH MILLED FI</t>
  </si>
  <si>
    <t>DSDB4368BPD6B</t>
  </si>
  <si>
    <t>DB4368BPD-6B</t>
  </si>
  <si>
    <t>COMBINER, 6 CHANNEL, 380-512MHZ, 8IN CAVITIES WITH MILLED FILTER</t>
  </si>
  <si>
    <t>DSDB4368BPS3B</t>
  </si>
  <si>
    <t>DB4368BPS3B</t>
  </si>
  <si>
    <t>3 CHANNEL 450MHZ SINGLE BAND UHF INTEGRATED COMBINING SYS TO INCL 3 CH</t>
  </si>
  <si>
    <t>DSDB4368DIN</t>
  </si>
  <si>
    <t>DB4368DIN</t>
  </si>
  <si>
    <t>DB4368DIN, 7/16 DIN CONNECTOR KIT FOR DB4368 SERIES COMBINERS</t>
  </si>
  <si>
    <t>DSDB4368LDKT</t>
  </si>
  <si>
    <t>DB4368LDKT</t>
  </si>
  <si>
    <t>DB4368LDKT, 100W LOAD UPGRADE KIT</t>
  </si>
  <si>
    <t>DSDB4368PIM</t>
  </si>
  <si>
    <t>DB4368PIM</t>
  </si>
  <si>
    <t>7/16 DIN JUNCTION AND SHRINK TUBING KIT FOR DB4368 SERIES COMBINER PIM</t>
  </si>
  <si>
    <t>DSDB4368WBB</t>
  </si>
  <si>
    <t>DB4368-WB-B</t>
  </si>
  <si>
    <t>DB4368-WB-B, 450-470 MHZ 1 CH EXPANSION KIT W/BRACKET</t>
  </si>
  <si>
    <t>DSDB4368WBBT</t>
  </si>
  <si>
    <t>DB4368-WB-BT</t>
  </si>
  <si>
    <t>DB4368-WB-BT, 470-492 MHZ 1 CH EXPANSION KIT W/BRACKET</t>
  </si>
  <si>
    <t>DSDB4368WOBB</t>
  </si>
  <si>
    <t>DB4368-WOB-B</t>
  </si>
  <si>
    <t>DB4368-WOB-B, 450-470 MHZ 1 CH EXPANSION KIT W/OUT BRACKET</t>
  </si>
  <si>
    <t>DSDB460330</t>
  </si>
  <si>
    <t>DB4603-30</t>
  </si>
  <si>
    <t>DB4603-30, LOAD, 30W, 25-2500MHZ</t>
  </si>
  <si>
    <t>DSDB5004</t>
  </si>
  <si>
    <t>DB5004</t>
  </si>
  <si>
    <t>DB5004 ADJUSTABLE SIDE MOUNTING KIT FOR 3 IN OD ROUND MEMBERS</t>
  </si>
  <si>
    <t>DSDB589Y</t>
  </si>
  <si>
    <t>DB589-Y</t>
  </si>
  <si>
    <t>DB589-Y 890-960 SINGLE ARRAY 9 DBD OMNI</t>
  </si>
  <si>
    <t>DSDB8926KIT10</t>
  </si>
  <si>
    <t>DB8926-KIT10</t>
  </si>
  <si>
    <t>1 WATT LOADS N-MALE, N MALE TERMINATION KIT</t>
  </si>
  <si>
    <t>DSDB8982YTMAR</t>
  </si>
  <si>
    <t>DB8982YTMA-R</t>
  </si>
  <si>
    <t>DB8982YTMA-R, TOWER TOP AMP 2X4 MHZ BW WITH TEST PORT</t>
  </si>
  <si>
    <t>DSDBACV2710J1MO</t>
  </si>
  <si>
    <t>ACV2710J1MO</t>
  </si>
  <si>
    <t>ACV2710J1MO, VARILATOR 806-869MHZ</t>
  </si>
  <si>
    <t>DSDBACV2910J1MO</t>
  </si>
  <si>
    <t>ACV2910J1MO</t>
  </si>
  <si>
    <t>ACV2910J1MO, VARILATOR 896-960MHZ</t>
  </si>
  <si>
    <t>DSDBCINJKT</t>
  </si>
  <si>
    <t>DBCINJKT</t>
  </si>
  <si>
    <t>FIELD PDU TEST PORT INJECTION KIT FOR UPGRADING EXISTING DBSMCP PDU</t>
  </si>
  <si>
    <t>DSDBCNINJKT</t>
  </si>
  <si>
    <t>DBCNINJKT</t>
  </si>
  <si>
    <t>DBCNINJKT, TEST SIGNL INJECTR KIT FOR DBCNRX SERIES PRODUCT 806-824MHZ</t>
  </si>
  <si>
    <t>DSDBMOFANKT</t>
  </si>
  <si>
    <t>DBMOFAN-KT</t>
  </si>
  <si>
    <t>DBMOFAN-KT , FAN KIT FOR DBMOFR-22U</t>
  </si>
  <si>
    <t>DSDBMOFR16RUTC</t>
  </si>
  <si>
    <t>DBMOFR-16RUTC</t>
  </si>
  <si>
    <t>DBMOFR-16RUTC, 16RU TRANSPORTABLE CASE</t>
  </si>
  <si>
    <t>DSDBMOFR34CAB</t>
  </si>
  <si>
    <t>DBMOFR-34CAB</t>
  </si>
  <si>
    <t>DBMOFR-34CAB, 34U RACK ENCLOSURE KIT, SOLID DOOR/PANEL</t>
  </si>
  <si>
    <t>DSDBMOFR34U</t>
  </si>
  <si>
    <t>DBMOFR-34U</t>
  </si>
  <si>
    <t>DBMOFR-34U, 34U FRAME RACK</t>
  </si>
  <si>
    <t>DSDBMOFR34UM</t>
  </si>
  <si>
    <t>DBMOFR-34UM</t>
  </si>
  <si>
    <t>DBMOFR-34UM, 34U FRAME RACK W/GROUND STRAP</t>
  </si>
  <si>
    <t>DSDBMOFR34VCAB</t>
  </si>
  <si>
    <t>DBMOFR34VCAB</t>
  </si>
  <si>
    <t>VENTED ENCLOSURE KIT FOR 34U FOUR POST RACK, 2 VENTED DOORS SIDE PANE</t>
  </si>
  <si>
    <t>DSDBMOFR43CAB</t>
  </si>
  <si>
    <t>DBMOFR-43CAB</t>
  </si>
  <si>
    <t>DBMOFR-43CAB, FULL ENCLOSURE KIT FOR DBMOFR-43U 2 POST RACK</t>
  </si>
  <si>
    <t>DSDBMOFR43U</t>
  </si>
  <si>
    <t>DBMOFR-43U</t>
  </si>
  <si>
    <t>DBMOFR-43U, 43U FRAME RACK</t>
  </si>
  <si>
    <t>DSDBMOFR43UM</t>
  </si>
  <si>
    <t>DBMOFR-43UM</t>
  </si>
  <si>
    <t>DBMOFR-43UM, 43U FRAME RACK W/GROUND STRAP</t>
  </si>
  <si>
    <t>DSDBMOFR43UPKT</t>
  </si>
  <si>
    <t>DBMOFR43UPKT</t>
  </si>
  <si>
    <t>DSDBMOFR43UPKT, PANEL KIT, 43U BLANK</t>
  </si>
  <si>
    <t>DSDBMOFR8RUTC</t>
  </si>
  <si>
    <t>DBMOFR-8RUTC</t>
  </si>
  <si>
    <t>DBMOFR-8RUTC, 8RU TRANSPORTABLE CASE</t>
  </si>
  <si>
    <t>DSDBMOFRCASTK</t>
  </si>
  <si>
    <t>DBMOFR-CASTK</t>
  </si>
  <si>
    <t>DBMOFR-CASTK, CASTER KIT - 4 WHEELS</t>
  </si>
  <si>
    <t>DSDBMOFRD34RK</t>
  </si>
  <si>
    <t>DBMOFRD34RK</t>
  </si>
  <si>
    <t>SIDE PANEL KIT (ONE SIDE W/ ADAPTABLE PANELS) 34RU</t>
  </si>
  <si>
    <t>DSDBMOFRD43RK</t>
  </si>
  <si>
    <t>DBMOFRD43RK</t>
  </si>
  <si>
    <t>DBMOFRD43RK, SIDE PANEL KIT (ONE SIDE W/ ADAPTABLE PANELS)</t>
  </si>
  <si>
    <t>DSDBMOFRFANP</t>
  </si>
  <si>
    <t>DBMOFR-FANP</t>
  </si>
  <si>
    <t>DBMOFR-FANP, FAN PANEL KIT</t>
  </si>
  <si>
    <t>DSDBMOFRKT</t>
  </si>
  <si>
    <t>DBMOFRKT</t>
  </si>
  <si>
    <t>DBMOFRKT, RACK NUT, BOLTS AND TIE WRAPS</t>
  </si>
  <si>
    <t>DSDBMOFRP43UDR</t>
  </si>
  <si>
    <t>DBMOFRP43UDR</t>
  </si>
  <si>
    <t>DBMOFRP43UDR, PERFORATED SOLID DOOR KIT (INCL 1DOOR AND SCREWS)</t>
  </si>
  <si>
    <t>DSDBMOFRTOP</t>
  </si>
  <si>
    <t>DBMOFR-TOP</t>
  </si>
  <si>
    <t>DBMOFR-TOP, TOP PLATE FOR ATS RACKS</t>
  </si>
  <si>
    <t>DSDBMOFRTRB18</t>
  </si>
  <si>
    <t>DBMOFR-TRB18</t>
  </si>
  <si>
    <t>DBMOFR-TRB18, 18 RU ENCLOSED BUD CABINET</t>
  </si>
  <si>
    <t>DSDBMOFRV34UDR</t>
  </si>
  <si>
    <t>DBMOFRV34UDR</t>
  </si>
  <si>
    <t>DBMOFRV34UDR, DOOR KIT, 34U VENTED</t>
  </si>
  <si>
    <t>DSDBMOFRV43UDR</t>
  </si>
  <si>
    <t>DBMOFRV43UDR</t>
  </si>
  <si>
    <t>DBMOFRV43UDR, DOOR KIT, 43U VENTED</t>
  </si>
  <si>
    <t>DSDBS4258S10WT</t>
  </si>
  <si>
    <t>DBS4258S10WT</t>
  </si>
  <si>
    <t>DBS4258S10WT, 10MHZ WINDOW FILTER 806-816MHZ</t>
  </si>
  <si>
    <t>DSDBS4258S18WT</t>
  </si>
  <si>
    <t>DBS4258S18WT</t>
  </si>
  <si>
    <t>806-824MHZ 18MHZ BANDPASS RECEIVE FILTER.</t>
  </si>
  <si>
    <t>DSDBSDB4303B</t>
  </si>
  <si>
    <t>DB4303B</t>
  </si>
  <si>
    <t>DB4303B, LOAD, 100W</t>
  </si>
  <si>
    <t>DSDBSDB4601</t>
  </si>
  <si>
    <t>DB4601</t>
  </si>
  <si>
    <t>DB4601, LOAD, 15W 25-1000MHZ</t>
  </si>
  <si>
    <t>DSDBSDB8922</t>
  </si>
  <si>
    <t>DB8922</t>
  </si>
  <si>
    <t>DB8922, 50 OHM BNC MALE TERMINATION FOR UNUSED PORTS</t>
  </si>
  <si>
    <t>DSDBSDB8926</t>
  </si>
  <si>
    <t>DBSDB8926</t>
  </si>
  <si>
    <t>DB8926, LOAD, 50 OHM, 1W, N-PLUG, 30-960MHZ</t>
  </si>
  <si>
    <t>DSDBSMCP108B31</t>
  </si>
  <si>
    <t>DBSMCP108B31</t>
  </si>
  <si>
    <t>DBSMCP108B31, 148-824 MHZ, 8 CH, 90-264 VAC IN TO 15 VDC OUT</t>
  </si>
  <si>
    <t>DSDBSMCP108C31</t>
  </si>
  <si>
    <t>DBSMCP108C31</t>
  </si>
  <si>
    <t>DBSMCP108C31, 700-960 MHZ, 8 CH, 90-264 VAC IN TO 15 VDC OUT</t>
  </si>
  <si>
    <t>DSDBSMCP108C41</t>
  </si>
  <si>
    <t>DBSMCP108C41</t>
  </si>
  <si>
    <t>DBSMCP108C41, 8 CH. RX MULTICOUPLER, 776-901MHZ</t>
  </si>
  <si>
    <t>DSDBSMCP108E41</t>
  </si>
  <si>
    <t>DBSMCP108E41</t>
  </si>
  <si>
    <t>PDU, 380-824MHZ , 8 CHANNEL RECEIVER MULTICOUPLER, BYPASS RELAY,</t>
  </si>
  <si>
    <t>DSDBSMCP108F41</t>
  </si>
  <si>
    <t>DBSMCP108F41</t>
  </si>
  <si>
    <t>DBSMCP108F41, 700-960 MHZ, 8 CH. RX MULTICOUPLER, 776-901MHZ</t>
  </si>
  <si>
    <t>DSDBSMCP116C31</t>
  </si>
  <si>
    <t>DBSMCP116C31</t>
  </si>
  <si>
    <t>DBSMCP116C31, 16 CH RXMC W/PDU/TEST PORT, 776-901MHZ</t>
  </si>
  <si>
    <t>DSDBSMCP116C41</t>
  </si>
  <si>
    <t>DBSMCP116C41</t>
  </si>
  <si>
    <t>DBSMCP116C41, 16 CH RXMC W/ PDU, 700-960MHZ</t>
  </si>
  <si>
    <t>DSDBSMCP116F41</t>
  </si>
  <si>
    <t>DBSMCP116F41</t>
  </si>
  <si>
    <t>DBSMCP116F41, 16 CH RXMC W/ PDU, 700-960MHZ</t>
  </si>
  <si>
    <t>DSDBSMCP8EXP</t>
  </si>
  <si>
    <t>DBSMCP8EXP</t>
  </si>
  <si>
    <t>DBSMCP8EXP, 8 CH EXPANSION KIT FOR DBSMC RXMC</t>
  </si>
  <si>
    <t>DSDCHF1250ACVB</t>
  </si>
  <si>
    <t>DCHF1250AC-VB</t>
  </si>
  <si>
    <t>DC CONVERTER, 48V/12V, VALERE LATCH</t>
  </si>
  <si>
    <t>DSDCPSX2003BS</t>
  </si>
  <si>
    <t>DCPSX2003BS</t>
  </si>
  <si>
    <t>48V, 200A DC POWER SYS, SEISMIC, 84X23X22 RACK, 3 BATT TRAY, 2 BATT BK</t>
  </si>
  <si>
    <t>DSDCR50</t>
  </si>
  <si>
    <t>DCR50</t>
  </si>
  <si>
    <t>RECTIFIER, DCPS50A</t>
  </si>
  <si>
    <t>DSDCSRNFPA</t>
  </si>
  <si>
    <t>D-CSR-NFPA-USA</t>
  </si>
  <si>
    <t>AXELL NFPA ALARMING OPTION</t>
  </si>
  <si>
    <t>DSDCSRPSUAC2</t>
  </si>
  <si>
    <t>D-CSR-PSU AC2</t>
  </si>
  <si>
    <t>AXELL UHF 380-470 MHZ CHANNEL SELECTIVE REPEATER, PSU</t>
  </si>
  <si>
    <t>DSDDB30D78DDC</t>
  </si>
  <si>
    <t>QUOTE # 48005/DDB 30D-78DDC</t>
  </si>
  <si>
    <t>TRIPLE BAY OUTDOOR ENCLOSURE 78HX88.5WX34D</t>
  </si>
  <si>
    <t>DSDDB5INSULATION</t>
  </si>
  <si>
    <t>DDB PART #.5INS</t>
  </si>
  <si>
    <t>DDB 5IN INSULATION</t>
  </si>
  <si>
    <t>DSDDBACP4000N28110</t>
  </si>
  <si>
    <t>DDB ACP4000-N28-110</t>
  </si>
  <si>
    <t>4000 BTU</t>
  </si>
  <si>
    <t>DSDDBACP6000N28110</t>
  </si>
  <si>
    <t>DDB ACP6000-N28-110</t>
  </si>
  <si>
    <t>6000 BTU AC UNIT</t>
  </si>
  <si>
    <t>DSDDBOD62DXC</t>
  </si>
  <si>
    <t>QUOTE 48341/DDB OD-62DXC</t>
  </si>
  <si>
    <t>DDB OUTDOOR ENCLOSURE 62HX25WX25D 33RU</t>
  </si>
  <si>
    <t>DSDFA01250</t>
  </si>
  <si>
    <t>DFA01250</t>
  </si>
  <si>
    <t>DFA01250, 7/16 DIN FEMALE FOR 1/2" CABLE</t>
  </si>
  <si>
    <t>DSDFA07850</t>
  </si>
  <si>
    <t>DFA07850</t>
  </si>
  <si>
    <t>DFA07850, 7/16 DIN FEMALE FOR 7/8" CABLE</t>
  </si>
  <si>
    <t>DSDFA11450</t>
  </si>
  <si>
    <t>DFA11450</t>
  </si>
  <si>
    <t>DFA11450, 7/16 DIN FEMALE FOR 1-1/4" CABLE</t>
  </si>
  <si>
    <t>DSDFA15850</t>
  </si>
  <si>
    <t>DFA15850</t>
  </si>
  <si>
    <t>DFA15850, 7/16 DIN FEMALE FOR 1-5/8" CABLE</t>
  </si>
  <si>
    <t>DSDFP01250</t>
  </si>
  <si>
    <t>DFP01250</t>
  </si>
  <si>
    <t>DFP01250, DIN FEMALE FOR 1/2" CABLE</t>
  </si>
  <si>
    <t>DSDGXE24DMDFA</t>
  </si>
  <si>
    <t>POLYPHASER DGXE+24DMDF-A</t>
  </si>
  <si>
    <t>RF LIGHTNING PROTECTOR, HYBRID 400MHZ TO 2.5GHZ - 2.5 GHZ +24 VOLTS</t>
  </si>
  <si>
    <t>DSDGXZ06DFDFA</t>
  </si>
  <si>
    <t>POLYPHASER DGXZ+06DFDF-A</t>
  </si>
  <si>
    <t>DC PASS, 800-2500MHZ DIN FEMALE/DIN FEMALE CONNECTOR, 6VDC</t>
  </si>
  <si>
    <t>DSDGXZ06DMDFA</t>
  </si>
  <si>
    <t>POLYPHASER DGXZ+06DMDF-A</t>
  </si>
  <si>
    <t>DC PASS, 800-2500MHZ DIN FEMALE/MALE CONNECTOR, 6VDC</t>
  </si>
  <si>
    <t>DSDGXZ06NFNFA</t>
  </si>
  <si>
    <t>POLYPHASER DGXZ+06NFNF-A</t>
  </si>
  <si>
    <t>800 MHZ - 2.5 GHZ +6 VOLTS (DGXZ+06NFNF-A)</t>
  </si>
  <si>
    <t>DSDGXZ15NFNFA</t>
  </si>
  <si>
    <t>POLYPHASER DGXZ+15NFNF-A</t>
  </si>
  <si>
    <t>RF SPD, 800MHZ - 2.3GHZ +15 VOLT TOWER TOP AMP</t>
  </si>
  <si>
    <t>DSDGXZ36NMNFA</t>
  </si>
  <si>
    <t>POLYPHASER DGXZ+36NMNF-A</t>
  </si>
  <si>
    <t>DC PASS PROTECTOR W/OPERATING VOLTAGE OF +36 VDC</t>
  </si>
  <si>
    <t>DSDHK782P</t>
  </si>
  <si>
    <t>DHK-78-2-P</t>
  </si>
  <si>
    <t>DOUBLE HANGER KIT FOR 7/8 IN COAX SINGLE STACK; INCL HW, ANGLE ADPT</t>
  </si>
  <si>
    <t>DSDHK786P</t>
  </si>
  <si>
    <t>DHK-78-6-P</t>
  </si>
  <si>
    <t>DHK-78-6-P PREMIUM DOUBLE HANGER KIT, 7/8", 6 RUN {1EA}</t>
  </si>
  <si>
    <t>DSDIA2GU1</t>
  </si>
  <si>
    <t>DI-A2GU1</t>
  </si>
  <si>
    <t>DI-A2GU1: DS1 56POS/1-28AB 4X19 REAR</t>
  </si>
  <si>
    <t>DSDLCASTERS</t>
  </si>
  <si>
    <t>DLCASTERS</t>
  </si>
  <si>
    <t>NETWORK CABINET CASTER KIT, 4 PACK</t>
  </si>
  <si>
    <t>DSDMA01250</t>
  </si>
  <si>
    <t>DMA01250</t>
  </si>
  <si>
    <t>DMA01250, 7/16 DIN MALE FOR 1/2" CABLE</t>
  </si>
  <si>
    <t>DSDMA07850</t>
  </si>
  <si>
    <t>DMA07850</t>
  </si>
  <si>
    <t>DMA07850, 7/16 DIN MALE FOR 7/8" CABLE</t>
  </si>
  <si>
    <t>DSDMA11450</t>
  </si>
  <si>
    <t>DMA11450</t>
  </si>
  <si>
    <t>DMA11450, 7/16 DIN MALE FOR 1-1/4" CABLE</t>
  </si>
  <si>
    <t>DSDMBR3738PSNFPAB</t>
  </si>
  <si>
    <t>D-MBR-3007-3008-PS-NFPA CLS B</t>
  </si>
  <si>
    <t>CLASS B DIGITAL 700-800 REBANDABLE MINI SIGNAL BOOSTER</t>
  </si>
  <si>
    <t>DSDMP01250</t>
  </si>
  <si>
    <t>DMP01250</t>
  </si>
  <si>
    <t>DMP01250, DIN MALE FOR 1/2" CABLE</t>
  </si>
  <si>
    <t>DSDMPR01250</t>
  </si>
  <si>
    <t>DMPR01250</t>
  </si>
  <si>
    <t>DMPR01250, 1/2" DIN MALE RIGHT ANGLE CONNECTOR FOR PLENUM CABLE</t>
  </si>
  <si>
    <t>DSDP3840080732</t>
  </si>
  <si>
    <t>DP3840-0807-32</t>
  </si>
  <si>
    <t>DUPLEXER BANDPASS 380-400MHZ, 5MHZ, BW, 5MHZ GB, 300W</t>
  </si>
  <si>
    <t>DSDP4042080732</t>
  </si>
  <si>
    <t>DP4042-0807-32</t>
  </si>
  <si>
    <t>DUPLEXER, BANDPASS 400-420MHZ, 5MHZ BW, 5MHZ GB, 200W</t>
  </si>
  <si>
    <t>DSDP767985080132</t>
  </si>
  <si>
    <t>DP767985-0801-32</t>
  </si>
  <si>
    <t>DUPLEXER TRI BAND 762-776 MHZ, 792-824 MHZ, 851-869 MHZ</t>
  </si>
  <si>
    <t>DSDP7680080132</t>
  </si>
  <si>
    <t>DP7680-0801-32</t>
  </si>
  <si>
    <t>DUPLEXER 762-776 MHZ, 792-806 MHZ</t>
  </si>
  <si>
    <t>DSDP8010088332</t>
  </si>
  <si>
    <t>DP8010-0883-32</t>
  </si>
  <si>
    <t>DUPLEXER FOR 896-902 MHZ AND 935-941 MHZ PASSBANDS</t>
  </si>
  <si>
    <t>DSDP8086080132</t>
  </si>
  <si>
    <t>DP8086-0801-32</t>
  </si>
  <si>
    <t>DUPLEXER 806-824 MHZ, 851-869 MHZ</t>
  </si>
  <si>
    <t>DSDPM100E</t>
  </si>
  <si>
    <t>DPM-100E</t>
  </si>
  <si>
    <t>DPM ELEMENT, 400-960MHZ, 100W</t>
  </si>
  <si>
    <t>DSDPM10E</t>
  </si>
  <si>
    <t>DPM-10E</t>
  </si>
  <si>
    <t>DPM ELEMENT, 400-960MHZ, 10W</t>
  </si>
  <si>
    <t>DSDPR100BT</t>
  </si>
  <si>
    <t>1101-949</t>
  </si>
  <si>
    <t>RACK MOUNT 10/100 BT DATA, 16 POSITION 19 X 1.75 X 2, 1/4-20 GRD. STUD</t>
  </si>
  <si>
    <t>DSDPR8281</t>
  </si>
  <si>
    <t>1101-828</t>
  </si>
  <si>
    <t>10/100BT DATA PROTECTION</t>
  </si>
  <si>
    <t>DSDPR8291</t>
  </si>
  <si>
    <t>1101-829</t>
  </si>
  <si>
    <t>XDSL SECONDARY PROTECTION</t>
  </si>
  <si>
    <t>DSDPR8301</t>
  </si>
  <si>
    <t>1101-830</t>
  </si>
  <si>
    <t>T1E1 SECONDARY PROTECTION</t>
  </si>
  <si>
    <t>DSDPR8821</t>
  </si>
  <si>
    <t>1101-882</t>
  </si>
  <si>
    <t>1000BT DATA PROTECTION</t>
  </si>
  <si>
    <t>DSDPR911</t>
  </si>
  <si>
    <t>1101-911</t>
  </si>
  <si>
    <t>DPR MODULE SURGE GDT</t>
  </si>
  <si>
    <t>DSDPRPOE60V</t>
  </si>
  <si>
    <t>1101-905</t>
  </si>
  <si>
    <t>SPD, 60 V POE, RJ-45, INLINE, DIN RAIL OR RACK MOUNT SURGE PROT</t>
  </si>
  <si>
    <t>DSDPRRAK</t>
  </si>
  <si>
    <t>1000-1206</t>
  </si>
  <si>
    <t>RACK MOUNT ASSEMBLY 19X1.75X1.75, 1/4-20 GRD. STUD</t>
  </si>
  <si>
    <t>DSDPRT1E1</t>
  </si>
  <si>
    <t>1101-948</t>
  </si>
  <si>
    <t>RACK MOUNT T1 AND E1 COMPATIBLE 19X1.75X2, 1/4-20 GRD. STUD</t>
  </si>
  <si>
    <t>DSDPX210270</t>
  </si>
  <si>
    <t>DPX-210-270</t>
  </si>
  <si>
    <t>PANORAMA FILTER UNIT 50-210/270-1000 FME ANTENNA</t>
  </si>
  <si>
    <t>DSDRDC12</t>
  </si>
  <si>
    <t>1101-679</t>
  </si>
  <si>
    <t>SPD, DIN RAIL 12 VDC SUPRESSOR</t>
  </si>
  <si>
    <t>DSDRDC24</t>
  </si>
  <si>
    <t>1101-680</t>
  </si>
  <si>
    <t>SPD, DRDC 24VDC DINRAIL</t>
  </si>
  <si>
    <t>DSDRDC48</t>
  </si>
  <si>
    <t>1101-681</t>
  </si>
  <si>
    <t>SPD, DRDC 48VDC DINRAIL</t>
  </si>
  <si>
    <t>DSDRDC7</t>
  </si>
  <si>
    <t>1101-678</t>
  </si>
  <si>
    <t>13 VDC PEAK SIGNAL</t>
  </si>
  <si>
    <t>DSDRS1215</t>
  </si>
  <si>
    <t>DRS-1215</t>
  </si>
  <si>
    <t>SPD, 12 OUTLETS 15 FT CORD 1050 JOULES NON-ISOBAR SURGE SUPPRESSOR 15</t>
  </si>
  <si>
    <t>DSDS1F00F36UD</t>
  </si>
  <si>
    <t>DS1F00F36U-D</t>
  </si>
  <si>
    <t>ANTENNA, 150-164MHZ UNITY GAIN SINGLE VHF FIBERGLASS W/ 7/16 DIN CONNE</t>
  </si>
  <si>
    <t>DSDS1F00F36UN</t>
  </si>
  <si>
    <t>DS1F00F36U-N</t>
  </si>
  <si>
    <t>DS1F00F36U-N 150-160MHZ UNITY GAIN VHF OMNI FIGERLASS ANTENNA</t>
  </si>
  <si>
    <t>DSDS1F03F36DD</t>
  </si>
  <si>
    <t>DS1F03F36D-D</t>
  </si>
  <si>
    <t>DS1F03F36D-D 3DB GAIN DUAL FEED OMNI FGLASS ANT 7/16DIN 150-164MHZ</t>
  </si>
  <si>
    <t>DSDS1F03F36DN</t>
  </si>
  <si>
    <t>DS1F03F36D-N</t>
  </si>
  <si>
    <t>DS1F03F36D-N, 150-164 MHZ DUAL OMNI FIBERGLASS ANT, 2.6 DBD</t>
  </si>
  <si>
    <t>DSDS1F03F36UD</t>
  </si>
  <si>
    <t>DS1F03F36U-D</t>
  </si>
  <si>
    <t>DS1F03F36U-D, 150-164 MHZ OMNI FIBERGLASS ANT, 3 DBD, W/ DIN</t>
  </si>
  <si>
    <t>DSDS1F03F36UN</t>
  </si>
  <si>
    <t>DS1F03F36U-N</t>
  </si>
  <si>
    <t>DS1F03F36U-N, 150-164 MHZ OMNI FIBERGLASS ANT, 3 DBD, W/ N</t>
  </si>
  <si>
    <t>DSDS1F06F36U3N</t>
  </si>
  <si>
    <t>DS1F06F36U3N</t>
  </si>
  <si>
    <t>DS1F06F36U3N N TYPE 6 DB GAIN 3 DEGREE DOWN TILT</t>
  </si>
  <si>
    <t>DSDS1F06F36UD</t>
  </si>
  <si>
    <t>DS1F06F36U-D</t>
  </si>
  <si>
    <t>DS1F06F36U-D, 150-164MHZ OMNI FIBERGLASS ANT, 6 DBD GAIN, 7/16 DIN CON</t>
  </si>
  <si>
    <t>DSDS1F06F36UN</t>
  </si>
  <si>
    <t>DS1F06F36U-N</t>
  </si>
  <si>
    <t>DS1F06F36U-N, 150-164MHZ OMNI FIBERGLASS ANT, 6 DBD GAIN, N CONN</t>
  </si>
  <si>
    <t>DSDS1G03F36DD</t>
  </si>
  <si>
    <t>DS1G03F36D-D</t>
  </si>
  <si>
    <t>DS1G03F36D-D, 160-174MHZ DUAL OMNI FIBERGLASS ANT 7/16 DIN CON</t>
  </si>
  <si>
    <t>DSDS1G03F36UD</t>
  </si>
  <si>
    <t>DS1G03F36U-D</t>
  </si>
  <si>
    <t>160-174MHZ, 3DB GAIN OMNI FIBERGLASS ANTENNA WITH DIN CONNECTOR</t>
  </si>
  <si>
    <t>DSDS1G03F36UN</t>
  </si>
  <si>
    <t>DS1G03F36U-N</t>
  </si>
  <si>
    <t>160-174MHZ, 3DB GAIN OMNI FIBERGLASS ANTENNA WITH N-TYPE CONNECTOR</t>
  </si>
  <si>
    <t>DSDS1G06F36UD</t>
  </si>
  <si>
    <t>DS1G06F36U-D</t>
  </si>
  <si>
    <t>160-174MHZ, 6DB GAIN OMNI FIBERGLASS ANTENNA WITH DIN CONNECTOR</t>
  </si>
  <si>
    <t>DSDS1G06F36UN</t>
  </si>
  <si>
    <t>DS1G06F36U-N</t>
  </si>
  <si>
    <t>160-174MHZ, 6DB GAIN OMNI FIBERGLASS ANTENNA WITH N CONNECTOR</t>
  </si>
  <si>
    <t>DSDS43452B</t>
  </si>
  <si>
    <t>DS4345-2-B</t>
  </si>
  <si>
    <t>DS4345-2-B,148-160MHZ 2 CH TX COMB, 5" SING CAV, LESS 2 POST 7'RACK</t>
  </si>
  <si>
    <t>DSDS43453B</t>
  </si>
  <si>
    <t>DS4345-3-B</t>
  </si>
  <si>
    <t>DS4345-3-B,148-160MHZ 3 CH TX COMB, 5" SING CAV, LESS 2 POST 7'RACK</t>
  </si>
  <si>
    <t>DSDS4345D2B</t>
  </si>
  <si>
    <t>DS4345D-2-B</t>
  </si>
  <si>
    <t>DS4345D-2-B, 148-160MHZ 2 CH TX COMB, 5" DUAL CAV, LESS 2 POST 7'RACK</t>
  </si>
  <si>
    <t>DSDS4345D2BWF</t>
  </si>
  <si>
    <t>DS4345D-2-BWF</t>
  </si>
  <si>
    <t>DS4345D-2-BWF, 148-160MHZ 2 CH TX COMBINER, DUAL CAVITY</t>
  </si>
  <si>
    <t>DSDS4345D2CWF</t>
  </si>
  <si>
    <t>DS4345D-2-CWF</t>
  </si>
  <si>
    <t>DS4345D-2-CWF, 160-174 MHZ 2 CH TX COMBINER, DUAL CAVITY</t>
  </si>
  <si>
    <t>DSDS4345D3BWF</t>
  </si>
  <si>
    <t>DS4345D-3-BWF</t>
  </si>
  <si>
    <t>DS4345D-3-BWF, 148-160MHZ 3 CH TX COMBINER, DUAL CAVITY</t>
  </si>
  <si>
    <t>DSDS4345D3CWF</t>
  </si>
  <si>
    <t>DS4345D-3-CWF</t>
  </si>
  <si>
    <t>DS4345D-3-CWF, 160-174MHZ 3 CH TX COMBINER, DUAL CAVITY</t>
  </si>
  <si>
    <t>DSDS4345D3PIM</t>
  </si>
  <si>
    <t>DS4345D3PIM</t>
  </si>
  <si>
    <t>PIM HARDENING KIT - DIN OUTPUT CONNECTOR ETC.</t>
  </si>
  <si>
    <t>DSDS4345D4B</t>
  </si>
  <si>
    <t>DS4345D-4-B</t>
  </si>
  <si>
    <t>DS4345D-4-B, 148-160MHZ 4 CH TX COMB, 5" DUAL CAV, LESS 2 POST 7'RACK</t>
  </si>
  <si>
    <t>DSDS4345D4BWF</t>
  </si>
  <si>
    <t>DS4345D-4-BWF</t>
  </si>
  <si>
    <t>DS4345D-4-BWF, 148-160MHZ 4 CH TX COMBINER, DUAL CAVITY</t>
  </si>
  <si>
    <t>DSDS4345D4CWF</t>
  </si>
  <si>
    <t>DS4345D-4-CWF</t>
  </si>
  <si>
    <t>DS4345D-4-CWF, 160-174MHZ 4 CH TX COMBINER, DUAL CAVITY</t>
  </si>
  <si>
    <t>DSDS4345D5B</t>
  </si>
  <si>
    <t>DS4345D-5-B</t>
  </si>
  <si>
    <t>5 CHANNEL DUAL 5 INCH CAVITY COMBINER, 148-160MHZ, N-TYPE CONNECTOR</t>
  </si>
  <si>
    <t>DSDS4345D5PIM</t>
  </si>
  <si>
    <t>DS4345D5PIM</t>
  </si>
  <si>
    <t>PIM HARDENING KIT FOR 5 CHANNEL DS4345D AND DS4548D COMBINERS.</t>
  </si>
  <si>
    <t>DSDS4345D6B</t>
  </si>
  <si>
    <t>DS4345D-6-B</t>
  </si>
  <si>
    <t>6 CHANNEL DUAL 5" CAVITY COMBINER, 148-160MHZ, N-TYPE CONNECTOR</t>
  </si>
  <si>
    <t>DSDS4345D6PIM</t>
  </si>
  <si>
    <t>DS4345D6PIM</t>
  </si>
  <si>
    <t>PIM HARDENING KIT FOR 6 CHANNEL VHF COMBINERS.</t>
  </si>
  <si>
    <t>DSDS43644B</t>
  </si>
  <si>
    <t>DS4364-4-B</t>
  </si>
  <si>
    <t>DS4364-4-B, 4 CH TX CAVITY COMBINER USING 4" CAVITIES, 450-470MHZ</t>
  </si>
  <si>
    <t>DSDS43646B</t>
  </si>
  <si>
    <t>DS4364-6-B</t>
  </si>
  <si>
    <t>DS4364-6-B, 6 CH TX CAVITY COMBINER USING 4" CAVITIES, 450-470MHZ</t>
  </si>
  <si>
    <t>DSDS43USEISMIC</t>
  </si>
  <si>
    <t>DS43USEISMIC</t>
  </si>
  <si>
    <t>SEISMIC FLOOR MOUNT KIT FOR DBMOFR-43U RACKS DBSPECTRA</t>
  </si>
  <si>
    <t>DSDS4548D2B</t>
  </si>
  <si>
    <t>DS4548D-2-B</t>
  </si>
  <si>
    <t>DS4548D-2-B, 2CH DUAL CAVITY COMB USING 8" AND 5" COMB CAV 148-160MHZ</t>
  </si>
  <si>
    <t>DSDS4548D3B</t>
  </si>
  <si>
    <t>DS4548D-3-B</t>
  </si>
  <si>
    <t>DS4548D-3-B, 3 CH DUAL CAVITY COMB USING 8" AND 5" COMB CAV 148-160MHZ</t>
  </si>
  <si>
    <t>DSDS4548D4B</t>
  </si>
  <si>
    <t>DS4548D-4-B</t>
  </si>
  <si>
    <t>DS4548D-4-B, 4 CHANNEL 8" AND 5" VHF CAVITY COMBINER, 148-160MHZ</t>
  </si>
  <si>
    <t>DSDS4548D5B</t>
  </si>
  <si>
    <t>DS4548D-5-B</t>
  </si>
  <si>
    <t>DS4548D-5-B, COMBINER 5CH, 5/8 IN DUAL CAVITY PER CHANNEL, 148-160MHZ</t>
  </si>
  <si>
    <t>DSDS4548D5C</t>
  </si>
  <si>
    <t>DS4548D-5-C</t>
  </si>
  <si>
    <t>5 CHANNEL TRANSMIT CAVITY COMBINER 5IN AND 8IN CAVITIES 160 THRU 174MH</t>
  </si>
  <si>
    <t>DSDS4548D6B</t>
  </si>
  <si>
    <t>DS4548D-6-B</t>
  </si>
  <si>
    <t>6 CHANNEL TRANSMIT CAVITY COMBINER 5IN AND 8IN CAVITIES 148 TO 160MH</t>
  </si>
  <si>
    <t>DSDS4A00F36UD</t>
  </si>
  <si>
    <t>DS4A00F36U-D</t>
  </si>
  <si>
    <t>ANTENNA, 406 - 436MHZ UNITY GAIN FIBERGLASS OMNI WITH 7/16 DIN.</t>
  </si>
  <si>
    <t>DSDS4A03F36UD</t>
  </si>
  <si>
    <t>DS4A03F36U-D</t>
  </si>
  <si>
    <t>ANTENNA, 406 - 436MHZ 3DB GAIN FIBERGLASS OMNI WITH 7/16 DIN</t>
  </si>
  <si>
    <t>DSDS4A06F36UN</t>
  </si>
  <si>
    <t>DS4A06F36U-N</t>
  </si>
  <si>
    <t>DS4A06F36U-N, 400-436 MHZ OMNI FIBERGLASS ANT, 6 DBD</t>
  </si>
  <si>
    <t>DSDS4A10F36UN</t>
  </si>
  <si>
    <t>DS4A10F36U-N</t>
  </si>
  <si>
    <t>ANTENNA 406-436 MHZ, 10 DBD, SINGLE OMNI FIBERGLASS</t>
  </si>
  <si>
    <t>DSDS4B08F36U3N</t>
  </si>
  <si>
    <t>DS4B08F36U3N</t>
  </si>
  <si>
    <t>DS4B08F36U3N, 425-455 MHZ 3 DOWNTILT OMNI FIBERGLASS ANT, 8 DBD</t>
  </si>
  <si>
    <t>DSDS4C00F36DD</t>
  </si>
  <si>
    <t>DS4C00F36DD</t>
  </si>
  <si>
    <t>DS4C00F36DD, UNITY GAIN DUAL FIBERGLASS ANTENNA, 450-482MHZ</t>
  </si>
  <si>
    <t>DSDS4C00F36DN</t>
  </si>
  <si>
    <t>DS4C00F36DN</t>
  </si>
  <si>
    <t>DS4C00F36DN, UNITY GAIN OMNI FIBERGLASS ANTENNA, 450-482MHZ</t>
  </si>
  <si>
    <t>DSDS4C00F36UD</t>
  </si>
  <si>
    <t>DS4C00F36U-D</t>
  </si>
  <si>
    <t>DS4C00F36U-D, UNITY GAIN 450-482MHZ FIBERGLASS ONMI ANT, 7/16 DIN CONN</t>
  </si>
  <si>
    <t>DSDS4C00F36UN</t>
  </si>
  <si>
    <t>DS4C00F36U-N</t>
  </si>
  <si>
    <t>DS4C00F36U-N, 450-482 MHZ OMNI FIBERGLASS ANT, 0 DBD, N CONN</t>
  </si>
  <si>
    <t>DSDS4C03C36DN</t>
  </si>
  <si>
    <t>DS4C03C36D-N</t>
  </si>
  <si>
    <t>DS4C03C36D-N, 450-482MHZ 3DB DUAL OMNI ANTENNA 2" RADOME</t>
  </si>
  <si>
    <t>DSDS4C03F36DD</t>
  </si>
  <si>
    <t>DS4C03F36D-D</t>
  </si>
  <si>
    <t>DS4C03F36D-D 3DB GAIN DUAL FEED WITH 7/16 DIN CONNECTOR</t>
  </si>
  <si>
    <t>DSDS4C03F36DN</t>
  </si>
  <si>
    <t>DS4C03F36D-N</t>
  </si>
  <si>
    <t>DS4C03F36D-N, 450-482 MHZ DUAL OMNI FIBERGLASS ANT, 3 DBD</t>
  </si>
  <si>
    <t>DSDS4C03F36TD</t>
  </si>
  <si>
    <t>DS4C03F36T-D</t>
  </si>
  <si>
    <t>DS4C03F36T-D, TRIPLE OMNI ANTENNA, 450-482MHZ</t>
  </si>
  <si>
    <t>DSDS4C03F36TN</t>
  </si>
  <si>
    <t>DS4C03F36T-N</t>
  </si>
  <si>
    <t>DS4C03F36T-N TRIPLE FEED OMNI ANTENNA 3DB GAIN 450-482MHZ</t>
  </si>
  <si>
    <t>DSDS4C03F36UD</t>
  </si>
  <si>
    <t>DS4C03F36U-D</t>
  </si>
  <si>
    <t>DSDS4C03F36U-D 450-482 MHZ OMNI FIBERGLASS ANT, 3DBD, 7/16 DIN CONNECT</t>
  </si>
  <si>
    <t>DSDS4C03F36UN</t>
  </si>
  <si>
    <t>DS4C03F36U-N</t>
  </si>
  <si>
    <t>DS4C03F36U-N, 450-482 MHZ OMNI FIBERGLASS ANT, 3 DBD</t>
  </si>
  <si>
    <t>DSDS4C06F36DD</t>
  </si>
  <si>
    <t>DS4C06F36D-D</t>
  </si>
  <si>
    <t>DS4C06F36D-D, 6DBD DUAL OMNI FIBERGLASS ANT, 450-482MHZ ,7/16 DIN CONN</t>
  </si>
  <si>
    <t>DSDS4C06F36DN</t>
  </si>
  <si>
    <t>DS4C06F36D-N</t>
  </si>
  <si>
    <t>DS4C06F36D-N, 450-482 MHZ DUAL OMNI FIBERGLASS ANT, 6 DBD</t>
  </si>
  <si>
    <t>DSDS4C06F36U1N</t>
  </si>
  <si>
    <t>DS4C06F36U1N</t>
  </si>
  <si>
    <t>DS4C06F36U1N, 450-482 MHZ OMNI FIBERGLASS ANT, 1 DEG DTILT, 6 DBD GAIN</t>
  </si>
  <si>
    <t>DSDS4C06F36U3D</t>
  </si>
  <si>
    <t>DS4C06F36U3D</t>
  </si>
  <si>
    <t>DS4C06F36U3D, 450-482MHZ, 6DB GAIN OMNI ANT, 3DEG DTILT, 7/16 DIN CONN</t>
  </si>
  <si>
    <t>DSDS4C06F36U3N</t>
  </si>
  <si>
    <t>DS4C06F36U-3N</t>
  </si>
  <si>
    <t>DS4C06F36U-3N 450-482 MHZ OMNI FIBERGLASS ANT, 6 DB GN 3 DEGREE DWNTLT</t>
  </si>
  <si>
    <t>DSDS4C06F36U6D</t>
  </si>
  <si>
    <t>DS4C06F36U6D</t>
  </si>
  <si>
    <t>DS4C06F36U6D 450-482MHZ 6 DB GAIN OMNI FBRGLASS ANT W 6 DEGREE DWNTLT</t>
  </si>
  <si>
    <t>DSDS4C06F36UD</t>
  </si>
  <si>
    <t>DS4C06F36U-D</t>
  </si>
  <si>
    <t>DS4C06F36U-D, 6DBD OMNI FIBERGLASS ANT, 450-482MHZ, 7/16 DIN CONN</t>
  </si>
  <si>
    <t>DSDS4C06F36UN</t>
  </si>
  <si>
    <t>DS4C06F36U-N</t>
  </si>
  <si>
    <t>DS4C06F36U-N, 450-482 MHZ OMNI FIBERGLASS ANT, 6 DBD</t>
  </si>
  <si>
    <t>DSDS4C08F36UN</t>
  </si>
  <si>
    <t>DS4C08F36U-N</t>
  </si>
  <si>
    <t>DS4C08F36U-N, 450-482 MHZ OMNI FIBERGLASS ANT, 8 DBD</t>
  </si>
  <si>
    <t>DSDS4C10F36UN</t>
  </si>
  <si>
    <t>DS4C10F36U-N</t>
  </si>
  <si>
    <t>DS4C10F36U-N, 450-482 MHZ OMNI FIBERGLASS ANT, 10 DBD</t>
  </si>
  <si>
    <t>DSDS4D03F36UN</t>
  </si>
  <si>
    <t>DS4D03F36U-N</t>
  </si>
  <si>
    <t>DS4D03F36U-N, 480-512MHZ OMNI FIBERGLASS ANT, 3DBD GAIN</t>
  </si>
  <si>
    <t>DSDS4D06F36DD</t>
  </si>
  <si>
    <t>DS4D06F36D-D</t>
  </si>
  <si>
    <t>DS4D06F36D-D, 480-512 MHZ, 6 DBD, DUAL OMNI, DIN(F)</t>
  </si>
  <si>
    <t>DSDS4D06F36DN</t>
  </si>
  <si>
    <t>DS4D06F36D-N</t>
  </si>
  <si>
    <t>DS4D06F36D-N, 480-512MHZ DUAL OMNI FIBERGLASS ANT, 6 DBD GAIN</t>
  </si>
  <si>
    <t>DSDS4D06F36UD</t>
  </si>
  <si>
    <t>DS4D06F36U-D</t>
  </si>
  <si>
    <t>DS4D06F36U-N, 480-512 MHZ OMNI FIBERGLASS ANT, 6 DBD, DIN</t>
  </si>
  <si>
    <t>DSDS4D06F36UN</t>
  </si>
  <si>
    <t>DS4D06F36U-N</t>
  </si>
  <si>
    <t>DS4D06F36U-N, 480-512 MHZ OMNI FIBERGLASS ANT, 6 DBD</t>
  </si>
  <si>
    <t>DSDS4E06P18UD</t>
  </si>
  <si>
    <t>DS4E06P18UD</t>
  </si>
  <si>
    <t>406-512MHZ, 6DB GAIN DIRECTIONAL PANEL ANTENNA, DIN</t>
  </si>
  <si>
    <t>DSDS4E08L12UN</t>
  </si>
  <si>
    <t>DS4E08L12U-N</t>
  </si>
  <si>
    <t>DS4E08L12U-N, 406-512MHZ PNL ANT, 120 HORIZ BMWIDTH, 8 DBD, N-TYPE CON</t>
  </si>
  <si>
    <t>DSDS4F06P36DD</t>
  </si>
  <si>
    <t>DS4F06P36D-D</t>
  </si>
  <si>
    <t>450-470MHZ DUAL FEED 5.9DB GAIN, LOW-PIM, PIP RATED ANT, DIN</t>
  </si>
  <si>
    <t>DSDS4FRWN041</t>
  </si>
  <si>
    <t>DS4FRWN04-1</t>
  </si>
  <si>
    <t>DS4FRWN04-1, SINGLE 4MHZ WINDOW FILTER &gt;60DB AT 1MHZ R TO T,450-470MHZ</t>
  </si>
  <si>
    <t>DSDS4FRWN042</t>
  </si>
  <si>
    <t>DS4FRWN04-2</t>
  </si>
  <si>
    <t>DS4FRWN04-2, DUAL 4MHZ WINDOW FILTER &gt;60DB AT 1MHZ R TO T, 450-470MHZ</t>
  </si>
  <si>
    <t>DSDS7012</t>
  </si>
  <si>
    <t>DS7012</t>
  </si>
  <si>
    <t>DS7012, (794-806 MHZ) 700 MHZ WINDOW FILTER</t>
  </si>
  <si>
    <t>DSDS7822</t>
  </si>
  <si>
    <t>DS7822</t>
  </si>
  <si>
    <t>FILTER, 794-816MHZ RECEIVE WINDOW FILTER</t>
  </si>
  <si>
    <t>DSDS7A06F36DD</t>
  </si>
  <si>
    <t>DS7A06F36D-D</t>
  </si>
  <si>
    <t>DS7A06F36D-D 746-869 MHZ DUAL BAND OMNI FIBERGLASS 6 DBD ANT DIN</t>
  </si>
  <si>
    <t>DSDS7A06F36DN</t>
  </si>
  <si>
    <t>DS7A06F36D-N</t>
  </si>
  <si>
    <t>DS7A06F36D-N, 746-869 MHZ DUAL OMNI FIBERGLASS ANT, 6 DBD</t>
  </si>
  <si>
    <t>DSDS7A06F36TD</t>
  </si>
  <si>
    <t>DS7A06F36T-D</t>
  </si>
  <si>
    <t>746-869MHZ TRIPLE FEED OMNI FIBERGLASS ANTENNA WITH 7/16 DIN CONNECTOR</t>
  </si>
  <si>
    <t>DSDS7A06F36U3N</t>
  </si>
  <si>
    <t>DS7A06F36U3N</t>
  </si>
  <si>
    <t>DS7A06F36U3N, 746-869 MHZ 3 DOWNTILT OMNI FIBERGLASS ANT, 6 DBD</t>
  </si>
  <si>
    <t>DSDS7A06F36UN</t>
  </si>
  <si>
    <t>DS7A06F36U-N</t>
  </si>
  <si>
    <t>DS7A06F36U-N, 746-869 MHZ OMNI FIBERGLASS ANT, 6 DBD</t>
  </si>
  <si>
    <t>DSDS7A12P90UD</t>
  </si>
  <si>
    <t>DS7A12P90U-D</t>
  </si>
  <si>
    <t>746-869 MHZ, 12 DBD, DIRECTIONAL PANEL ANTENNA, DIN</t>
  </si>
  <si>
    <t>DSDS7C03P36UD</t>
  </si>
  <si>
    <t>DS7C03P36U-D</t>
  </si>
  <si>
    <t>764-869MHZ SINGLE 3DB GAIN OMNI WITH DIN CONNECTOR, LOW PIM AND PIP</t>
  </si>
  <si>
    <t>DSDS7C06P36DD</t>
  </si>
  <si>
    <t>DS7C06P36D-D</t>
  </si>
  <si>
    <t>DS7C06P36D-D, 764-869MHZ DUAL 6DB GAIN OMNI WITH DIN</t>
  </si>
  <si>
    <t>DSDS7C06P36UD</t>
  </si>
  <si>
    <t>DS7C06P36U-D</t>
  </si>
  <si>
    <t>DS7C06P36U-D, 764-869MHZ SINGLE 6DB GAIN OMNI WITH DIN</t>
  </si>
  <si>
    <t>DSDS7C06P3IDD</t>
  </si>
  <si>
    <t>DS7C06P3ID-D</t>
  </si>
  <si>
    <t>764-869MHZ DUAL 6DB GAIN OMNI WITH DIN CONNECTORS, INVERTED MOUNT</t>
  </si>
  <si>
    <t>DSDS7C09P36DD</t>
  </si>
  <si>
    <t>DS7C09P36D-D</t>
  </si>
  <si>
    <t>DS7C09P36D-D, 764-869MHZ DUAL 9DB GAIN OMNI WITH DIN</t>
  </si>
  <si>
    <t>DSDS7C09P36UD</t>
  </si>
  <si>
    <t>DS7C09P36U-D</t>
  </si>
  <si>
    <t>DS7C09P36U-D, 764-869MHZ SINGLE 9DB GAIN OMNI WITH DIN</t>
  </si>
  <si>
    <t>DSDS7C10F36UD</t>
  </si>
  <si>
    <t>DS7C10F36U-D</t>
  </si>
  <si>
    <t>DS7C10F36U-D 10DBD GAIN FBRGLASS ANT 7/16 DIN CONN 764 869MHZ</t>
  </si>
  <si>
    <t>DSDS7D06F36UD</t>
  </si>
  <si>
    <t>DS7D06F36U-D</t>
  </si>
  <si>
    <t>DSDS7D06F36UD 746-806 MHZ OMNI FIBERGLASS 6 DBD</t>
  </si>
  <si>
    <t>DSDS7D06F36UN</t>
  </si>
  <si>
    <t>DS7D06F36U-N</t>
  </si>
  <si>
    <t>DS7D06F36U-N 746-806 MHZ OMNI FIBERGLASS 6 DBD INPUT N FEMALE CONN</t>
  </si>
  <si>
    <t>DSDS7E12F36UN</t>
  </si>
  <si>
    <t>DS7E12F36U-N</t>
  </si>
  <si>
    <t>DS7E12F36U-N 794-824 MHZ, 12 DBD, OMNI, N(F)</t>
  </si>
  <si>
    <t>DSDS8A03F36UD</t>
  </si>
  <si>
    <t>DS8A03F36U-D</t>
  </si>
  <si>
    <t>DS8A03F36U-N, 806-869 MHZ OMNI FIBERGLASS ANTENNA, 3 DBD, DIN</t>
  </si>
  <si>
    <t>DSDS8A03F36UN</t>
  </si>
  <si>
    <t>DS8A03F36U-N</t>
  </si>
  <si>
    <t>DS8A03F36U-N, 806-869 MHZ OMNI FIBERGLASS ANT, 3 DBD</t>
  </si>
  <si>
    <t>DSDS8A06F36DD</t>
  </si>
  <si>
    <t>DS8A06F36DD</t>
  </si>
  <si>
    <t>DS8A06F36DD, 806-869 MHZ 6 DB GAIN OMNI FIBERGLASS WITH 7/16 DIN CONN</t>
  </si>
  <si>
    <t>DSDS8A06F36DN</t>
  </si>
  <si>
    <t>DS8A06F36D-N</t>
  </si>
  <si>
    <t>DS8A06F36D-N, 6 DB GAIN DUAL OMNI FIBERGLASS 806-869MHZ ANT</t>
  </si>
  <si>
    <t>DSDS8A06F36U3D</t>
  </si>
  <si>
    <t>DS8A06F36U3D</t>
  </si>
  <si>
    <t>806-869MHZ, 6DB GAIN SINGLE OMNI FIBERGLASS 3DT, DIN</t>
  </si>
  <si>
    <t>DSDS8A06F36U3N</t>
  </si>
  <si>
    <t>DS8A06F36U3N</t>
  </si>
  <si>
    <t>DS8A06F36U3N, 806-869 MHZ 3 DOWNTILT OMNI FIBERGLASS ANT, 6 DBD</t>
  </si>
  <si>
    <t>DSDS8A06F36UD</t>
  </si>
  <si>
    <t>DS8A06F36U-D</t>
  </si>
  <si>
    <t>DS8A06F36U-D, 806-869 MHZ OMNI FIBERGLASS ANT, 6 DBD</t>
  </si>
  <si>
    <t>DSDS8A06F36UN</t>
  </si>
  <si>
    <t>DS8A06F36U-N</t>
  </si>
  <si>
    <t>DS8A06F36U-N, 806-869 MHZ OMNI FIBERGLASS ANT, 6 DBD</t>
  </si>
  <si>
    <t>DSDS8A06P36DD</t>
  </si>
  <si>
    <t>DS8A06P36D-D</t>
  </si>
  <si>
    <t>DS8A06P36D-D, 806-869MHZ DUAL 6DB GAIN OMNI WITH DIN</t>
  </si>
  <si>
    <t>DSDS8A09F36UD</t>
  </si>
  <si>
    <t>DS8A09F36U-D</t>
  </si>
  <si>
    <t>DS8A09F36U-D, 806-869 MHZ FIBERGLASS OMNI ANT WITH 7/16 DIN CONN, 9DBD</t>
  </si>
  <si>
    <t>DSDS8A09F36UN</t>
  </si>
  <si>
    <t>DS8A09F36U-N</t>
  </si>
  <si>
    <t>DS8A09F36U-N, 9 DB GAIN OMNI FIBERGLASS ANT, 806-869MHZ, N-TYPE CONN</t>
  </si>
  <si>
    <t>DSDS8A09P36DD</t>
  </si>
  <si>
    <t>DS8A09P36D-D</t>
  </si>
  <si>
    <t>DS8A09P36D-D, 806-869MHZ DUAL 9DB GAIN OMNI WITH DIN</t>
  </si>
  <si>
    <t>DSDS8A10F36U3N</t>
  </si>
  <si>
    <t>DS8A10F36U3N</t>
  </si>
  <si>
    <t>DS8A10F36U3N, 806-869 MHZ 3 DOWNTILT OMNI FIBERGLASS ANT, 10 DBD</t>
  </si>
  <si>
    <t>DSDS8A10F36UD</t>
  </si>
  <si>
    <t>DS8A10F36U-D</t>
  </si>
  <si>
    <t>DS8A10F36U-D, 806-869 MHZ OMNI FIBERGLASS ANT, 10 DBD</t>
  </si>
  <si>
    <t>DSDS9005WT</t>
  </si>
  <si>
    <t>DS9005-WT</t>
  </si>
  <si>
    <t>DS9005-WT, TRANSMIT FILTER WITH TRAY, 935-940MHZ</t>
  </si>
  <si>
    <t>DSDS906WT</t>
  </si>
  <si>
    <t>DS906WT</t>
  </si>
  <si>
    <t>DS906WT, 900MHZ RECEIVE WINDOW FILTER 896-901MHZ</t>
  </si>
  <si>
    <t>DSDS9A03F36DN</t>
  </si>
  <si>
    <t>DS9A03F36D-N</t>
  </si>
  <si>
    <t>DS9A03F36D-N, OMNI, 900 MHZ,3 DB GAIN, DUAL, 890-960MHZ</t>
  </si>
  <si>
    <t>DSDS9A03F36TD</t>
  </si>
  <si>
    <t>DS9A03F36T-D</t>
  </si>
  <si>
    <t>DS9A03F36T-D 3 DB GAIN TRIPLE FEED OMNI, 890 960MHZ</t>
  </si>
  <si>
    <t>DSDS9A03F36UD</t>
  </si>
  <si>
    <t>DS9A03F36U-D</t>
  </si>
  <si>
    <t>890-960MHZ, 3 DB GAIN OMNI FIBERGLASS ANTENNA WITH 7/16 DIN CONNECTOR</t>
  </si>
  <si>
    <t>DSDS9A03F36UN</t>
  </si>
  <si>
    <t>DS9A03F36U-N</t>
  </si>
  <si>
    <t>DS9A03F36U-N, 890-960 MHZ OMNI FIBERGLASS ANT, 3 DBD GAIN</t>
  </si>
  <si>
    <t>DSDS9A06F36DD</t>
  </si>
  <si>
    <t>DS9A06F36D-D</t>
  </si>
  <si>
    <t>DS9A06F36D-D, 6DB GAIN DUAL OMNI ANT 7/16 DIN CONN, 890-960MHZ</t>
  </si>
  <si>
    <t>DSDS9A06F36TD</t>
  </si>
  <si>
    <t>DS9A06F36T-D</t>
  </si>
  <si>
    <t>DS9A06F36T-D, 896-960 MHZ 6 DB TRIPLE FEED OMNI FIBERGLASS ANT, DIN F</t>
  </si>
  <si>
    <t>DSDS9A06F36TN</t>
  </si>
  <si>
    <t>DS9A06F36T-N</t>
  </si>
  <si>
    <t>DS9A06F36T-N, 896-960 MHZ TRIPLE OMNI FIBERGLASS ANT, 6 DBD</t>
  </si>
  <si>
    <t>DSDS9A06F36U6D</t>
  </si>
  <si>
    <t>DS9A06F36U6D</t>
  </si>
  <si>
    <t>DS9A06F36U6D, 896-960 MHZ 6 DTILT OMNI FIBERGLASS ANT, 6 DBD, 7/16 DIN</t>
  </si>
  <si>
    <t>DSDS9A06F36U6N</t>
  </si>
  <si>
    <t>DS9A06F36U6N</t>
  </si>
  <si>
    <t>DS9A06F36U6N, 896-960 MHZ 6 DOWNTILT OMNI FIBERGLASS ANT, 6 DBD, N CON</t>
  </si>
  <si>
    <t>DSDS9A06F36UD</t>
  </si>
  <si>
    <t>DS9A06F36U-D</t>
  </si>
  <si>
    <t>DS9A06F36U-D 896-960 MHZ OMNI FIBERGLASS ANT, 6 DBD DIN CONN</t>
  </si>
  <si>
    <t>DSDS9A06F36UN</t>
  </si>
  <si>
    <t>DS9A06F36U-N</t>
  </si>
  <si>
    <t>DS9A06F36U-N, 896-960 MHZ OMNI FIBERGLASS ANT, 6 DBD</t>
  </si>
  <si>
    <t>DSDS9A09F36D3N</t>
  </si>
  <si>
    <t>DS9A09F36D3N</t>
  </si>
  <si>
    <t>DS9A09F36D3N, 890-960MHZ 9DB DUAL OMNI FIBERGLASS ANT, 3 DEG DOWNTILT</t>
  </si>
  <si>
    <t>DSDS9A09F36DD</t>
  </si>
  <si>
    <t>DS9A09F36D-D</t>
  </si>
  <si>
    <t>890-960MHZ, 9 DB GAIN DUAL OMNI FIBERGLASS ANTENNA 7/16 DIN CONNECTOR</t>
  </si>
  <si>
    <t>DSDS9A09F36DN</t>
  </si>
  <si>
    <t>DS9A09F36D-N</t>
  </si>
  <si>
    <t>DS9A09F36D-N, 896-960 MHZ DUAL OMNI FIBERGLASS ANT, 9 DBD</t>
  </si>
  <si>
    <t>DSDS9A09F36UAD</t>
  </si>
  <si>
    <t>DS9A09F36UAD</t>
  </si>
  <si>
    <t>DS9A09F36UAD, 900 MHZ OMNI ANT, 9 DBD, 1.5 DEG DOWNTILT, DIN CONNECTOR</t>
  </si>
  <si>
    <t>DSDS9A09F36UD</t>
  </si>
  <si>
    <t>DS9A09F36U-D</t>
  </si>
  <si>
    <t>890-960MHZ, 9 DB GAIN OMNI FIBERGLASS ANTENNA 7/16 DIN CONNECTOR</t>
  </si>
  <si>
    <t>DSDS9A09F36UN</t>
  </si>
  <si>
    <t>DS9A09F36U-N</t>
  </si>
  <si>
    <t>DSDS9A09F36UN, 896-960 MHZ OMNI FIBERGLASS ANT, 9 DBD</t>
  </si>
  <si>
    <t>DSDS9A10F36U3N</t>
  </si>
  <si>
    <t>DS9A10F36U3N</t>
  </si>
  <si>
    <t>896-960MHZ 10DBD GAIN OMNI FIBERGLASS 3 DEG DOWNTILT N FEMALE CONN</t>
  </si>
  <si>
    <t>DSDS9A10F36UD</t>
  </si>
  <si>
    <t>DS9A10F36U-D</t>
  </si>
  <si>
    <t>890-960MHZ, 10 DB GAIN OMNI FIBERGLASS ANTENNA WITH 7/16 DIN CONNECTOR</t>
  </si>
  <si>
    <t>DSDS9A10F36UN</t>
  </si>
  <si>
    <t>DS9A10F36U-N</t>
  </si>
  <si>
    <t>DS9A10F36U-N, 896-960 MHZ OMNI FIBERGLASS ANT, 10 DBD</t>
  </si>
  <si>
    <t>DSDS9A12P36UD</t>
  </si>
  <si>
    <t>DS9A12P36U-D</t>
  </si>
  <si>
    <t>890-960MHZ OMNIDIRECTIONAL, LOW PIM, 11.5DB GAIN DIN</t>
  </si>
  <si>
    <t>DSDSBCDUP01CA</t>
  </si>
  <si>
    <t>DSBCDUP01CA</t>
  </si>
  <si>
    <t>470-512MHZ 2 CH DUPLEX/HYV COMB/RX AMP &amp; SPLITTER SINGLE TRAY AC PWR</t>
  </si>
  <si>
    <t>DSDSCC7502D</t>
  </si>
  <si>
    <t>DSCC75-02D</t>
  </si>
  <si>
    <t>DSCC75-02D, 2 CH CERAMIC COMBINER 7/16 DIN CONN 763-776MHZ, 150KHZ SEP</t>
  </si>
  <si>
    <t>DSDSCC7503D</t>
  </si>
  <si>
    <t>DSCC75-03D</t>
  </si>
  <si>
    <t>DSCC75-03D, 3 CH CERAMIC TRANSMIT COMBINER, 7/16DIN CON, 773-776MHZ</t>
  </si>
  <si>
    <t>DSDSCC7504D</t>
  </si>
  <si>
    <t>DSCC75-04D</t>
  </si>
  <si>
    <t>DSCC75-04D, 4 CH CERAMIC COMBINER 7/16 DIN CONN 763-776MHZ, 150KHZ SEP</t>
  </si>
  <si>
    <t>DSDSCC7505D</t>
  </si>
  <si>
    <t>DSCC75-05D</t>
  </si>
  <si>
    <t>5 CHANNEL TRANSMIT CERAMIC COMBINER, 773 - 776MHZ WITH 7/16 DIN CONNEC</t>
  </si>
  <si>
    <t>DSDSCC7506D</t>
  </si>
  <si>
    <t>DSCC75-06D</t>
  </si>
  <si>
    <t>6 CHANNEL TRANSMIT CERAMIC COMBINER, 763 - 776MHZ WITH 7/16 DIN CONNEC</t>
  </si>
  <si>
    <t>DSDSCC8501D</t>
  </si>
  <si>
    <t>DSCC85-01D</t>
  </si>
  <si>
    <t>SINGLE CHANNEL CERAMIC COMBINER 851-869MHZ, 150KHZ SEP DIN CONNECTOR</t>
  </si>
  <si>
    <t>DSDSCC8501WB</t>
  </si>
  <si>
    <t>DSCC85-01WB</t>
  </si>
  <si>
    <t>DSCC85-01WB CERAMIC COMBINER EXPANSION KIT WITH PANEL</t>
  </si>
  <si>
    <t>DSDSCC8501WOB</t>
  </si>
  <si>
    <t>DSCC85-01WOB</t>
  </si>
  <si>
    <t>851-869MHZ SINGLE EXPANSION KIT TO INCL CERAMIC CAVITY AND PHASING CAB</t>
  </si>
  <si>
    <t>DSDSCC8502D</t>
  </si>
  <si>
    <t>DSCC85-02D</t>
  </si>
  <si>
    <t>DSCC85-02D, 2 CH CERAMIC CAVITY COMBINER, 851-869MHZ WITH 7/16 DIN</t>
  </si>
  <si>
    <t>DSDSCC8503D</t>
  </si>
  <si>
    <t>DSCC85-03D</t>
  </si>
  <si>
    <t>DSCC85-03D, 3 CH CERAMIC COMBINER 7/16 DIN CONN 851-869MHZ, 150KHZ SEP</t>
  </si>
  <si>
    <t>DSDSCC8504D</t>
  </si>
  <si>
    <t>DSCC85-04D</t>
  </si>
  <si>
    <t>DSCC85-04D, 4 CH CERAMIC COMBINER 7/16 DIN CONN 851-869MHZ, 150KHZ SEP</t>
  </si>
  <si>
    <t>DSDSCC8505D</t>
  </si>
  <si>
    <t>DSCC85-05D</t>
  </si>
  <si>
    <t>DSCC85-05D, 5 CHANNEL COMBINER 851-869MHZ, 150KHZ SEP, DIN CONN</t>
  </si>
  <si>
    <t>DSDSCC8506D</t>
  </si>
  <si>
    <t>DSCC85-06D</t>
  </si>
  <si>
    <t>DSCC85-06D, 6 CH CERAMIC COMBINER 7/16 DIN CONN 851-869MHZ, 150KHZ SEP</t>
  </si>
  <si>
    <t>DSDSCC8506N</t>
  </si>
  <si>
    <t>DSCC85-06N</t>
  </si>
  <si>
    <t>DSCC85-06N, 6 CHANNEL COMBINER 851-869MHZ, 150KHZ SEP</t>
  </si>
  <si>
    <t>DSDSCC8507D</t>
  </si>
  <si>
    <t>DSCC85-07D</t>
  </si>
  <si>
    <t>COMBINER, 7 CHANNEL CERAMIC CAVITY 851-869MHZ, DIN CONNECTOR</t>
  </si>
  <si>
    <t>DSDSCC8508D</t>
  </si>
  <si>
    <t>DSCC85-08D</t>
  </si>
  <si>
    <t>DSCC85-08D, 8 CHANNEL COMBINER 851-869MHZ, 150KHZ SEP</t>
  </si>
  <si>
    <t>DSDSCC8509D</t>
  </si>
  <si>
    <t>DSCC85-09D</t>
  </si>
  <si>
    <t>9 CHANNEL TX CERAMIC CAVITY COMBINER 851-869MHZ, DIN CONNECTOR</t>
  </si>
  <si>
    <t>DSDSCC8510D</t>
  </si>
  <si>
    <t>DSCC85-10D</t>
  </si>
  <si>
    <t>10 CHANNEL CERAMIC CAVITY COMBINER 851-869MHZ, DIN CONNECTOR</t>
  </si>
  <si>
    <t>DSDSCC9501D</t>
  </si>
  <si>
    <t>DSCC95-01D</t>
  </si>
  <si>
    <t>DSCC95-01D, 1 CHANNEL CERAMIC COMBINER 935-940MHZ, 150KHZ SEP</t>
  </si>
  <si>
    <t>DSDSCC9501WB</t>
  </si>
  <si>
    <t>DSCC95-01WB</t>
  </si>
  <si>
    <t>EXPANSION KIT, SINGLE CHANNEL COMBINER INCL CAVITY, ISOLATOR/LOAD, PHA</t>
  </si>
  <si>
    <t>DSDSCC9501WOB</t>
  </si>
  <si>
    <t>DSCC95-01WOB</t>
  </si>
  <si>
    <t>EXPANSION KIT, CERAMIC FILTER</t>
  </si>
  <si>
    <t>DSDSCC9502D</t>
  </si>
  <si>
    <t>DSCC95-02D</t>
  </si>
  <si>
    <t>DSCC95-02D, 2 CHANNEL TRANSMIT CERAMIC COMBINER, 935-940MHZ, 7/16 DIN</t>
  </si>
  <si>
    <t>DSDSCC9503D</t>
  </si>
  <si>
    <t>DSCC95-03D</t>
  </si>
  <si>
    <t>DSCC95-03D, 3 CH CERAMIC COMBINER 7/16 DIN CONN 935-940MHZ, 150KHZ SEP</t>
  </si>
  <si>
    <t>DSDSCC9504D</t>
  </si>
  <si>
    <t>DSCC95-04D</t>
  </si>
  <si>
    <t>DSCC95-04D, 4 CHANNEL 935-940MHZ COMBINER, 150KHZ SEP, 7/16 DIN CONN</t>
  </si>
  <si>
    <t>DSDSCC9505D</t>
  </si>
  <si>
    <t>DSCC95-05D</t>
  </si>
  <si>
    <t>DSCC95-05D, 5 CH CERAMIC COMBINER 7/16 DIN CONN 935-940MHZ, 150KHZ SEP</t>
  </si>
  <si>
    <t>DSDSCC9506D</t>
  </si>
  <si>
    <t>DSCC95-06D</t>
  </si>
  <si>
    <t>DSCC95-06D, 6 CHANNEL 935-940MHZ COMBINER, 150KHZ SEP, 7/16 DIN CONN</t>
  </si>
  <si>
    <t>DSDSCC9507D</t>
  </si>
  <si>
    <t>DSCC95-07D</t>
  </si>
  <si>
    <t>935-940MHZ 7 CHANNEL TRANSMIT CERAMIC CAVITY COMBINER, 7/16 DIN CONNEC</t>
  </si>
  <si>
    <t>DSDSCC9508D</t>
  </si>
  <si>
    <t>DSCC95-08D</t>
  </si>
  <si>
    <t>DSCC95-08D, 8 CH 935-940MHZ CERAMIC COMBINER, 150KHZ SEP</t>
  </si>
  <si>
    <t>DSDSCC9509D</t>
  </si>
  <si>
    <t>DSCC95-09D</t>
  </si>
  <si>
    <t>935-940MHZ 9 CHANNEL TRANSMIT CERAMIC CAVITY COMBINER, 7/16 DIN CONNEC</t>
  </si>
  <si>
    <t>DSDSCC9510D</t>
  </si>
  <si>
    <t>DSCC95-10D</t>
  </si>
  <si>
    <t>935-940MHZ, 10 CHANNEL CERAMIC TRANSMIT COMBINER WITH 7/16 DIN CONNECT</t>
  </si>
  <si>
    <t>DSDSD404380</t>
  </si>
  <si>
    <t>DSD404-380</t>
  </si>
  <si>
    <t>DUPLEXER, 370-410MHZ BANDPASS/BANDREJECT</t>
  </si>
  <si>
    <t>DSDSD404450</t>
  </si>
  <si>
    <t>DSD404-450</t>
  </si>
  <si>
    <t>DSD404-450, 450-470MHZ LOW COST BANDPASS REJECT DUPLEXER, 3MHZ OR 5MHZ</t>
  </si>
  <si>
    <t>DSDSD406450</t>
  </si>
  <si>
    <t>DSD406-450</t>
  </si>
  <si>
    <t>DSD406-450, 450-470MHZ LOW COST BANDPASS REJECT DUPLEXER, 5MHZ SEP</t>
  </si>
  <si>
    <t>DSDSD406M</t>
  </si>
  <si>
    <t>DSD406M</t>
  </si>
  <si>
    <t>UHF 450-512 MHZ MOBILE DUPLEXER TUNED</t>
  </si>
  <si>
    <t>DSDSD706M</t>
  </si>
  <si>
    <t>DSD706M</t>
  </si>
  <si>
    <t>DSD706M, 764-806MHZ SINGLE CHANNEL NOTCH DUPLEXER, 30MHZ FREQ SEP</t>
  </si>
  <si>
    <t>DSDSD906M</t>
  </si>
  <si>
    <t>DSD906M</t>
  </si>
  <si>
    <t>DSD906M, 896-969MHZ, 4MHZ PB NOTCH MBLE DPLXR, 50 WATT</t>
  </si>
  <si>
    <t>DSDSDB8926</t>
  </si>
  <si>
    <t>DB8926</t>
  </si>
  <si>
    <t>LOAD, 50 OHM, 1W, N-PLUG</t>
  </si>
  <si>
    <t>DSDSDHC113</t>
  </si>
  <si>
    <t>DSD-HC113</t>
  </si>
  <si>
    <t>DSD-HC113, 800MHZ CNTRL STATION COMBINER DUPLEXER 100 WATTS</t>
  </si>
  <si>
    <t>DSDSH2H3S</t>
  </si>
  <si>
    <t>DSH2H3S</t>
  </si>
  <si>
    <t>DSH2H3S, ANT MOUNT SWAY BRACE, INC 2 CLAMPS, 3 IN PIPE, TOP SWAY BRAC</t>
  </si>
  <si>
    <t>DSDSH2V3R</t>
  </si>
  <si>
    <t>DSH2V3R</t>
  </si>
  <si>
    <t>2 CLAMPMOUNTING KIT FOR ANTENNAS, VERTICAL MOUNTING, 0-10FT LENGTH ANT</t>
  </si>
  <si>
    <t>DSDSHC90005WF</t>
  </si>
  <si>
    <t>DSHC900-05WF</t>
  </si>
  <si>
    <t>DSHC900-05WF, 5 CH HYBRID COMBINER , 935-940MHZ</t>
  </si>
  <si>
    <t>DSDSPM4812VDC</t>
  </si>
  <si>
    <t>DSPM4812VDC</t>
  </si>
  <si>
    <t>48 VDC POWER SUPPLY ADAPTER</t>
  </si>
  <si>
    <t>DSDSPM5CDFF</t>
  </si>
  <si>
    <t>DSPM5C-DFF</t>
  </si>
  <si>
    <t>RF POWER MONITOR,512-1000MHZ, 500 WATT, 7/16 DIN CONN, FEMALE/FEMALE C</t>
  </si>
  <si>
    <t>DSDSRMC0608AA</t>
  </si>
  <si>
    <t>DSRMC06-08AA</t>
  </si>
  <si>
    <t>RMC06, 8 CH HIGH GAIN AMP UNIV RMC SYSTEM, AC POWER, 150-174MHZ</t>
  </si>
  <si>
    <t>DSDSRMC0608AD</t>
  </si>
  <si>
    <t>DSRMC06-08AD</t>
  </si>
  <si>
    <t>RMC06, 8 CH HIGH GAIN AMP UNIVRMC SYSTEM, -48 VDC POWER, 150-174MHZ</t>
  </si>
  <si>
    <t>DSDSRMC0608BA</t>
  </si>
  <si>
    <t>DSRMC06-08BA</t>
  </si>
  <si>
    <t>RMC06, 8 CH HIGH GAIN AMP UNIV RMC SYSTEM, AC POWER, 350-512MHZ</t>
  </si>
  <si>
    <t>DSDSRMC0608BAN</t>
  </si>
  <si>
    <t>DSRMC0608BAN</t>
  </si>
  <si>
    <t>RMC06 8 CH UNIVERSAL RMC SYSTEM, AC POWER, 350-512MHZ, NO ALARM BOARD.</t>
  </si>
  <si>
    <t>DSDSRMC0608BD</t>
  </si>
  <si>
    <t>DSRMC06-08BD</t>
  </si>
  <si>
    <t>RMC06, 8 CH HIGH GAIN AMP UNIV RMC SYSTEM, -48 VDC POWER, 350-512MHZ</t>
  </si>
  <si>
    <t>DSDSRMC0608CA</t>
  </si>
  <si>
    <t>DSRMC06-08CA</t>
  </si>
  <si>
    <t>RMC06, 8 CH HIGH GAIN AMP UNIVRMC SYSTEM, AC POWER, 700-902MHZ</t>
  </si>
  <si>
    <t>DSDSRMC0608CD</t>
  </si>
  <si>
    <t>DSRMC06-08CD</t>
  </si>
  <si>
    <t>RMC06, 8 CH HIGH GAIN AMP UNIV RMC SYSTEM, -48 VDC POWER, 700-902MHZ</t>
  </si>
  <si>
    <t>DSDSRMC0616BA</t>
  </si>
  <si>
    <t>DSRMC06-16BA</t>
  </si>
  <si>
    <t>RMC06, 16 CH HIGH GAIN AMP UNIV RMC SYSTEM, AC POWER, 350-512MHZ</t>
  </si>
  <si>
    <t>DSDSRMC0731AA</t>
  </si>
  <si>
    <t>DSRMC07-3-1AA</t>
  </si>
  <si>
    <t>RMC07, 3 CH UNIV SINGLE PATH MULTI-RECEIVER, AC POWER, 150-174MHZ</t>
  </si>
  <si>
    <t>DSDSRMC0731AD</t>
  </si>
  <si>
    <t>DSRMC07-3-1AD</t>
  </si>
  <si>
    <t>RMC07, 3 CH UNIV SINGLE PATH MULTI-RECEIVER, -48 VDC POWER, 150-174MHZ</t>
  </si>
  <si>
    <t>DSDSRMC0731BA</t>
  </si>
  <si>
    <t>DSRMC07-3-1BA</t>
  </si>
  <si>
    <t>RMC07, 3 CH UNIV SINGLE PATH MULTI-RECEIVER, AC POWER, 350-512MHZ</t>
  </si>
  <si>
    <t>DSDSRMC0731BD</t>
  </si>
  <si>
    <t>DSRMC07-3-1BD</t>
  </si>
  <si>
    <t>RMC07, 3 CH UNIV SINGLE PATH MULTI-RECEIVER, -48 VDC POWER, 350-512MHZ</t>
  </si>
  <si>
    <t>DSDST10</t>
  </si>
  <si>
    <t>DST-10</t>
  </si>
  <si>
    <t>DISTRIBUTION PANEL UL W/ REAR COVER (USE PBA PLUG-IN BREAKERS)</t>
  </si>
  <si>
    <t>DSDST20A</t>
  </si>
  <si>
    <t>DST-20A</t>
  </si>
  <si>
    <t>DISTRIBUTION PANEL (UL) W/ REAR COVER (USES PBA PLUG-IN BREAKERS)</t>
  </si>
  <si>
    <t>DSDSTU45BM</t>
  </si>
  <si>
    <t>DSTU45BM</t>
  </si>
  <si>
    <t>2 POST 7FT RACK BLACK WITH GROUND BAR</t>
  </si>
  <si>
    <t>DSDSTU45CM</t>
  </si>
  <si>
    <t>DSTU45CM</t>
  </si>
  <si>
    <t>DSTU45CM 45 RU 84IN CHATSWORTH CLEAR ALUMINUM 2-POST RACK GROUNDED</t>
  </si>
  <si>
    <t>DSDSWF1005</t>
  </si>
  <si>
    <t>DSWF1005</t>
  </si>
  <si>
    <t>DSWF1005,150-174MHZ LOW COST VHF RX WINDOW FILTER,1.0MHZ BANDWIDTH</t>
  </si>
  <si>
    <t>DSDUALFUEL100GRC</t>
  </si>
  <si>
    <t>DUAL FUEL OPT/UPG</t>
  </si>
  <si>
    <t>DUAL FUEL UPG FOR GENERAC GAS GENS TO 100KW (LP VAPOR/NAT GAS)</t>
  </si>
  <si>
    <t>DSE001222AFK</t>
  </si>
  <si>
    <t>E001222AFK / QUOTE # 0319 1&amp;2</t>
  </si>
  <si>
    <t>SUPERIOR 04-059-27, 440 FT 12 PAIR 22AWG PE-39 COPPER, GOPHER RESISTNT</t>
  </si>
  <si>
    <t>DSE19SWM20U24</t>
  </si>
  <si>
    <t>E19SWM20U24</t>
  </si>
  <si>
    <t>VERSARACK WALL MOUNT SWING RACK 20RU BLACK STEEL</t>
  </si>
  <si>
    <t>DSEA404041DIN</t>
  </si>
  <si>
    <t>EA4040-41-DIN</t>
  </si>
  <si>
    <t>ELLIPTICAL, DUAL EXPOSED DIPOLE ARRAY 2X5 DBD, 136-174 MHZ, PIM RATED</t>
  </si>
  <si>
    <t>DSEA4041DIN</t>
  </si>
  <si>
    <t>EA40-41-DIN</t>
  </si>
  <si>
    <t>ELLIPTICAL, EXPOSED DIPOLE ARRAY, 5 DBD, 136-174 MHZ, PIM RATED</t>
  </si>
  <si>
    <t>DSEA4067DIN</t>
  </si>
  <si>
    <t>EA40-67-DIN</t>
  </si>
  <si>
    <t>ELLIPTICAL, EXPOSED DIPOLE ARRAY, 5 DBD, 400-520 MHZ, PIM RATED</t>
  </si>
  <si>
    <t>DSEA8041DIN</t>
  </si>
  <si>
    <t>EA80-41-DIN</t>
  </si>
  <si>
    <t>ELLIPTICAL, EXPOSED DIPOLE ARRAY, 8 DBD 136-174 MHZ, PIM RATED</t>
  </si>
  <si>
    <t>DSEA8067DIN</t>
  </si>
  <si>
    <t>EA80-67-DIN</t>
  </si>
  <si>
    <t>ELLIPTICAL, EXPOSED DIPOLE ARRAY, 8 DBD, 400-520 MHZ, PIM RATED</t>
  </si>
  <si>
    <t>DSEFN0624</t>
  </si>
  <si>
    <t>EFN06-24</t>
  </si>
  <si>
    <t>FAN-OUT KIT, 6-FIBER BUFFER TUBE, 25-IN</t>
  </si>
  <si>
    <t>DSEFN110001MSTLC</t>
  </si>
  <si>
    <t>EFN110-001M-STLC</t>
  </si>
  <si>
    <t>FO CERAMIC 62.5 PVCST-LC 1M PATCH</t>
  </si>
  <si>
    <t>DSEFN110005MSTLC</t>
  </si>
  <si>
    <t>EFN110-005M-STLC</t>
  </si>
  <si>
    <t>FO CERAMIC 62.5 PVC ST-LC 5M PATCH</t>
  </si>
  <si>
    <t>DSEFN110010MSTLC</t>
  </si>
  <si>
    <t>EFN110-010M-STLC</t>
  </si>
  <si>
    <t>FO CERAMIC 62.5 PVC ST-LC 10M PATCH</t>
  </si>
  <si>
    <t>DSEFN1224</t>
  </si>
  <si>
    <t>EFN12-24</t>
  </si>
  <si>
    <t>FAN-OUT KIT, 12-FIBER BUFFER TUBE, 25-INCH</t>
  </si>
  <si>
    <t>DSEFN310001MLCLC</t>
  </si>
  <si>
    <t>EFN310-001M-LCLC</t>
  </si>
  <si>
    <t>SINGLEMODE FIBER PATCH, CABLE, PVC LC-LC 1M</t>
  </si>
  <si>
    <t>DSEFN310001MSCLC</t>
  </si>
  <si>
    <t>EFN310-001M-SCLC</t>
  </si>
  <si>
    <t>SINGLEMODE FIBER PATCH CABLE- PVC SC-LC</t>
  </si>
  <si>
    <t>DSEFN310001MSCSC</t>
  </si>
  <si>
    <t>EFN310-001M-SCSC</t>
  </si>
  <si>
    <t>SINGLEMODE FIBER PATCH CABLE PVC SC-SC1M</t>
  </si>
  <si>
    <t>DSEFN310002MSCLC</t>
  </si>
  <si>
    <t>EFN310-002M-SCLC</t>
  </si>
  <si>
    <t>SINGLEMODE FIBER PATCH CABLE, PVC SC-LC 2M</t>
  </si>
  <si>
    <t>DSEFN310002MSTST</t>
  </si>
  <si>
    <t>EFN310-002M-STST</t>
  </si>
  <si>
    <t>SINGLEMODE FIBER PATCH CABLE, PVC ST-ST 2 METERS</t>
  </si>
  <si>
    <t>DSEFN310003MSCSC</t>
  </si>
  <si>
    <t>EFN310-003M-SCSC</t>
  </si>
  <si>
    <t>SINGLEMODE FIBER PATCH CABLE, PVC SC-SC 3M</t>
  </si>
  <si>
    <t>DSEFN310003MSTLC</t>
  </si>
  <si>
    <t>EFN310-003M-STLC</t>
  </si>
  <si>
    <t>SINGLE MODE FIBER PATCH CABLE</t>
  </si>
  <si>
    <t>DSEFN310003MSTST</t>
  </si>
  <si>
    <t>EFN310-003M-STST</t>
  </si>
  <si>
    <t>SINGLEMODE FIBER PATCH CABLE, PVC ST-ST 3M</t>
  </si>
  <si>
    <t>DSEFN310005MSCSC</t>
  </si>
  <si>
    <t>EFN310-005M-SCSC</t>
  </si>
  <si>
    <t>SINGLEMODE FIBER PATCHCABLE, PVC SC-SC 5M</t>
  </si>
  <si>
    <t>DSEFN310005MSTST</t>
  </si>
  <si>
    <t>EFN310-005M-STST</t>
  </si>
  <si>
    <t>SINGLEMODE FIBER PATCHCABLE, PVC ST-ST 5M</t>
  </si>
  <si>
    <t>DSEFN310010MSCSC</t>
  </si>
  <si>
    <t>EFN310-010M-SCSC</t>
  </si>
  <si>
    <t>SINGLEMODE FIBER PATCH CABLE, PVC SC-SC 10M</t>
  </si>
  <si>
    <t>DSEFN310010MSTSC</t>
  </si>
  <si>
    <t>EFN310-010M-STSC</t>
  </si>
  <si>
    <t>SINGLEMODE FIBER PATCH CABLE, PVC ST-SC 10M</t>
  </si>
  <si>
    <t>DSEFN310010MSTST</t>
  </si>
  <si>
    <t>EFN310-010M-STST</t>
  </si>
  <si>
    <t>SINGLEMODE FIBER PATCH CABLE, PVC ST-ST 10 METERS</t>
  </si>
  <si>
    <t>DSEFN310015MLCLC</t>
  </si>
  <si>
    <t>EFN310-015M-LCLC</t>
  </si>
  <si>
    <t>SINGLEMODE FIBER PATCH CABLE PVC LC - LC 15M</t>
  </si>
  <si>
    <t>DSEFN310015MSCLC</t>
  </si>
  <si>
    <t>EFN310-015M-SCLC</t>
  </si>
  <si>
    <t>SINGLEMODE FIBER PATCH CABLE, PVC SC-LC 15M DUPLEX</t>
  </si>
  <si>
    <t>DSEFN310015MSCSC</t>
  </si>
  <si>
    <t>EFN310-015M-SCSC</t>
  </si>
  <si>
    <t>SINGLEMODE FIBER PATCH CABLE, PVC SC-SC 15M</t>
  </si>
  <si>
    <t>DSEFN310020MSCSC</t>
  </si>
  <si>
    <t>EFN310-020M-SCSC</t>
  </si>
  <si>
    <t>SINGLE-MODE, 9.0-MICRON DUPLEX FIBER OPTIC CABLE, SC?SC, PVC, 20-M</t>
  </si>
  <si>
    <t>DSEFN310030MSCSC</t>
  </si>
  <si>
    <t>EFN310-030M-SCSC</t>
  </si>
  <si>
    <t>SINGLEMODE FIBER PATCH CABLE, PVC SC-SC 30M</t>
  </si>
  <si>
    <t>DSEHN21000USB0007</t>
  </si>
  <si>
    <t>EHN21000USB-0007</t>
  </si>
  <si>
    <t>SERVSELECT III USB STYLE CABLE ([1] HD15 MALE, [1] USB TYPE A MALE</t>
  </si>
  <si>
    <t>DSEHN21000USB0015</t>
  </si>
  <si>
    <t>EHN21000USB-0015</t>
  </si>
  <si>
    <t>15 FEET OF SERVSELECT III USB CABLE-CL W/INT DONGLE</t>
  </si>
  <si>
    <t>DSEHN700010006</t>
  </si>
  <si>
    <t>EHN70001-0006</t>
  </si>
  <si>
    <t>6FT SERVSWITCH DT-SERIES CPU CABLE</t>
  </si>
  <si>
    <t>DSEHN700010010</t>
  </si>
  <si>
    <t>EHN70001-0010</t>
  </si>
  <si>
    <t>10' SERVSWITCH DT-SERIES CPU CABLE</t>
  </si>
  <si>
    <t>DSEHN900024U0006</t>
  </si>
  <si>
    <t>EHN900024U-0006</t>
  </si>
  <si>
    <t>6' SERVSWITCH DT-SERIES CPU CABLE</t>
  </si>
  <si>
    <t>DSEHN9000U0006</t>
  </si>
  <si>
    <t>EHN9000U-0006</t>
  </si>
  <si>
    <t>6 FT SERVSWITCH EC-SERIES CPU CABLE</t>
  </si>
  <si>
    <t>DSEHN9000U0010</t>
  </si>
  <si>
    <t>EHN9000U-0010</t>
  </si>
  <si>
    <t>10IN SERVSWITCH EC-SERIES CPU CABLE</t>
  </si>
  <si>
    <t>DSEHN9000U0015</t>
  </si>
  <si>
    <t>EHN9000U-0015</t>
  </si>
  <si>
    <t>15' SERVSWITCH EC-SERIES CPU CABLE</t>
  </si>
  <si>
    <t>DSELN25T0005MM</t>
  </si>
  <si>
    <t>ELN25T-0005-MM</t>
  </si>
  <si>
    <t>TELCO 25-PAIR PVC 5 FT 2 MALE CONNECTORS</t>
  </si>
  <si>
    <t>DSEMR21U</t>
  </si>
  <si>
    <t>EMR2-1U</t>
  </si>
  <si>
    <t>2POST-1RU SERVER MOUNTING RAILS</t>
  </si>
  <si>
    <t>DSENC21710SMOD</t>
  </si>
  <si>
    <t>ENC21710S-MOD/ QUOTE # 43716</t>
  </si>
  <si>
    <t>HOFFMAN SEISMIC CABINET 2135X700X1000</t>
  </si>
  <si>
    <t>DSEPXR14</t>
  </si>
  <si>
    <t>EPXR14</t>
  </si>
  <si>
    <t>IEC 320 C13 SOCKET TO IEC 320 C14 PLUG MOLDED EXT POWER CORD 6FT</t>
  </si>
  <si>
    <t>DSES100</t>
  </si>
  <si>
    <t>ES100C</t>
  </si>
  <si>
    <t>SPEAKER, 100W, HIGH OUTPUT COMPACT - REPLACES MS100</t>
  </si>
  <si>
    <t>UNITROL</t>
  </si>
  <si>
    <t>DSESBU</t>
  </si>
  <si>
    <t>ESBU</t>
  </si>
  <si>
    <t>UNIVERSAL BAIL BRACKET, ALL VEHICLES - REPLACES DS8567079A01 BRACKET</t>
  </si>
  <si>
    <t>DSESH1915V</t>
  </si>
  <si>
    <t>ESH1915V</t>
  </si>
  <si>
    <t>SINGLE-SIDED SHELF, VENTED, BLACK</t>
  </si>
  <si>
    <t>DSETTS0201000</t>
  </si>
  <si>
    <t>ETTS0201.000</t>
  </si>
  <si>
    <t>FLATPACK S POWER SYSTEM,FPS 48V 2KW 230VAC BD</t>
  </si>
  <si>
    <t>DSEVNSL0172GY1000</t>
  </si>
  <si>
    <t>EVNSL0172GY-1000</t>
  </si>
  <si>
    <t>CAT5E STP STANDARD PVC BULK 26 AWG 1000FT- GRAY</t>
  </si>
  <si>
    <t>DSEVNSL0173RD0006</t>
  </si>
  <si>
    <t>EVNSL0173RD-0006</t>
  </si>
  <si>
    <t>CAT5E SHLD CBL RED 6' 24 AWG, SLD 4PR, CMP</t>
  </si>
  <si>
    <t>DSEVNSL810010</t>
  </si>
  <si>
    <t>EVNSL81-0010</t>
  </si>
  <si>
    <t>CAT5E SNAGLESS BLUE 10FT 350-MHZ PATCH CABLE</t>
  </si>
  <si>
    <t>DSEW180</t>
  </si>
  <si>
    <t>EW180</t>
  </si>
  <si>
    <t>WAVEGUIDE STANDARD</t>
  </si>
  <si>
    <t>DSEW52</t>
  </si>
  <si>
    <t>EW52</t>
  </si>
  <si>
    <t>EW52 HELIAX WAVEGUIDE</t>
  </si>
  <si>
    <t>DSEW63</t>
  </si>
  <si>
    <t>EW63</t>
  </si>
  <si>
    <t>DSEW77</t>
  </si>
  <si>
    <t>EW77</t>
  </si>
  <si>
    <t>EW77 HELIAX WAVEGUIDE STANDARD</t>
  </si>
  <si>
    <t>DSEW90</t>
  </si>
  <si>
    <t>EW90</t>
  </si>
  <si>
    <t>HELIAX STANDARD ELLIPTICAL WAVEGUIDE, 10.2?11.7 GHZ, BLACK PE JACKET</t>
  </si>
  <si>
    <t>DSEWMW362425</t>
  </si>
  <si>
    <t>EWMW362425</t>
  </si>
  <si>
    <t>ACCESS PLUS TYPE 1 WALL MOUNT CABINET 19RU DBL HINGED BLACK</t>
  </si>
  <si>
    <t>DSEWP5258</t>
  </si>
  <si>
    <t>EWP52-58</t>
  </si>
  <si>
    <t>EWP52, ELLIPTICAL WAVEGUIDE, 5.725-6.425 GHZ, BLACK PE JACKET, PER FT</t>
  </si>
  <si>
    <t>DSEWP90107</t>
  </si>
  <si>
    <t>EWP90-107</t>
  </si>
  <si>
    <t>EWP90,PREM ELLIPTICAL WAVEGUIDE,10.7-11.7 GHZ, BLACK PE JACKET, PER FT</t>
  </si>
  <si>
    <t>DSEWSH52</t>
  </si>
  <si>
    <t>EWSH-52</t>
  </si>
  <si>
    <t>UNIVERSAL SNAP-IN HANGER FOR ELLIPTICAL WAVEGUIDE 52 - PKG 10</t>
  </si>
  <si>
    <t>DSEWSH90</t>
  </si>
  <si>
    <t>EWSH-90</t>
  </si>
  <si>
    <t>UNIVERSAL SNAP-IN HANGER FOR ELLIPTICAL WAVEGUIDE 90</t>
  </si>
  <si>
    <t>DSEX30KW208V013</t>
  </si>
  <si>
    <t>UPS, EXM30KVA, 30KW 208/208V 3 PHASE 13 MINUTE RUNTIME</t>
  </si>
  <si>
    <t>DSEX30KW208V129</t>
  </si>
  <si>
    <t>UPS, EXM30KVA, 30KW 208/208V 3 PHASE 129 MINUTE RUNTIME</t>
  </si>
  <si>
    <t>DSEXN5080A</t>
  </si>
  <si>
    <t>EXN5080A</t>
  </si>
  <si>
    <t>SINGLE-MODE ARMR LOOSE-TUBE O-PLANT 24-STRAND FIBER OPTIC CBL 1 FT</t>
  </si>
  <si>
    <t>DSEYN0737AB</t>
  </si>
  <si>
    <t>EYN0737A-B</t>
  </si>
  <si>
    <t>BULK CAT5E SOLID CABLE 1000' PVC, BEIGE BOX</t>
  </si>
  <si>
    <t>DSEYN851APB1000</t>
  </si>
  <si>
    <t>EYN851A-PB-1000</t>
  </si>
  <si>
    <t>GIGABASE 350 CAT5E BULK 1000FT, PVC, BLUE PLBOX</t>
  </si>
  <si>
    <t>DSEYN856APB1000</t>
  </si>
  <si>
    <t>EYN856A-PB-1000</t>
  </si>
  <si>
    <t>1000FT OF 10 BASE-T PLENUM CABLE - GRAY</t>
  </si>
  <si>
    <t>DSEZW7812</t>
  </si>
  <si>
    <t>EZW-7812</t>
  </si>
  <si>
    <t>COMBINATION TOOL FOR 1/2 IN AND 7/8 IN EZFIT CONNECTORS</t>
  </si>
  <si>
    <t>DSF090CCS2</t>
  </si>
  <si>
    <t>F090CCS2</t>
  </si>
  <si>
    <t>WR90 FLEX TWIST,600MM,CPR90G/CPR90G 24IN</t>
  </si>
  <si>
    <t>DSF090CCS3</t>
  </si>
  <si>
    <t>F090CCS3</t>
  </si>
  <si>
    <t>F090CCS3 WR90 FLEX TWIST 900MM CPR90G - CPR90CG 36IN</t>
  </si>
  <si>
    <t>DSF112CCS2</t>
  </si>
  <si>
    <t>F112CCS2</t>
  </si>
  <si>
    <t>FLEXIBLE TWIST FOR WR112, 7.05?10.0 GHZ, CPR112G 600 MM</t>
  </si>
  <si>
    <t>DSF137CCS2</t>
  </si>
  <si>
    <t>F137CCS2</t>
  </si>
  <si>
    <t>WR137 FLEX TWIST,600 MM, CPR137G/CPR137G</t>
  </si>
  <si>
    <t>DSF1APNMNM3</t>
  </si>
  <si>
    <t>F1A-PNMNM-3</t>
  </si>
  <si>
    <t>(FSJ1-50A) 3FT-JUMPER W/TYPE N-MALE &amp; N-MALE CONNECTORS</t>
  </si>
  <si>
    <t>DSF1APNMNM8</t>
  </si>
  <si>
    <t>F1A-PNMNM-8</t>
  </si>
  <si>
    <t>(FSJ1-50A) 8FT-JUMPER W/TYPE N-MALE &amp; N-MALE CONNECTORS</t>
  </si>
  <si>
    <t>DSF1BPNMBM1M</t>
  </si>
  <si>
    <t>F1B-PNMBM-1M</t>
  </si>
  <si>
    <t>FSJ1-50A SUREFLEX JUMPER WITH INTERFACE TYPES N MALE AND BNC MALE, 1M</t>
  </si>
  <si>
    <t>DSF1BPNMBM2M</t>
  </si>
  <si>
    <t>F1B-PNMBM-2M</t>
  </si>
  <si>
    <t>FSJ1 SUREFLEX ASSEMBLY 2M</t>
  </si>
  <si>
    <t>DSF1DC116H</t>
  </si>
  <si>
    <t>F1DC116H</t>
  </si>
  <si>
    <t>LCD RACK CONSOLE, 16-PORT PRO3 KVM SWITCH</t>
  </si>
  <si>
    <t>DSF1MU</t>
  </si>
  <si>
    <t>F1MU</t>
  </si>
  <si>
    <t>F1MU 1/4" MINI UHF MALE S FLEX CONNECTOR</t>
  </si>
  <si>
    <t>DSF1PBMBM</t>
  </si>
  <si>
    <t>F1PBMBM</t>
  </si>
  <si>
    <t>F1-PBMBM-3 3FT 1/4IN SUPERFLEX JUMPER W BNC MALE - BNC MALE</t>
  </si>
  <si>
    <t>DSF1PBMBM3</t>
  </si>
  <si>
    <t>F1-PBMBM-3</t>
  </si>
  <si>
    <t>DSF1PNF</t>
  </si>
  <si>
    <t>F1PNF</t>
  </si>
  <si>
    <t>F1PNF 1/4" TYPE N FEMALE SELF FLARE CONNECTOR</t>
  </si>
  <si>
    <t>DSF1PNMMU8</t>
  </si>
  <si>
    <t>F1-PNMMU-8</t>
  </si>
  <si>
    <t>(FSJ1-50A) 8FT-JUMPER W/TYPE N-MALE &amp; MINI UHF-MALE CONNECTORS</t>
  </si>
  <si>
    <t>DSF1TBMC</t>
  </si>
  <si>
    <t>F1TBM-C</t>
  </si>
  <si>
    <t>F1TBM-C 1/4" BNC MALE CONNECTOR</t>
  </si>
  <si>
    <t>DSF1TDF</t>
  </si>
  <si>
    <t>F1TDF</t>
  </si>
  <si>
    <t>7/16 FEMALE CONNECTOR, FSJ1-50</t>
  </si>
  <si>
    <t>DSF1TDMC</t>
  </si>
  <si>
    <t>F1TDM-C</t>
  </si>
  <si>
    <t>F1TDM-C 7-16 DIN MALE FOR 1/4 IN FSJ1-50A CABLE</t>
  </si>
  <si>
    <t>DSF1TNRHC</t>
  </si>
  <si>
    <t>F1TNR-HC</t>
  </si>
  <si>
    <t>TYPE N MALE RIGHT ANGLE FOR 1/4 IN FSJ1-50A CABLE</t>
  </si>
  <si>
    <t>DSF1TTMC</t>
  </si>
  <si>
    <t>F1TTM-C</t>
  </si>
  <si>
    <t>TNC MALE FOR 1/4 IN FSJ1-50A CABLE</t>
  </si>
  <si>
    <t>DSF4ADMDF3P</t>
  </si>
  <si>
    <t>F4A-DMDF-3-P</t>
  </si>
  <si>
    <t>(FSJ4-50B) 3FT-JUMPER W/TYPE 7-16 DIN-MALE &amp; 7-16 DIN-FEMALE-PIM RATED</t>
  </si>
  <si>
    <t>DSF4ADMDM3P</t>
  </si>
  <si>
    <t>F4A-DMDM-3-P</t>
  </si>
  <si>
    <t>(FSJ4-50B) 3FT-JUMPER W/TYPE 7-16 DIN-MALE &amp; 7-16 DIN-MALE-PIM RATED</t>
  </si>
  <si>
    <t>DSF4ADMDM4MP</t>
  </si>
  <si>
    <t>F4A-DMDM-4M-P</t>
  </si>
  <si>
    <t>FSJ4-50B 1/2" CABLE ASSY 7/16" DIN M STR - DIN M STR 4M (13.123 FT)</t>
  </si>
  <si>
    <t>DSF4ADMDM7MP</t>
  </si>
  <si>
    <t>F4A-DMDM-7M-P</t>
  </si>
  <si>
    <t>FSJ4-50B 1/2" CABLE ASSY 7/16" DIN M STR - DIN M STR 7M (22.966 FT)</t>
  </si>
  <si>
    <t>DSF4ADMDR2M5P</t>
  </si>
  <si>
    <t>F4A-DMDR-2M5-P</t>
  </si>
  <si>
    <t>FSJ4-50B 1/2" CABLE ASSY 7/16" DIN M STR - DIN M RIGHT 2.5M (8.202 FT)</t>
  </si>
  <si>
    <t>DSF4ANMDM6P</t>
  </si>
  <si>
    <t>F4A-NMDM-6-P</t>
  </si>
  <si>
    <t>(FSJ4-50B) 6FT-JUMPER W/TYPES N-MALE &amp; DIN-MALE CONNECTORS-PIM RATED</t>
  </si>
  <si>
    <t>DSF4ANMNF3MP</t>
  </si>
  <si>
    <t>F4A-NMNF-3M-P</t>
  </si>
  <si>
    <t>(FSJ4-50B) 9 FT-JUMPER W/TYPES N-MALE &amp; N-FEMALE CONNECTORS-PIM RATED</t>
  </si>
  <si>
    <t>DSF4ANMNM10P</t>
  </si>
  <si>
    <t>F4A-NMNM-10-P</t>
  </si>
  <si>
    <t>(FSJ4-50B) 10FT-JUMPER W/TYPES N-MALE &amp; N-MALE CONNECTORS-PIM RATED</t>
  </si>
  <si>
    <t>DSF4ANMNM12P</t>
  </si>
  <si>
    <t>F4A-NMNM-12-P</t>
  </si>
  <si>
    <t>(FSJ4-50B) 12 FT-JUMPER W/TYPES N-MALE &amp; N-MALE CONNECTORS-PIM RATED</t>
  </si>
  <si>
    <t>DSF4ANMNM25P</t>
  </si>
  <si>
    <t>F4A-NMNM-25-P</t>
  </si>
  <si>
    <t>(FSJ4-50B) 25FT-JUMPER W/TYPES N-MALE &amp; N-MALE CONNECTORS-PIM RATED</t>
  </si>
  <si>
    <t>DSF4ANMNM3P</t>
  </si>
  <si>
    <t>F4A-NMNM-3-P</t>
  </si>
  <si>
    <t>(FSJ4-50B) 3FT-JUMPER W/TYPES N-MALE &amp; N-MALE CONNECTORS-PIM RATED</t>
  </si>
  <si>
    <t>DSF4ANMNM4P</t>
  </si>
  <si>
    <t>F4A-NMNM-4-P</t>
  </si>
  <si>
    <t>(FSJ4-50B) 4FT-JUMPER W/TYPES N-MALE &amp; N-MALE CONNECTORS-PIM RATED</t>
  </si>
  <si>
    <t>DSF4ANMNM6P</t>
  </si>
  <si>
    <t>F4A-NMNM-6-P</t>
  </si>
  <si>
    <t>(FSJ4-50B) 6 FT-JUMPER W/TYPES N-MALE &amp; N-MALE CONNECTORS-PIM RATED</t>
  </si>
  <si>
    <t>DSF4ANMNM8P</t>
  </si>
  <si>
    <t>F4A-NMNM-8-P</t>
  </si>
  <si>
    <t>(FSJ4-50B) 8 FT-JUMPER W/TYPES N-MALE &amp; N-MALE CONNECTORS-PIM RATED</t>
  </si>
  <si>
    <t>DSF4APNFDM1M</t>
  </si>
  <si>
    <t>F4A-PNFDM-1M</t>
  </si>
  <si>
    <t>HELIAX ANTENNA JUMPER, 7/16 DIN MALE TO N FEMALE, 1 METER</t>
  </si>
  <si>
    <t>DSF4DMDM1MD</t>
  </si>
  <si>
    <t>F4-DMDM-1M-D</t>
  </si>
  <si>
    <t>D-CLASS FSJ4-50B SUREFLEX? JUMPER WITH INTERFACE TYPES 7-16 DIN MALE</t>
  </si>
  <si>
    <t>DSF4DRC</t>
  </si>
  <si>
    <t>F4DR-C</t>
  </si>
  <si>
    <t>1/2" 7-16 DIN MALE RIGHT ANGLE CONNECTOR</t>
  </si>
  <si>
    <t>DSF4NRHC</t>
  </si>
  <si>
    <t>F4NR-HC</t>
  </si>
  <si>
    <t>F4NR-HC 1/2" TYPE N MALE RIGHT ANGLE CONNECTOR</t>
  </si>
  <si>
    <t>DSF4PDMV2C</t>
  </si>
  <si>
    <t>F4PDMV2-C</t>
  </si>
  <si>
    <t>F4PDMV2-C 1/2" 7-16 DIN MALE CONNECTOR</t>
  </si>
  <si>
    <t>DSF4PNFBH</t>
  </si>
  <si>
    <t>F4PNF-BH</t>
  </si>
  <si>
    <t>F4PNF-BH N FEMALE CONN BULKHEAD PLATED FOR FSJ4-50</t>
  </si>
  <si>
    <t>DSF4PNMV2</t>
  </si>
  <si>
    <t>F4PNMV2</t>
  </si>
  <si>
    <t>F4PNMV2 1/2" TYPE N MALE CONNECTOR IN FSJ4-50B CABLE</t>
  </si>
  <si>
    <t>DSFA461</t>
  </si>
  <si>
    <t>FA461</t>
  </si>
  <si>
    <t>DVI MALE TO VGA HD15 FEMALE ADAPTER</t>
  </si>
  <si>
    <t>DSFC1B113BC21B</t>
  </si>
  <si>
    <t>FC1B-113B-C21-B</t>
  </si>
  <si>
    <t>F SERIES TERAFRAME GEN 3 CABINET, 79.4HX 23.6WX 32.5D</t>
  </si>
  <si>
    <t>DSFDP1010</t>
  </si>
  <si>
    <t>FDP-1010</t>
  </si>
  <si>
    <t>FUSE DISTRIBUTION PANEL FDP-1010</t>
  </si>
  <si>
    <t>DSFEDSI350AMP</t>
  </si>
  <si>
    <t>P35-60MO-C8-PS-VH</t>
  </si>
  <si>
    <t>150-174MHZ, 350 W OUT, 60W IN W/INTEGRATED PS UL APPROVED</t>
  </si>
  <si>
    <t>DSFF11113BC41B</t>
  </si>
  <si>
    <t>FF11-113BC41B</t>
  </si>
  <si>
    <t>F SERIES TERRAFRAME CABINET, 600WX1050DX45U</t>
  </si>
  <si>
    <t>DSFF1G113BC42B</t>
  </si>
  <si>
    <t>FFIG-113B-C42-B</t>
  </si>
  <si>
    <t>45U TERAFRAME CABINET 84.6MM X23.6MM X43.3MM</t>
  </si>
  <si>
    <t>DSFF1L111BC51B</t>
  </si>
  <si>
    <t>FF1L-111B-C51-B</t>
  </si>
  <si>
    <t>TERAFRAME, 6SL, SQ 600WX1050DX46U PM,SM BK</t>
  </si>
  <si>
    <t>DSFF1P113CC22B</t>
  </si>
  <si>
    <t>FF1P-113C-C22B</t>
  </si>
  <si>
    <t>CHATSWORTH F SERIES TERAFRAME CABINET</t>
  </si>
  <si>
    <t>DSFM805R2</t>
  </si>
  <si>
    <t>FM805R2</t>
  </si>
  <si>
    <t>RJ45 MODULAR SPLITTER UNSHIELDED</t>
  </si>
  <si>
    <t>DSFM820R2</t>
  </si>
  <si>
    <t>FM820R2</t>
  </si>
  <si>
    <t>RJ45 MODULAR SPLITTER UNSHIELDED WITH 2.5 INCH CABLE</t>
  </si>
  <si>
    <t>DSFMT925R2</t>
  </si>
  <si>
    <t>FMT925-R2</t>
  </si>
  <si>
    <t>GIGABASE2 CAT5E JACK KEYSTONE OFFICE WHITE</t>
  </si>
  <si>
    <t>DSFMTP5ES10PK</t>
  </si>
  <si>
    <t>FMTP5ES-10PAK</t>
  </si>
  <si>
    <t>CAT 5E MODULAR PLUGS SHIELDED, MALE CONNECTOR 10PK</t>
  </si>
  <si>
    <t>DSFOCMPSM030MSCSCY</t>
  </si>
  <si>
    <t>FOCMPSM-030M-SCSC-YL</t>
  </si>
  <si>
    <t>SINGLE-MODE, 9MICRON DUPLEX FIBER OPTIC CABLE, SC?SC, PLENUM, 30M</t>
  </si>
  <si>
    <t>DSFOSM001MSTLC</t>
  </si>
  <si>
    <t>FOSM-001M-STLC</t>
  </si>
  <si>
    <t>BLACK BOX CONNECT 9-MICRON SINGLE-MODE FIBER OPTIC PATCH CABLE DUPLEX</t>
  </si>
  <si>
    <t>DSFOT109</t>
  </si>
  <si>
    <t>FOT109</t>
  </si>
  <si>
    <t>FIBER OPTIC COUPLING, ST?ST, 3/8IN DIA MNTG, MULTIMODE, SIMPLEX</t>
  </si>
  <si>
    <t>DSFSA1041DIN</t>
  </si>
  <si>
    <t>FSA10-41-DIN</t>
  </si>
  <si>
    <t>DIRECTIONAL DIPOLE ARRAY, 5 DBD, 106 DEG BW, 148-174 MHZ, PIM RATED</t>
  </si>
  <si>
    <t>DSFSA1067DIN</t>
  </si>
  <si>
    <t>FSA10-67-DIN</t>
  </si>
  <si>
    <t>DIRECTIONAL DIPOLE ARRAY 5DBD, 130 DEG BW, 406-512MHZ, PIM RATED</t>
  </si>
  <si>
    <t>DSFSA2041DIN</t>
  </si>
  <si>
    <t>FSA20-41-DIN</t>
  </si>
  <si>
    <t>DIRECTIONAL DIPOLE ARRAY 7DBD, 108 DEG BW, 148-174 MHZ, PIM RATED</t>
  </si>
  <si>
    <t>DSFSA2067DIN</t>
  </si>
  <si>
    <t>FSA20-67-DIN</t>
  </si>
  <si>
    <t>DIRECTIONAL DIPOLE ARRAY, 7DBD, 130 DEG BW, 406-512 MHZ, PIM RATED</t>
  </si>
  <si>
    <t>DSFSA4067DIN</t>
  </si>
  <si>
    <t>FSA40-67-DIN</t>
  </si>
  <si>
    <t>DIRECTIONAL DIPOLE ARRAY, 9 DBD, 132 DEG BW, 406-512 MHZ, PIM RATED</t>
  </si>
  <si>
    <t>DSFT8130A</t>
  </si>
  <si>
    <t>FT8130A</t>
  </si>
  <si>
    <t>CABLE TIES, 100-PACK, LONG, 14.5 IN (36.8-CM) LENGTH</t>
  </si>
  <si>
    <t>DSGB02519TU</t>
  </si>
  <si>
    <t>GB-02519T-U</t>
  </si>
  <si>
    <t>GB-02519T-U,TIN PLATED, 1/4 X 2-1/2 X 19-1/2, W/UNIVERSAL HARDWARE KIT</t>
  </si>
  <si>
    <t>DSGB0420U</t>
  </si>
  <si>
    <t>GB-0420-U</t>
  </si>
  <si>
    <t>GB-0420-U, COPPER, 1/4" X 4" X 20", W/ UNIVERSAL HARDWARE KIT</t>
  </si>
  <si>
    <t>DSGB19400</t>
  </si>
  <si>
    <t>GB19400</t>
  </si>
  <si>
    <t>3RU, 19 INCH 400A GROUND BAR</t>
  </si>
  <si>
    <t>DSGBIT14412J2T</t>
  </si>
  <si>
    <t>GBIT14412J2T</t>
  </si>
  <si>
    <t>GROUND BAR, 1/4X4X12 WITH TAIL 2T TAIL</t>
  </si>
  <si>
    <t>DSGCB19200</t>
  </si>
  <si>
    <t>GCB19200</t>
  </si>
  <si>
    <t>SPLIT BUT GROUND/CHARGE BAR</t>
  </si>
  <si>
    <t>DSGJ300M</t>
  </si>
  <si>
    <t>GJ300M</t>
  </si>
  <si>
    <t>INVERTER BREAKER KIT:CB 300A,1P, GJ, M-TRIP AUX</t>
  </si>
  <si>
    <t>DSGKS114158AC</t>
  </si>
  <si>
    <t>GK-S114/158AC</t>
  </si>
  <si>
    <t>GK-S114/158AC, STD GROUND KIT FOR 1-1/4" &amp; 1-5/8" AIRCELL COAX</t>
  </si>
  <si>
    <t>DSGKS12AC</t>
  </si>
  <si>
    <t>GK-S12AC</t>
  </si>
  <si>
    <t>GK-S12AC, STD GROUND KIT FOR 1/2" AIRCELL COAX</t>
  </si>
  <si>
    <t>DSGKS78AC</t>
  </si>
  <si>
    <t>GK-S78AC</t>
  </si>
  <si>
    <t>GK-S78AC, STD GROUND KIT FOR 7/8" AIRCELL COAX</t>
  </si>
  <si>
    <t>DSGKT158SG</t>
  </si>
  <si>
    <t>GKT-158SG</t>
  </si>
  <si>
    <t>1-5/8IN GROUNDING KIT PREP TOOL</t>
  </si>
  <si>
    <t>DSGL36WMS</t>
  </si>
  <si>
    <t>GL36WMS</t>
  </si>
  <si>
    <t>GREAT LAKES GL36WMS WM SWINGOUT CAB 36X21.25X24.5X19</t>
  </si>
  <si>
    <t>DSGL600E2432</t>
  </si>
  <si>
    <t>GL600E-2432P</t>
  </si>
  <si>
    <t>GREAT LAKES E SERIES CABINET 60INH X 24INW X 32IN 31 RU</t>
  </si>
  <si>
    <t>DSGMAE4258B</t>
  </si>
  <si>
    <t>GMAE4258B</t>
  </si>
  <si>
    <t>380-410MHZ EFIT CVERT ANT/BNC ADTR</t>
  </si>
  <si>
    <t>DSGMAE4494B</t>
  </si>
  <si>
    <t>AFGB-S1</t>
  </si>
  <si>
    <t>FLEXIBLE UHF WHIP ANTENNA</t>
  </si>
  <si>
    <t>DSGMT0200</t>
  </si>
  <si>
    <t>GMT0200</t>
  </si>
  <si>
    <t>FUSE, GMT, 2 AMP</t>
  </si>
  <si>
    <t>DSGMT1000</t>
  </si>
  <si>
    <t>GMT1000</t>
  </si>
  <si>
    <t>FUSE, GMT, 10 AMP</t>
  </si>
  <si>
    <t>DSGP2</t>
  </si>
  <si>
    <t>GP2</t>
  </si>
  <si>
    <t>GROUND PLANE ADJUSTABLE 0 DBD, 148-174 MHZ, 15 MHZ BW N</t>
  </si>
  <si>
    <t>DSGPIN2091</t>
  </si>
  <si>
    <t>GP-IN2091</t>
  </si>
  <si>
    <t>GPSB MULTI BAND ANT + CABLES KIT</t>
  </si>
  <si>
    <t>DSGPSANTPNM03D</t>
  </si>
  <si>
    <t>GPSANTPNM03D</t>
  </si>
  <si>
    <t>ANT,ANT,GPS ANT W/O MT</t>
  </si>
  <si>
    <t>DSGPSG1000</t>
  </si>
  <si>
    <t>GPSG-1000</t>
  </si>
  <si>
    <t>GPSG-1000 TWELVE SATELLITE SIMULATOR</t>
  </si>
  <si>
    <t>DSGPSKMS1GMOTSP</t>
  </si>
  <si>
    <t>GPSKM-S1G-MOT-SP</t>
  </si>
  <si>
    <t>GPSK 26DB MAG 3DB 380-400 SMA/BNC</t>
  </si>
  <si>
    <t>DSGS1209424114</t>
  </si>
  <si>
    <t>GS120942411/4</t>
  </si>
  <si>
    <t>GROUND STRAP 1/2X094X24 1-HOLE 1/4</t>
  </si>
  <si>
    <t>DSGS1209436114</t>
  </si>
  <si>
    <t>GS120943611/4</t>
  </si>
  <si>
    <t>GROUND STRAP 1/2 X 094 X 36 1-HOLE 1/4 IN LUG</t>
  </si>
  <si>
    <t>DSGSAKITN</t>
  </si>
  <si>
    <t>POLYPHASER GSA-KIT-N</t>
  </si>
  <si>
    <t>GROUND STRAP KIT (GSA-KIT-N)</t>
  </si>
  <si>
    <t>DSGTNFMAL</t>
  </si>
  <si>
    <t>POLYPHASER GT-NFM-AL</t>
  </si>
  <si>
    <t>DC-7 GHZ GAS TUBE SURGE</t>
  </si>
  <si>
    <t>DSGTS200ID</t>
  </si>
  <si>
    <t>AUTOMATIC TRANSFER SWITCH, 200A, 120/240V 1-PH, NEMA 1 (GTS SERIES)</t>
  </si>
  <si>
    <t>DSGTS200ID3PH</t>
  </si>
  <si>
    <t>AUTOMATIC TRANSFER SWITCH, 200A, 120/208V 3-PH, NEMA 1 (GTS SERIES)</t>
  </si>
  <si>
    <t>DSGTS200OD</t>
  </si>
  <si>
    <t>AUTOMATIC TRANSFER SWITCH, 200A, 120/240V 1-PH, NEMA 3R (GTS SERIES)</t>
  </si>
  <si>
    <t>DSGTS200OD3PH</t>
  </si>
  <si>
    <t>AUTOMATIC TRANSFER SWITCH, 200A, 120/208V 3-PH, NEMA 3R (GTS SERIES)</t>
  </si>
  <si>
    <t>DSGTS300ID</t>
  </si>
  <si>
    <t>AUTOMATIC TRANSFER SWITCH, 300A, 120/240V 1-PH, NEMA 1 (GTS SERIES)</t>
  </si>
  <si>
    <t>DSGTS300ID3PH</t>
  </si>
  <si>
    <t>AUTOMATIC TRANSFER SWITCH, 300A, 120/208V 3-PH, NEMA 1 (GTS SERIES)</t>
  </si>
  <si>
    <t>DSGTS300OD</t>
  </si>
  <si>
    <t>AUTOMATIC TRANSFER SWITCH, 300A, 120/240V 1-PH, NEMA 3R (GTS SERIES)</t>
  </si>
  <si>
    <t>DSGTS300OD3PH</t>
  </si>
  <si>
    <t>AUTOMATIC TRANSFER SWITCH, 300A, 120/208V 3-PH, NEMA 3R (GTS SERIES)</t>
  </si>
  <si>
    <t>DSGTS400ID</t>
  </si>
  <si>
    <t>AUTOMATIC TRANSFER SWITCH, 400A, 120/240V 1-PH, NEMA 1 (GTS SERIES)</t>
  </si>
  <si>
    <t>DSGTS400ID3PH</t>
  </si>
  <si>
    <t>GENERAC GTS INDOOR ATS 400A 3 PHASE</t>
  </si>
  <si>
    <t>DSGTS400OD</t>
  </si>
  <si>
    <t>AUTOMATIC TRANSFER SWITCH, 400A, 120/240V 1-PH, NEMA 3R (GTS SERIES)</t>
  </si>
  <si>
    <t>DSGTS400OD3PH</t>
  </si>
  <si>
    <t>AUTOMATIC TRANSFER SWITCH, 400A, 120/208V 3-PH, NEMA 3R (GTS SERIES)</t>
  </si>
  <si>
    <t>DSGTS600ID3PH</t>
  </si>
  <si>
    <t>AUTOMATIC TRANSFER SWITCH, 600A, 120/208V 3-PH, NEMA 1 (GTS SERIES)</t>
  </si>
  <si>
    <t>DSGTS600OD3PH</t>
  </si>
  <si>
    <t>600 AMP 3 PHASE OUTDOOR ATS</t>
  </si>
  <si>
    <t>DSGUB4240</t>
  </si>
  <si>
    <t>GUB-4240</t>
  </si>
  <si>
    <t>GALVANIZED U-BOLT ASSEMBLY, 1/2 IN X 2-1/2 IN X 4 IN</t>
  </si>
  <si>
    <t>DSGUB4355</t>
  </si>
  <si>
    <t>GUB-4355</t>
  </si>
  <si>
    <t>U-BOLT GALV 1/2IN X 3-5/8IN X 5IN(EA)</t>
  </si>
  <si>
    <t>DSGXT348VBATT</t>
  </si>
  <si>
    <t>GXT3-48VBATT</t>
  </si>
  <si>
    <t>EXTERNAL BATTERY FOR USE WITH 500-2000 VA RACK TOWER MODELS</t>
  </si>
  <si>
    <t>DSGXT37A48BATKIT</t>
  </si>
  <si>
    <t>GXT3-7A48BATKIT</t>
  </si>
  <si>
    <t>REPLACEMENT BATTERY KIT FOR USE WITH 2000 VA RACK TOWER MODELS</t>
  </si>
  <si>
    <t>DSGXT4288VBATT</t>
  </si>
  <si>
    <t>GXT4-288VBATT</t>
  </si>
  <si>
    <t>GXT4 288VDC RACK TOWER EXT BAT CABINET</t>
  </si>
  <si>
    <t>DSGXTCARDCBL</t>
  </si>
  <si>
    <t>GXTCARDCBL</t>
  </si>
  <si>
    <t>CONTACT CARD &amp; 40' CABLE FOR GXT SERIES (FOR REMOTE MONITORING)</t>
  </si>
  <si>
    <t>DSGXTR04504315</t>
  </si>
  <si>
    <t>UPS, GXT3 RACKMT 500VA/450W, 315 MIN RUNTIME</t>
  </si>
  <si>
    <t>DSGXTR06301060</t>
  </si>
  <si>
    <t>UPS, GXT RACKMOUNT 700VA/630W, 60 MIN RUNTIME 120V SOFTWIRED</t>
  </si>
  <si>
    <t>DSGXTR06305300</t>
  </si>
  <si>
    <t>UPS, GXT RACKMOUNT 700VA/630W, 300 MIN RUNTIME 120V SOFTWIRED</t>
  </si>
  <si>
    <t>DSGXTR06306324</t>
  </si>
  <si>
    <t>UPS, GXT RACKMOUNT 700VA/630W, 324 MIN RUNTIME 120V SOFTWIRED</t>
  </si>
  <si>
    <t>UPS, GXT RACKMOUNT 1000VA/900W,38 MIN RUNTIME 120V SOFTWIRED</t>
  </si>
  <si>
    <t>UPS, GXT RACKMOUNT 1000VA/900W, 7 MIN RUNTIME 120V SOFTWIRED</t>
  </si>
  <si>
    <t>DSGXTR18001020</t>
  </si>
  <si>
    <t>UPS, GXT RACKMOUNT 2KVA/1.8KW, 120/120V, 20 MIN RUNTIME</t>
  </si>
  <si>
    <t>DSGXTR18002038</t>
  </si>
  <si>
    <t>&amp;#8203;DSGXTR18002038</t>
  </si>
  <si>
    <t>UPS, GXT RACKMOUNT 2KVA/1.8KW, 120/120V, 38 MIN RUNTIME</t>
  </si>
  <si>
    <t>DSGXTR1800N0035YR</t>
  </si>
  <si>
    <t>GXTR1800N003+3 YR WARRANTY</t>
  </si>
  <si>
    <t>UPS, GXT RACKMT 2KVA/1.8KW, 3 MIN RUNTIME W/ 5 YEAR WARRANTY</t>
  </si>
  <si>
    <t>DSGXTR27004081</t>
  </si>
  <si>
    <t>UPS, GXT RACKMOUNT 3KVA/2.7KW, 81 MIN RUNTIME, 120V</t>
  </si>
  <si>
    <t>DSGXTR48002025HW</t>
  </si>
  <si>
    <t>UPS, GXT RACKMNT 6KVA/4.8KW, 25 MINUTE RUNTIME HARDWIRED W/MBB</t>
  </si>
  <si>
    <t>DSGXTR48003036HW</t>
  </si>
  <si>
    <t>UPS, GXT RACKMNT 6KVA/4.8KW, 36 MINUTE RUNTIME HARDWIRED W/MBB</t>
  </si>
  <si>
    <t>DSGXTR9000N005HW</t>
  </si>
  <si>
    <t>UPS, GXT RACKMOUNT 10KVA/9KW, 5 MIN RUN 208V W/MBB HARDWIRED</t>
  </si>
  <si>
    <t>DSGXTT04501092</t>
  </si>
  <si>
    <t>UPS, GXT TOWER 500VA/450W, 120/120V, 92 MIN RUNTIME</t>
  </si>
  <si>
    <t>DSGXTT04504315</t>
  </si>
  <si>
    <t>GXTT04504315</t>
  </si>
  <si>
    <t>UPS, GXT TOWER 500VA/450W, 315 MIN RUNTIME 120/120V SOFTWIRED</t>
  </si>
  <si>
    <t>DSGXTT0450N017</t>
  </si>
  <si>
    <t>UPS, GXT TOWER 500VA/450W,17 MINUTE RUNTIME 120/120V SOFTWIRED</t>
  </si>
  <si>
    <t>DSGXTT09001038</t>
  </si>
  <si>
    <t>UPS, GXT TOWER 1000VA/900W, 120V, 38 MIN RUNTIME SOFTWIRED</t>
  </si>
  <si>
    <t>DSGXTT09003124</t>
  </si>
  <si>
    <t>UPS, GXT4 TWR 1000VA/900W, 120V, 124 MIN RUNTIME</t>
  </si>
  <si>
    <t>DSGXTT0900N007</t>
  </si>
  <si>
    <t>UPS, GXT TOWER 1000VA/900W, 120V, 7 MIN RUNTIME SOFTWIRED</t>
  </si>
  <si>
    <t>DSGXTT18001020</t>
  </si>
  <si>
    <t>UPS, GXT TOWER 2KVA/1.8KW, 120/120V, 20 MIN RUNTIME SOFTWIRED</t>
  </si>
  <si>
    <t>DSGXTT1800N003</t>
  </si>
  <si>
    <t>UPS, GXT TOWER 2KVA/1.8KW, 120/120V, 3 MIN RUNTIME SOFTWIRED</t>
  </si>
  <si>
    <t>DSH3CPUSENAI6</t>
  </si>
  <si>
    <t>H-3-CPUSE-N-AI6</t>
  </si>
  <si>
    <t>AIR DIELECTRIC HYBRID COUPLER, 698?2700 MHZ</t>
  </si>
  <si>
    <t>DSH5PDFS</t>
  </si>
  <si>
    <t>H5PDF-S</t>
  </si>
  <si>
    <t>7-16 DIN FEMALE W/GAS BARRIER FOR 7/8 IN HJ5-50 AIR DIELECTRIC CABLE</t>
  </si>
  <si>
    <t>DSH5PDMS</t>
  </si>
  <si>
    <t>H5PDM-S</t>
  </si>
  <si>
    <t>7-16 DIN MALE WITH GAS BARRIER FOR 7/8 IN HJ5-50 AIR DIELECTRIC CABLE</t>
  </si>
  <si>
    <t>DSH5PNFS</t>
  </si>
  <si>
    <t>H5PNF-S</t>
  </si>
  <si>
    <t>7/8IN N FEMALE CONN WITH GAS BARRIER FOR HJ5-50 AIR DIELECTRIC CABLE</t>
  </si>
  <si>
    <t>DSH5PNMS</t>
  </si>
  <si>
    <t>H5PNM-S</t>
  </si>
  <si>
    <t>7/8IN N MALE CONN WITH GAS BARRIER FOR HJ5-50 AIR DIELECTRIC CABLE</t>
  </si>
  <si>
    <t>DSHBLANKVB</t>
  </si>
  <si>
    <t>HBLANK-VB</t>
  </si>
  <si>
    <t>BLANK H-RECTIFIER BLACK FACEPLATE</t>
  </si>
  <si>
    <t>DSHC00008F</t>
  </si>
  <si>
    <t>HC000-08F</t>
  </si>
  <si>
    <t>HC000-08F, 8 CH HYBRID SHORT HAUL BROADBAND COMBNR COVERS 100-960MHZ</t>
  </si>
  <si>
    <t>DSHC00016F</t>
  </si>
  <si>
    <t>HC000-16F</t>
  </si>
  <si>
    <t>HC000-16F, 16 CH HYBRID SHORT HAUL BROADBAND COMBNR COVERS 100-960MHZ</t>
  </si>
  <si>
    <t>DSHC0110008F</t>
  </si>
  <si>
    <t>HC01100-08F</t>
  </si>
  <si>
    <t>CONTROL STATION COMBINER, 746-806MHZ 8 CHANNEL LOW PROFILE 1RU</t>
  </si>
  <si>
    <t>DSHC0130008F</t>
  </si>
  <si>
    <t>HC01300-08F</t>
  </si>
  <si>
    <t>HC01300-08F, 806-869 MHZ 8 CH CNTRL STATION COMBINER</t>
  </si>
  <si>
    <t>DSHC1020002J</t>
  </si>
  <si>
    <t>HC10200-02J</t>
  </si>
  <si>
    <t>HC10200-02J, 2CH 800 MHZ HYBRID TX COMBINER, 850-960MHZ</t>
  </si>
  <si>
    <t>DSHC1020003J</t>
  </si>
  <si>
    <t>HC10200-03J</t>
  </si>
  <si>
    <t>HC10200-03J, HYBRID TX COMBINER 3 CH 850-960 MHZ LOW PROFILE 2 RU</t>
  </si>
  <si>
    <t>DSHC1020004J</t>
  </si>
  <si>
    <t>HC10200-04J</t>
  </si>
  <si>
    <t>HC10200-04J, HYBRID TX COMBINER 4 CH 850-960 MHZ LOW PROFILE 2 RU</t>
  </si>
  <si>
    <t>DSHC1020008J</t>
  </si>
  <si>
    <t>HC10200-08J</t>
  </si>
  <si>
    <t>HC10200-08J, HYBRID TX COMBINER 8CH 850-960MHZ, 100W, LOW PROFILE 2 RU</t>
  </si>
  <si>
    <t>DSHC1040003J</t>
  </si>
  <si>
    <t>HC10400-03J</t>
  </si>
  <si>
    <t>HC10400-03J, 400-472 MHZ 3 CH HYBRID TX COMBINER LOW PROFILE 2 RU</t>
  </si>
  <si>
    <t>DSHC1040004J</t>
  </si>
  <si>
    <t>HC10400-04J</t>
  </si>
  <si>
    <t>HC10400-04J, 400-475 MHZ 4 CH HYBRID TX COMBINER LOW PROFILE 2 RU</t>
  </si>
  <si>
    <t>DSHC1050002J</t>
  </si>
  <si>
    <t>HC10500-02J</t>
  </si>
  <si>
    <t>HC1050002J, 2 CHANNEL TRANSMIT HYBRID COMBINER, 150-174MHZ</t>
  </si>
  <si>
    <t>DSHC1050004J</t>
  </si>
  <si>
    <t>HC10500-04J</t>
  </si>
  <si>
    <t>HC10500-04J, 150-174 MHZ 4 CH HYBRID TX COMBINER LOW PROFILE 2 RU</t>
  </si>
  <si>
    <t>DSHC1060004J</t>
  </si>
  <si>
    <t>HC10600-04J</t>
  </si>
  <si>
    <t>HC10600-04J, 450-512 MHZ 4 CH HYBRID TX COMBINER LOW PROFILE 2 RU</t>
  </si>
  <si>
    <t>DSHC110T112F</t>
  </si>
  <si>
    <t>HC110T1-12F</t>
  </si>
  <si>
    <t>HC110T1-12F, 764-869 MHZ 12 CH HYBRID CNTRL STATION COMBINER</t>
  </si>
  <si>
    <t>DSHC111W124F</t>
  </si>
  <si>
    <t>HC111W1-24F</t>
  </si>
  <si>
    <t>HC111W1-24F, 746-806 MHZ 24 CH HYBRID CNTRL STATION COMBINER</t>
  </si>
  <si>
    <t>DSHC112U112F</t>
  </si>
  <si>
    <t>HC112U1-12F</t>
  </si>
  <si>
    <t>HC112U1-12F, 896-960 MHZ 12 CH HYBRID CNTRL STATION COMBINER</t>
  </si>
  <si>
    <t>DSHC114S104F</t>
  </si>
  <si>
    <t>HC114S1-04F</t>
  </si>
  <si>
    <t>HC114S1-04F, 400-475MHZ 4 CH HYBRID CNTRL STATION COMBINER</t>
  </si>
  <si>
    <t>DSHC116P108F</t>
  </si>
  <si>
    <t>HC116P1-08F</t>
  </si>
  <si>
    <t>HC116P1-08F, 450-512MHZ 8 CH HYBRID CNTRL STATION COMBINER</t>
  </si>
  <si>
    <t>DSHC116P112F</t>
  </si>
  <si>
    <t>HC116P1-12F</t>
  </si>
  <si>
    <t>HC116P1-12F, 450-512MHZ 12 CH HYBRID CNTRL STATION COMBINER</t>
  </si>
  <si>
    <t>DSHC117M104F</t>
  </si>
  <si>
    <t>HC117M1-04F</t>
  </si>
  <si>
    <t>HC117M1-04F, 380-420MHZ 4 CH HYBRID CNTRL STATION COMBINER</t>
  </si>
  <si>
    <t>DSHDMM3</t>
  </si>
  <si>
    <t>HDMM3</t>
  </si>
  <si>
    <t>STARTECH 3FT HDMI CABLE</t>
  </si>
  <si>
    <t>DSHDMM6</t>
  </si>
  <si>
    <t>HDMM6</t>
  </si>
  <si>
    <t>STARTECH 6FT HDMI CABLE</t>
  </si>
  <si>
    <t>DSHDW-2358H</t>
  </si>
  <si>
    <t>HDW-2358H</t>
  </si>
  <si>
    <t>PTP 300/500/600 SERIES BLANKING PLUG PACK (QTY 10)</t>
  </si>
  <si>
    <t>DSHG114</t>
  </si>
  <si>
    <t>HG-114</t>
  </si>
  <si>
    <t>HG-114, LACE-UP HOISTING GRIP FOR 1-1/4" AIRCELL COAX</t>
  </si>
  <si>
    <t>DSHG12</t>
  </si>
  <si>
    <t>HG-12</t>
  </si>
  <si>
    <t>HG-12, LACE-UP HOISTING GRIP FOR 1/2" AIRCELL COAX</t>
  </si>
  <si>
    <t>DSHG158</t>
  </si>
  <si>
    <t>HG-158</t>
  </si>
  <si>
    <t>HG-158, LACE-UP HOISTING GRIP FOR 1-5/8" AIRCELL COAX</t>
  </si>
  <si>
    <t>DSHG78</t>
  </si>
  <si>
    <t>HG-78</t>
  </si>
  <si>
    <t>HG-78, LACE-UP HOISTING GRIP FOR 7/8" AIRCELL COAX</t>
  </si>
  <si>
    <t>DSHJ550</t>
  </si>
  <si>
    <t>HJ550</t>
  </si>
  <si>
    <t>CABLE: 7/8" STANDARD AIR DIELECTRIC COAXIAL, BLACK PE JACKET , PER FT</t>
  </si>
  <si>
    <t>DSHJ5RPV50</t>
  </si>
  <si>
    <t>HJ5RPV-50</t>
  </si>
  <si>
    <t>HJ5RPV-50 7/8IN AIR CABLE CATVP RATED HELIAX</t>
  </si>
  <si>
    <t>DSHJ7RPV50</t>
  </si>
  <si>
    <t>HJ7RPV-50</t>
  </si>
  <si>
    <t>HJ7RPV-50 1 58IN AIR CABLE CATVP RATED HELIAX</t>
  </si>
  <si>
    <t>DSHK1947A</t>
  </si>
  <si>
    <t>HK1947A</t>
  </si>
  <si>
    <t>UNIV MTG BRACKET HEAVY DUTY 25 PK</t>
  </si>
  <si>
    <t>DSHK1948A</t>
  </si>
  <si>
    <t>HK1948A</t>
  </si>
  <si>
    <t>SURGE SUPPRESSOR 25 BULK PK</t>
  </si>
  <si>
    <t>DSHK2022A</t>
  </si>
  <si>
    <t>HK2022A</t>
  </si>
  <si>
    <t>53CM OFFSET, REFLECTOR DISH KIT, 4PK</t>
  </si>
  <si>
    <t>DSHL4RPV50</t>
  </si>
  <si>
    <t>HL4RPV-50</t>
  </si>
  <si>
    <t>HL4RPV-50 1/2IN PLENUM AIR DI ELECTRIC 50 OHM COPPER</t>
  </si>
  <si>
    <t>DSHM23DCUNVV</t>
  </si>
  <si>
    <t>HM23D-CUN-VV</t>
  </si>
  <si>
    <t>H-SERIES, 19", BULK OUTPUT SHELF</t>
  </si>
  <si>
    <t>DSHNNM744</t>
  </si>
  <si>
    <t>D11SKLL, D11S3LL, D11RCLL</t>
  </si>
  <si>
    <t>IBM SECURITY NETWORK PROTECTION XGS 3100 - LICENSE AND SW</t>
  </si>
  <si>
    <t>DSHS400</t>
  </si>
  <si>
    <t>HS-400</t>
  </si>
  <si>
    <t>HS-400 HEAVY DUTY STAND-OFF BRACKET, 2-3/8 IN OD X 42 IN</t>
  </si>
  <si>
    <t>DSHS4RP50</t>
  </si>
  <si>
    <t>HS4RP-50</t>
  </si>
  <si>
    <t>HS4RP-50 CABLE: 1/2" AIR PLENUM CATVP</t>
  </si>
  <si>
    <t>DSHS600</t>
  </si>
  <si>
    <t>HS-600</t>
  </si>
  <si>
    <t>HS-600 BRACKET, 72" HEAVY DUTY STAND-OFF (EA)</t>
  </si>
  <si>
    <t>DSHVL126T</t>
  </si>
  <si>
    <t>HVL-126-T</t>
  </si>
  <si>
    <t>DDB UNLIMITED 110 V.DUAL FAN KIT W/ ADUSTABLE THERMOSTAT-210CFM</t>
  </si>
  <si>
    <t>DSHW0000500011</t>
  </si>
  <si>
    <t>HW0000-5000-11</t>
  </si>
  <si>
    <t>SUPPORT BRACKETS 19IN RACK MOUNT (1SET)</t>
  </si>
  <si>
    <t>DSI2RICP120V</t>
  </si>
  <si>
    <t>1101-627</t>
  </si>
  <si>
    <t>TYPE-3 IN LINE SPD FOR 120V</t>
  </si>
  <si>
    <t>DSI2RSA4840</t>
  </si>
  <si>
    <t>1102-014-38-2</t>
  </si>
  <si>
    <t>OPERATING VOLTAGE MODULE: 48 VAC OR DC</t>
  </si>
  <si>
    <t>DSIBAR1220T</t>
  </si>
  <si>
    <t>IBAR12-20T</t>
  </si>
  <si>
    <t>SURGE SUPPRESSOR, 12 OUTLETS 15' CORD 1280 JOULES ISOBAR</t>
  </si>
  <si>
    <t>DSIC400A</t>
  </si>
  <si>
    <t>IC400A</t>
  </si>
  <si>
    <t>4 PORT CAT5 USB 2.0 EXTENDER - US PLUG</t>
  </si>
  <si>
    <t>DSICST</t>
  </si>
  <si>
    <t>ICST</t>
  </si>
  <si>
    <t>ICST, INNER CONDUCTOR STRIP TOOL</t>
  </si>
  <si>
    <t>DSICSTRB</t>
  </si>
  <si>
    <t>ICST-RB</t>
  </si>
  <si>
    <t>ICST-RB, INNER CONDUCTOR STRIP TOOL REPLACEMENT BLADE</t>
  </si>
  <si>
    <t>DSIMACS200R48VDC</t>
  </si>
  <si>
    <t>IMACS-200-RDNT-48VDC</t>
  </si>
  <si>
    <t>BASE IMACS 200 SYSTEM E/W REDUNDANT -48VDC POWER SUPPLY</t>
  </si>
  <si>
    <t>PRODUCT SOURCE INTER</t>
  </si>
  <si>
    <t>DSIMACS200RDNTAC</t>
  </si>
  <si>
    <t>IMACS-200-RDNT-AC</t>
  </si>
  <si>
    <t>BASE IMACS 200 SYSTEM E/W REDUNDANT 120/220 VAC POWER SUPPLY</t>
  </si>
  <si>
    <t>DSINV1548LMC</t>
  </si>
  <si>
    <t>INV1548-LMC</t>
  </si>
  <si>
    <t>1500W, INVERTER MODULE</t>
  </si>
  <si>
    <t>DSIPMUX1EDC4EMUTP</t>
  </si>
  <si>
    <t>IPMUX-1E/DC/4E&amp;M/UTP</t>
  </si>
  <si>
    <t>TDMOIP GW, DC, 4E&amp;M , 10/100 BT ETH, NW</t>
  </si>
  <si>
    <t>DSIPS2422</t>
  </si>
  <si>
    <t>IPS-24-22</t>
  </si>
  <si>
    <t>POWER SYSTEM, IPS-24-22</t>
  </si>
  <si>
    <t>DSIS50NXC0MA</t>
  </si>
  <si>
    <t>POLYPHASER IS-50NX-C0-MA</t>
  </si>
  <si>
    <t>RF SPD, 1.5-700MHZ DC BLOCK FLANGE MT NM ANTENNA, NF EQUIPMENT SIDE</t>
  </si>
  <si>
    <t>DSIS50NXC0ME</t>
  </si>
  <si>
    <t>POLYPHASER IS-50NX-C0-ME</t>
  </si>
  <si>
    <t>DC BLOCK 1.5MHZ TO 700MHZ MALE EQUIPMENT CONNECTOR</t>
  </si>
  <si>
    <t>DSIS50NXC2MA</t>
  </si>
  <si>
    <t>POLYPHASER IS-50NX-C2-MA</t>
  </si>
  <si>
    <t>RF SPD, 125-1000MHZ DC BLOCK FLANGE MT NM ANTENNA, NF EQUIPMENT SIDE</t>
  </si>
  <si>
    <t>DSIS50NXC2ME</t>
  </si>
  <si>
    <t>POLYPHASER IS-50NX-C2-ME</t>
  </si>
  <si>
    <t>COMBINER COAX PROTECTOR FLANGE MT</t>
  </si>
  <si>
    <t>DSISB50HNC0MA</t>
  </si>
  <si>
    <t>POLYPHASER IS-B50HN-C0-MA</t>
  </si>
  <si>
    <t>RF SPD, 1.5-700MHZ DC BLOCK BULKHEAD MT NM ANTENNA, NF EQUIPMENT SIDE</t>
  </si>
  <si>
    <t>DSISB50HNC2</t>
  </si>
  <si>
    <t>POLYPHASER IS-B50HN-C2</t>
  </si>
  <si>
    <t>RF SPD, 125-1000MHZ DC BLOCK BULKHEAD MT NF ANTENNA, NF EQUIPMENT SIDE</t>
  </si>
  <si>
    <t>DSISB50HNC2ME</t>
  </si>
  <si>
    <t>POLYPHASER IS-B50HN-C2-ME</t>
  </si>
  <si>
    <t>COAX PROTECTOR BULKHEAD</t>
  </si>
  <si>
    <t>DSISB50LNC0MA</t>
  </si>
  <si>
    <t>POLYPHASER IS-B50LN-C0-MA</t>
  </si>
  <si>
    <t>PDU, DC BLOCK, 1.5MHZ TO 700MHZ, MALE ANTENNA CONNECTOR</t>
  </si>
  <si>
    <t>POLYPHASER IS-B50LN-C2</t>
  </si>
  <si>
    <t>RF SPD, 10-1000MHZ DC BLOCK BROADBAND BULKHEAD MT, NF ANT, NF EQUIP</t>
  </si>
  <si>
    <t>POLYPHASER IS-B50LN-C2-MA</t>
  </si>
  <si>
    <t>DSISNEMPC0MA</t>
  </si>
  <si>
    <t>IS-NEMP-C0-MA</t>
  </si>
  <si>
    <t>RF SPD, 1.5-700 MHZ, COAXIAL NUCLEAR EMP, NM ANTENNA NF EQUIPMENT SIDE</t>
  </si>
  <si>
    <t>DSISNEMPC2</t>
  </si>
  <si>
    <t>POLYPHASER IS-NEMP-C2</t>
  </si>
  <si>
    <t>EMP COAX PROTECTOR 125 MHZ</t>
  </si>
  <si>
    <t>DSISNEMPC2ME</t>
  </si>
  <si>
    <t>IS-NEMP-C2-ME</t>
  </si>
  <si>
    <t>RF SPD, NUKE EMP 125MHZ-1000MHZ, NF/NM CONNECTOR</t>
  </si>
  <si>
    <t>DSISO481224</t>
  </si>
  <si>
    <t>ISO4812-24</t>
  </si>
  <si>
    <t>CONVERTER, ISOLATED DC-DC</t>
  </si>
  <si>
    <t>ASTRON CORP</t>
  </si>
  <si>
    <t>DSISOBAR12ULTRA</t>
  </si>
  <si>
    <t>ISOBAR12ULTRA</t>
  </si>
  <si>
    <t>SURGE SUPPRESSOR, 12 OUTLETS 15' CORD 1280 JOULES ISOBAR ULTRA</t>
  </si>
  <si>
    <t>DSISOBAR4ULTRA</t>
  </si>
  <si>
    <t>ISOBAR4 ULTRA</t>
  </si>
  <si>
    <t>SURGE SUPPRESSOR, 4 OUTLETS 6' CORD 2200 JOULES ISOBAR ULTRA</t>
  </si>
  <si>
    <t>DSISOBAR6ULTRAHG</t>
  </si>
  <si>
    <t>ISOBAR6ULTRAHG</t>
  </si>
  <si>
    <t>SPD, 6 HOSPITAL-GRADE OUTLETS, 15-FT. CORD, 3300 JOULES</t>
  </si>
  <si>
    <t>DSISOBAR8ULTRA</t>
  </si>
  <si>
    <t>ISOBAR8 ULTRA</t>
  </si>
  <si>
    <t>SURGE SUPPRESSOR,8 OUTLETS 12' CORD 2350 JOULES ISOBAR ULTRA</t>
  </si>
  <si>
    <t>DSISRELAY</t>
  </si>
  <si>
    <t>IS-RELAY</t>
  </si>
  <si>
    <t>MONITORING-CONTACT CLOSURE CARD LIEBERT GXT, APS, NFINITY, NX</t>
  </si>
  <si>
    <t>DSISWEBCARD</t>
  </si>
  <si>
    <t>IS-WEBCARD</t>
  </si>
  <si>
    <t>LIEBERT INTELLISLOT WEBCARD FOR APS, NFINITY &amp; GXT UPS (REMOTE COMM)</t>
  </si>
  <si>
    <t>DSIX2L1M1DC48IG</t>
  </si>
  <si>
    <t>IX-2L1M1DC48-IG</t>
  </si>
  <si>
    <t>SPD, HPD GPS DATA LINE, 48VDC, HARD WIRE WITH ISOLATED GROUNDING</t>
  </si>
  <si>
    <t>DSIX2N</t>
  </si>
  <si>
    <t>IX-2N</t>
  </si>
  <si>
    <t>RF SPD, DATA 2 PAIR 64V 25MB/S DATA WITH WEATHER PROOF ENCLOSURE</t>
  </si>
  <si>
    <t>DSIX4DC24</t>
  </si>
  <si>
    <t>IX-4DC 24</t>
  </si>
  <si>
    <t>SPD, MODULAR, UL 497B, 24 VDC FOR 4 DC PAIRS OUTDOOR ENCLOSURE</t>
  </si>
  <si>
    <t>DSIX4U19KKIT</t>
  </si>
  <si>
    <t>IX4U19KKIT</t>
  </si>
  <si>
    <t>INVERTER KIT, 3KVA, CONTROLLER, STATIC SWITCH, BYPASS, 8 OUTLETS</t>
  </si>
  <si>
    <t>DSIX4U23KKIT</t>
  </si>
  <si>
    <t>IX4U23KKIT</t>
  </si>
  <si>
    <t>INVERTER KIT, CONTROLLER, STATIC SWITCH, BYPASS, 8 OUT, (2) 1500W INV</t>
  </si>
  <si>
    <t>DSIX5M</t>
  </si>
  <si>
    <t>IX-5M</t>
  </si>
  <si>
    <t>6X DATA 25 MHZ 30V INDOOR</t>
  </si>
  <si>
    <t>DSIX5U19KIT3</t>
  </si>
  <si>
    <t>IX5U19KIT3</t>
  </si>
  <si>
    <t>INVERTER SYSTEM KIT, 6KVA INCL CONTROLLER, STATIC SWITCH, 19 IN</t>
  </si>
  <si>
    <t>DSIX5U19KKIT</t>
  </si>
  <si>
    <t>IX5U19KKIT</t>
  </si>
  <si>
    <t>19IN, 6KVA INVERTER SYS KIT INCL CONTROLLER, STATIC SWITCH, (4) 1500W</t>
  </si>
  <si>
    <t>DSIX6M</t>
  </si>
  <si>
    <t>IX-6M</t>
  </si>
  <si>
    <t>DSIX6U19KIT6NM</t>
  </si>
  <si>
    <t>IX6U19KIT6NM</t>
  </si>
  <si>
    <t>6U, 19IN IX SYSTEM, 9KVA W/ RM MODULE ONLY SHELF NO MAINTENANCE BYPAS</t>
  </si>
  <si>
    <t>DSJAU012DMDM10</t>
  </si>
  <si>
    <t>JAU012DMDM10</t>
  </si>
  <si>
    <t>JAU012DMDM10, 1/2" 10 FT JUMPER WITH 7/16 DIN MALE CONNECTOR EACH END</t>
  </si>
  <si>
    <t>DSJAU012DMDM15</t>
  </si>
  <si>
    <t>JAU012DMDM15</t>
  </si>
  <si>
    <t>JAU012DMDM15, 1/2IN 15 FT JUMPER WITH 7/16 DIN MALE CONNECTOR EACH END</t>
  </si>
  <si>
    <t>DSJAU012DMDM20</t>
  </si>
  <si>
    <t>JAU012DMDM20</t>
  </si>
  <si>
    <t>JAU012DMDM20, 1/2IN 20 FT JUMPER WITH 7/16 DIN MALE CONNECTOR EACH END</t>
  </si>
  <si>
    <t>DSJAU012DMDM4</t>
  </si>
  <si>
    <t>JAU012DMDM4</t>
  </si>
  <si>
    <t>JAU012DMDM4, 1/2IN 4 FT JUMPER WITH 7/16 DIN MALE CONNECTOR EACH END</t>
  </si>
  <si>
    <t>DSJAU012DMDM6</t>
  </si>
  <si>
    <t>JAU012DMDM6</t>
  </si>
  <si>
    <t>JAU012DMDM6, 1/2IN 6FT JUMPER WITH 7/16 DIN MALE CONNECTOR EACH END</t>
  </si>
  <si>
    <t>DSJAU012DMNM10</t>
  </si>
  <si>
    <t>JAU012DMNM10</t>
  </si>
  <si>
    <t>1/2" 10 FT JUMPER WITH 7/16 DIN MALE / N MALE CONNECTORS</t>
  </si>
  <si>
    <t>DSJAU012FNNM10</t>
  </si>
  <si>
    <t>JAU012FNNM10</t>
  </si>
  <si>
    <t>JAU012NFNM10, 1/2IN 1 FT JUMPER WITH N MALE-N FEMALE CONNECTORS</t>
  </si>
  <si>
    <t>DSJAU012NFNM10</t>
  </si>
  <si>
    <t>JAU012NFNM10</t>
  </si>
  <si>
    <t>DSJAU012NMNM10</t>
  </si>
  <si>
    <t>JAU012NMNM10</t>
  </si>
  <si>
    <t>JAU012NMNM10, 1/2" 10 FT JUMPER WITH N MALE CONNECTOR EACH END</t>
  </si>
  <si>
    <t>DSJP601</t>
  </si>
  <si>
    <t>JP601</t>
  </si>
  <si>
    <t>TELCO SPLICE BLOCKS (CATEGORY 3 RATED), TYPE 66, 25</t>
  </si>
  <si>
    <t>DSJP650</t>
  </si>
  <si>
    <t>JP650</t>
  </si>
  <si>
    <t>TELCO SPLICE BLOCK BRIDGING CLIPS - 50 PIECES</t>
  </si>
  <si>
    <t>DSJPB654</t>
  </si>
  <si>
    <t>JPB654</t>
  </si>
  <si>
    <t>SURFACE-MOUNT BOX, SINGLE-GANG, OFFICE WHITE</t>
  </si>
  <si>
    <t>DSJPM111AR5</t>
  </si>
  <si>
    <t>JPM111A-R5</t>
  </si>
  <si>
    <t>ECONOMY CAT5E PATCH PANEL- 24 PORT</t>
  </si>
  <si>
    <t>DSJPM112AR5</t>
  </si>
  <si>
    <t>JPM112A-R5</t>
  </si>
  <si>
    <t>ECONOMY CAT5E, 32 PORT RJ45 PATCH PANEL</t>
  </si>
  <si>
    <t>DSJPM375AR2</t>
  </si>
  <si>
    <t>JPM375A-R2</t>
  </si>
  <si>
    <t>12 DUPLEX MM SC ADAPTERS INSTALLED</t>
  </si>
  <si>
    <t>DSJPM407AR5</t>
  </si>
  <si>
    <t>JPM407A-R5</t>
  </si>
  <si>
    <t>FIBER RACKMOUNT CABINET 3 ADAPTER ? SHELF</t>
  </si>
  <si>
    <t>DSJPM418AR5</t>
  </si>
  <si>
    <t>JPM418A-R5</t>
  </si>
  <si>
    <t>RACKMOUNT FIBER ENCLOSURE - 2U, 6-PANEL</t>
  </si>
  <si>
    <t>DSJPM450C</t>
  </si>
  <si>
    <t>JPM450C</t>
  </si>
  <si>
    <t>STANDARD ADAPTER PANEL, CERAMIC SLEEVES, (3) DUPLEX ST PAIRS, BLUE</t>
  </si>
  <si>
    <t>DSJPM455CR2</t>
  </si>
  <si>
    <t>JPM455C-R2</t>
  </si>
  <si>
    <t>(LC CERAMIC, 6, DUPLEX) FIBER ADAPTER PANEL-BLUE</t>
  </si>
  <si>
    <t>DSJPM460C</t>
  </si>
  <si>
    <t>JPM460C</t>
  </si>
  <si>
    <t>FIBER ADAPTER PANEL, ST CERAMIC, 6, DUPLEX, BLUE</t>
  </si>
  <si>
    <t>DSJPM804AR2</t>
  </si>
  <si>
    <t>JPM804A-R2</t>
  </si>
  <si>
    <t>FEED THROUGH PATCH PANEL - SHIELDED - 24 PORT</t>
  </si>
  <si>
    <t>DSJPM814A</t>
  </si>
  <si>
    <t>JPM814A</t>
  </si>
  <si>
    <t>CAT 6 SHEILDED 24 PORT FEED THROUGH</t>
  </si>
  <si>
    <t>DSJPMT152A</t>
  </si>
  <si>
    <t>JPMT152A</t>
  </si>
  <si>
    <t>TELCO CAT 5 24-PORT PATCH PANEL, T568B WIRING-1RU</t>
  </si>
  <si>
    <t>DSJPS60A24</t>
  </si>
  <si>
    <t>JPS60A-24</t>
  </si>
  <si>
    <t>CAT6 SHIELDED PATCH PANEL 24 PORT</t>
  </si>
  <si>
    <t>DSJSS100SSH</t>
  </si>
  <si>
    <t>JS-S100-SSH</t>
  </si>
  <si>
    <t>PIPE TO PIPE ADAPTER TPD 2-3/8IN THRU 4IN OD TO 4IN THRU 9IN OD PIPE</t>
  </si>
  <si>
    <t>DSKA7170</t>
  </si>
  <si>
    <t>KA7170 (ATEN) 1823508 (CDW)</t>
  </si>
  <si>
    <t>ATEN USB KVM ADAPTER CABLE (CPU MODULE)</t>
  </si>
  <si>
    <t>DSKA7176</t>
  </si>
  <si>
    <t>KA7176 ATEN (1823514 CDW)</t>
  </si>
  <si>
    <t>ATEN VIRTUAL MEDIA KVM USB ADAPTER CABLE</t>
  </si>
  <si>
    <t>DSKA7240</t>
  </si>
  <si>
    <t>KA7240 ATEN (2074575 CDW)</t>
  </si>
  <si>
    <t>ATEN VIRTUAL MEDIA PS/2-USB CONSOLE MODULE</t>
  </si>
  <si>
    <t>DSKH1508A</t>
  </si>
  <si>
    <t>ATEN 8-PORT CAT5 KVM SWITCH</t>
  </si>
  <si>
    <t>DSKL9116MUKIT</t>
  </si>
  <si>
    <t>KL9116MUKIT (ATEN)</t>
  </si>
  <si>
    <t>ATEN 16-PORT 2 USER IP LCD KVM</t>
  </si>
  <si>
    <t>DSKM0932</t>
  </si>
  <si>
    <t>KM0932 ATEN (2158967 CDW)</t>
  </si>
  <si>
    <t>ATEN 32-PORT 9 USER KVM SWITCH</t>
  </si>
  <si>
    <t>DSKV0004AR2</t>
  </si>
  <si>
    <t>KV0004A-R2</t>
  </si>
  <si>
    <t>SERVER SWITCH FREEDOM II- 4 PORT KEYBOARD MOUSE W/ GLIDE</t>
  </si>
  <si>
    <t>DSKV0081A</t>
  </si>
  <si>
    <t>KV0081A</t>
  </si>
  <si>
    <t>8 PORT CAT XMULTIPLATFORM</t>
  </si>
  <si>
    <t>DSKV0416AR2</t>
  </si>
  <si>
    <t>KV0416A-R2</t>
  </si>
  <si>
    <t>CATX KVM SWITCH 4 USERS BY 16 SERVERS</t>
  </si>
  <si>
    <t>DSKV0424AR2</t>
  </si>
  <si>
    <t>KV0424A-R2</t>
  </si>
  <si>
    <t>CATX KVM SWITCH 4 USERS BY 24 SERVERS</t>
  </si>
  <si>
    <t>DSKV04AREM</t>
  </si>
  <si>
    <t>KV04A-REM</t>
  </si>
  <si>
    <t>CX REMOTE UNIT WITH AUDIO</t>
  </si>
  <si>
    <t>DSKV04ASREM</t>
  </si>
  <si>
    <t>KV04AS-REM</t>
  </si>
  <si>
    <t>CX REMOTE UNIT WITH AUDIO AND SKEW COMPENSATION</t>
  </si>
  <si>
    <t>DSKV04AUREM</t>
  </si>
  <si>
    <t>KV04AU-REM</t>
  </si>
  <si>
    <t>SS REMOTE USB W/AUDIO UNIT FOR THE WIZARD CX</t>
  </si>
  <si>
    <t>DSKV04REM</t>
  </si>
  <si>
    <t>KV04-REM</t>
  </si>
  <si>
    <t>CX REMOTE UNIT</t>
  </si>
  <si>
    <t>DSKV04UREM</t>
  </si>
  <si>
    <t>KV04U-REM</t>
  </si>
  <si>
    <t>SS REMOTE USB UNIT FOR THE WIZARD CX</t>
  </si>
  <si>
    <t>DSKV1400A</t>
  </si>
  <si>
    <t>KV1400A</t>
  </si>
  <si>
    <t>PS/2 SERVER ACCESSMODULE FOR CX SERIES</t>
  </si>
  <si>
    <t>DSKV1401A</t>
  </si>
  <si>
    <t>KV1401A</t>
  </si>
  <si>
    <t>USB SERVER ACCESS MODULE FOR CX SERIES</t>
  </si>
  <si>
    <t>DSKV1403A</t>
  </si>
  <si>
    <t>KV1403A</t>
  </si>
  <si>
    <t>USB SERVER ACCESS MODULE WITH AUDIO FOR CX SERIES</t>
  </si>
  <si>
    <t>DSKV1408A</t>
  </si>
  <si>
    <t>KV1408A</t>
  </si>
  <si>
    <t>SERVSWITCH CX SERVER ACCESS MODULE, USB, DISPLAYPORT, AND AUDIO</t>
  </si>
  <si>
    <t>DSKV21008AR2</t>
  </si>
  <si>
    <t>KV21008A-R2</t>
  </si>
  <si>
    <t>SERVSELECT III (1 X 8), 1 USER X 8 PORTS</t>
  </si>
  <si>
    <t>DSKVT417A16CATX</t>
  </si>
  <si>
    <t>KVT417A-16CATX</t>
  </si>
  <si>
    <t>17IN 1U LCD TRAY 1 VGA, 16 PORT CATX</t>
  </si>
  <si>
    <t>DSKVT417A16UVA</t>
  </si>
  <si>
    <t>KVT417A-16UVA</t>
  </si>
  <si>
    <t>SERVTRAY 17INCH SCREEN, 16 VGA USB/PS2 PORTS W RMB1 RAIL</t>
  </si>
  <si>
    <t>DSKVT417A16UVR2</t>
  </si>
  <si>
    <t>KVT417A-16UV-R2</t>
  </si>
  <si>
    <t>SERVERTRAY 17IN SCREEN, 16 VGA USB/PS2 PORTS W/ RMB5 RAIL</t>
  </si>
  <si>
    <t>DSKVT417A1UVR3</t>
  </si>
  <si>
    <t>KVT417A-1UV-R3</t>
  </si>
  <si>
    <t>SERVTRAY 17 INCH 1 VGA USB PS 2 PORT-INCLUDES (KVT417A-R2 + KVT6S1UV)</t>
  </si>
  <si>
    <t>DSKVT417A8UVR2</t>
  </si>
  <si>
    <t>KVT417A-8UV-R2</t>
  </si>
  <si>
    <t>SERVTRAY 17INCH (8 PORT) VGA, USB/PS/2 PORT</t>
  </si>
  <si>
    <t>DSKVT419A16CATX1IP</t>
  </si>
  <si>
    <t>KVT419A-16CATX-1IP</t>
  </si>
  <si>
    <t>19IN 1U LCD TRAY 1 VGA, 16 PORT CATX W(/1)</t>
  </si>
  <si>
    <t>DSKVT517A16CATX</t>
  </si>
  <si>
    <t>KVT517A-16CATX</t>
  </si>
  <si>
    <t>SERVVIEW V WITH CATX INTEGRATED KVM TRAY MODULE, 16-PORT</t>
  </si>
  <si>
    <t>DSKVT517A1UVR2</t>
  </si>
  <si>
    <t>KVT517A-1UV-R2</t>
  </si>
  <si>
    <t>17IN 1U LCD TRAY (1)VGA,USB/PS2 PORT</t>
  </si>
  <si>
    <t>DSKVT517A8UV</t>
  </si>
  <si>
    <t>KVT517A-8UV</t>
  </si>
  <si>
    <t>17IN 1U LCD TRAY 8 VGA USB/PS2 PORTS</t>
  </si>
  <si>
    <t>DSL2SGRIP</t>
  </si>
  <si>
    <t>L2SGRIP</t>
  </si>
  <si>
    <t>L2SGRIP 3/8" SUPPORT HOIST GRIP</t>
  </si>
  <si>
    <t>DSL2TDMPL</t>
  </si>
  <si>
    <t>L2TDM-PL</t>
  </si>
  <si>
    <t>3/8" 7-16 DIN MALE POSITIVE LOCK STRAIGHT CONNECTOR</t>
  </si>
  <si>
    <t>DSL2TNFPL</t>
  </si>
  <si>
    <t>L2TNF-PL</t>
  </si>
  <si>
    <t>L2TNF-PL 3/8" TYPE N FEMALE POSITIVE LOCK CONNECTOR LDF2-50 CABLE</t>
  </si>
  <si>
    <t>DSL2TNMPL</t>
  </si>
  <si>
    <t>L2TNM-PL</t>
  </si>
  <si>
    <t>3/8" TYPE N MALE POSITIVE LOCK CONNECTOR LDF2-50 CABLE</t>
  </si>
  <si>
    <t>DSL4ADMDF10P</t>
  </si>
  <si>
    <t>L4A-DMDF-10-P</t>
  </si>
  <si>
    <t>(LDF4-50A) 10FT-JUMPER W/TYPE 7-16 DIN-MALE &amp; 7-16 DIN-FEMALE-PIM RATE</t>
  </si>
  <si>
    <t>DSL4ADMDM10P</t>
  </si>
  <si>
    <t>L4A-DMDM-10-P</t>
  </si>
  <si>
    <t>(LDF4-50A) 10FT-JUMPER W/TYPES 7-16 DIN-MALE &amp; 7-16 DIN-MALE-PIM RATED</t>
  </si>
  <si>
    <t>DSL4ADMDM15P</t>
  </si>
  <si>
    <t>L4A-DMDM-15-P</t>
  </si>
  <si>
    <t>(LDF4-50A) 15FT-JUMPER W/TYPES 7-16 DIN-MALE &amp; 7-16 DIN-MALE-PIM RATED</t>
  </si>
  <si>
    <t>DSL4ADMDM25P</t>
  </si>
  <si>
    <t>L4A-DMDM-25-P</t>
  </si>
  <si>
    <t>(LDF4-50A) 25FT-JUMPER W/TYPES 7-16 DIN-MALE &amp; 7-16 DIN-MALE-PIM RATED</t>
  </si>
  <si>
    <t>DSL4ADMDM6P</t>
  </si>
  <si>
    <t>L4A-DMDM-6-P</t>
  </si>
  <si>
    <t>(LDF4-50A) 6 FT-JUMPER W/TYPES 7-16 DIN-MALE 7-16 DIN-MALE-PIM RATED</t>
  </si>
  <si>
    <t>DSL4ANMDM10P</t>
  </si>
  <si>
    <t>L4A-NMDM-10-P</t>
  </si>
  <si>
    <t>(LDF4-50A) 10FT-JUMPER W/TYPES N-MALE &amp; 7-16 DIN-MALE-PIM RATED</t>
  </si>
  <si>
    <t>DSL4ANMDM25P</t>
  </si>
  <si>
    <t>L4A-NMDM-25-P</t>
  </si>
  <si>
    <t>(LDF4-50A) 25FT-JUMPER W/TYPES N-MALE &amp; 7-16 DIN-MALE-PIM RATED</t>
  </si>
  <si>
    <t>DSL4ANMDM6P</t>
  </si>
  <si>
    <t>L4A-NMDM-6-P</t>
  </si>
  <si>
    <t>(LDF4-50A) 6FT-JUMPER W/TYPES N-MALE &amp; 7-16 DIN-MALE-PIM RATED</t>
  </si>
  <si>
    <t>DSL4ANMDM8P</t>
  </si>
  <si>
    <t>L4A-NMDM-8-P</t>
  </si>
  <si>
    <t>(LDF4-50A) 8FT-JUMPER W/TYPES N-MALE &amp; 7-16 DIN-MALE-PIM RATED</t>
  </si>
  <si>
    <t>DSL4ANMNF6P</t>
  </si>
  <si>
    <t>L4A-NMNF-6-P</t>
  </si>
  <si>
    <t>(LDF4-50A) 6FT-JUMPER W/TYPES N-MALE &amp; N-FEMALE CONNECTORS-PIM RATED</t>
  </si>
  <si>
    <t>DSL4ANMNM10P</t>
  </si>
  <si>
    <t>L4A-NMNM-10-P</t>
  </si>
  <si>
    <t>(LDF4-50A) 10FT-JUMPER W/TYPES N-MALE &amp; N-MALE CONNECTORS-PIM RATED</t>
  </si>
  <si>
    <t>DSL4ANMNM16P</t>
  </si>
  <si>
    <t>L4A-NMNM-P (1 @ 16FT)</t>
  </si>
  <si>
    <t>LDF4-50A 16FT JUMPER WITH INTERFACE TYPES N MALE AND N MALE</t>
  </si>
  <si>
    <t>DSL4ANMNM6P</t>
  </si>
  <si>
    <t>L4A-NMNM-6-P</t>
  </si>
  <si>
    <t>(LDF4-50A) 6 FT-JUMPER W/TYPES N-MALE &amp; N-MALE CONNECTORS-PIM RATED</t>
  </si>
  <si>
    <t>DSL4CLICK</t>
  </si>
  <si>
    <t>L4CLICK</t>
  </si>
  <si>
    <t>L4CLICK 1/2"CLICK ON HANGER KIT, KIT OF 10</t>
  </si>
  <si>
    <t>DSL4DRPS</t>
  </si>
  <si>
    <t>L4DR-PS 1/2" 7-16 DIN MALE RIGHT ANGLE CONNECTOR</t>
  </si>
  <si>
    <t>DSL4NRPS</t>
  </si>
  <si>
    <t>L4NR-PS</t>
  </si>
  <si>
    <t>L4NR-PS 1/2" TYPE N MALE RIGHT ANGLE CONNECTOR LDF4-50A CABLE</t>
  </si>
  <si>
    <t>DSL4PDFBHC</t>
  </si>
  <si>
    <t>L4PDF-BHC</t>
  </si>
  <si>
    <t>L4PDF-BHC 7-16 DIN FEMALE BULKHEAD FOR 1/2 IN LDF4-50A CABLE</t>
  </si>
  <si>
    <t>DSL4SGRIP</t>
  </si>
  <si>
    <t>L4SGRIP</t>
  </si>
  <si>
    <t>L4SGRIP SUPPORT HOIST GRIP 1/2" LDF</t>
  </si>
  <si>
    <t>DSL4TNMPSA</t>
  </si>
  <si>
    <t>DDN1088A L4TNM-PSA TYPE N MALE PS FOR 1/2 IN CABLE</t>
  </si>
  <si>
    <t>DSL5CLICKB</t>
  </si>
  <si>
    <t>L5CLICKB</t>
  </si>
  <si>
    <t>L5CLICKB 7/8" HANGER KIT, KIT OF 10, DOUBLE VERSION</t>
  </si>
  <si>
    <t>DSL5SGRIP</t>
  </si>
  <si>
    <t>L5SGRIP</t>
  </si>
  <si>
    <t>L5SGRIP 7/8" SUPPORT HOIST GRIP</t>
  </si>
  <si>
    <t>DSL6SGRIP</t>
  </si>
  <si>
    <t>L6SGRIP</t>
  </si>
  <si>
    <t>L6SGRIP 1-1/4" SUPPORT HOIST GRIP</t>
  </si>
  <si>
    <t>DSL7SGRIP</t>
  </si>
  <si>
    <t>L7SGRIP</t>
  </si>
  <si>
    <t>L7SGRIP 1-5/8" SUPPORT HOIST GRIP</t>
  </si>
  <si>
    <t>DSLB1004AR2</t>
  </si>
  <si>
    <t>LB1004A-R2</t>
  </si>
  <si>
    <t>MULTIPORT MEDIA CONVERTER TX/3 + FX-MM1300-SC</t>
  </si>
  <si>
    <t>DSLBH100AHSSC</t>
  </si>
  <si>
    <t>LBH100A-H-SSC</t>
  </si>
  <si>
    <t>MC SWITCH HARDENED 10 AND 100 SM 110 TO 240 VAC SC</t>
  </si>
  <si>
    <t>DSLBH100ASSC</t>
  </si>
  <si>
    <t>LBH100A-SSC</t>
  </si>
  <si>
    <t>MC SWITCH STANDARD 10/100, SM 115-VAC SC</t>
  </si>
  <si>
    <t>DSLBH100AST</t>
  </si>
  <si>
    <t>LBH100A-ST</t>
  </si>
  <si>
    <t>STANDARD MEDIA CONVERTER SWITCH, 10-/100-MBPS COPPER TO 100-MBPS FIBER</t>
  </si>
  <si>
    <t>DSLBH150AHST48</t>
  </si>
  <si>
    <t>LBH150A-H-ST-48</t>
  </si>
  <si>
    <t>EDGE SWITCH, HARDENED 1-FMM 5-UTP 48-VDC ST</t>
  </si>
  <si>
    <t>DSLFP402</t>
  </si>
  <si>
    <t>LFP402</t>
  </si>
  <si>
    <t>SFP 155-MBPS FIBER WITH EXT DIAGNOSTICS, 1310-NM MULTIMODE, 2 KM, LC</t>
  </si>
  <si>
    <t>DSLFP418</t>
  </si>
  <si>
    <t>LFP418</t>
  </si>
  <si>
    <t>SFP/1250 EXT DIAG SM 1550 LC 80KM</t>
  </si>
  <si>
    <t>DSLGB1108A</t>
  </si>
  <si>
    <t>LGB1108A</t>
  </si>
  <si>
    <t>10-PORT GIGABIT MANAGED SWITCH</t>
  </si>
  <si>
    <t>DSLGB5124A</t>
  </si>
  <si>
    <t>LGB5124A</t>
  </si>
  <si>
    <t>SFP GIGABIT MANAGED FIBER SWITCH - 24-PORT</t>
  </si>
  <si>
    <t>DSLGC120AR2</t>
  </si>
  <si>
    <t>LGC120A-R2</t>
  </si>
  <si>
    <t>300M -10/100/1000TX 1000 SX SC MM 850 CABLE</t>
  </si>
  <si>
    <t>DSLGC121AR2</t>
  </si>
  <si>
    <t>LGC121A-R2</t>
  </si>
  <si>
    <t>MULTIPOWER MINIATURE MEDIA CONVERTER, 10-/100-/1000-MBPS COPPER</t>
  </si>
  <si>
    <t>DSLGC202A</t>
  </si>
  <si>
    <t>LGC202A</t>
  </si>
  <si>
    <t>1000BT - 1000BX SM 15K SC MEDIA CONVERTER US PS</t>
  </si>
  <si>
    <t>DSLH1505PRACK29V</t>
  </si>
  <si>
    <t>LH1505P-RACK-2-9-V</t>
  </si>
  <si>
    <t>EDGE SWITCH RACK TRAY 2 - 9VDC PS FOR 8 SWITCHES</t>
  </si>
  <si>
    <t>DSLHC005AR4</t>
  </si>
  <si>
    <t>LHC005A-R4</t>
  </si>
  <si>
    <t>COMPACT MC 100MBPS W/INTER PS TX/FX SM PLUS</t>
  </si>
  <si>
    <t>DSLL1008UU</t>
  </si>
  <si>
    <t>LL1008-UU</t>
  </si>
  <si>
    <t>LINE CORD, 10',8AWG,LUGS TO UNTERMI</t>
  </si>
  <si>
    <t>DSLL1010UU</t>
  </si>
  <si>
    <t>LL1010-UU</t>
  </si>
  <si>
    <t>LINE CORD,10',10AWG,LUGS TO UU</t>
  </si>
  <si>
    <t>DSLMBAT233DIS2</t>
  </si>
  <si>
    <t>LMBAT233DIS2</t>
  </si>
  <si>
    <t>RACK, 23IN W X 84IN H X 18IN D W/ (3) BATT TRAYS EACH W/150A BREAKER</t>
  </si>
  <si>
    <t>DSLMBAT233DIS3</t>
  </si>
  <si>
    <t>LMBAT233DIS3</t>
  </si>
  <si>
    <t>RACK, 23IN W X 90IN H X 21IN D W/ (3) BATT TRAYS, GROUND RETURN</t>
  </si>
  <si>
    <t>DSLMBAT233DIS6</t>
  </si>
  <si>
    <t>LMBAT233DIS6</t>
  </si>
  <si>
    <t>23IN W X 90IN H X 18IN D RACK W/ (3) BATTERY TRAYS, BATTERY WIRING</t>
  </si>
  <si>
    <t>DSLMBAT233DIS8</t>
  </si>
  <si>
    <t>LMBAT233DIS8</t>
  </si>
  <si>
    <t>23IN W X 96IN H X 18IN D RACK W/ (3) BATTERY TRAYS, BATTERY WIRING</t>
  </si>
  <si>
    <t>DSLMHF6548VDF1</t>
  </si>
  <si>
    <t>LMHF6548VDF1</t>
  </si>
  <si>
    <t>65 AMP 48VDC RECTIFIER</t>
  </si>
  <si>
    <t>DSLMHF7548VZE1</t>
  </si>
  <si>
    <t>LMHF7548VZE1</t>
  </si>
  <si>
    <t>RECTIFIER, 48V, 75AMP</t>
  </si>
  <si>
    <t>DSLMHFSSC02</t>
  </si>
  <si>
    <t>LMHFSSC02</t>
  </si>
  <si>
    <t>RACK MOUNT CONTROLLER, 23 INCH</t>
  </si>
  <si>
    <t>DSLMHFX450TR2</t>
  </si>
  <si>
    <t>LMHFX450TR2</t>
  </si>
  <si>
    <t>DISTRIBUTION MODULE W/ 20 LOAD POS, LVLD, CONTROLLER, 2 BATT TRAYS</t>
  </si>
  <si>
    <t>DSLOGITECHM510</t>
  </si>
  <si>
    <t>LOGITECH B100 USB MOUSE</t>
  </si>
  <si>
    <t>DSLSXLME</t>
  </si>
  <si>
    <t>POLYPHASER LSXL-ME</t>
  </si>
  <si>
    <t>PCS MICRO FILTER PROTECTOR</t>
  </si>
  <si>
    <t>DSLTPE3048VU1</t>
  </si>
  <si>
    <t>LTPE3048VU1</t>
  </si>
  <si>
    <t>DC POWER SYS, LTP CONTAINING LCD CONTROLLER, DISTRIBUTION AND RECTIFI</t>
  </si>
  <si>
    <t>DSLU1010L530P</t>
  </si>
  <si>
    <t>LU1010L530P</t>
  </si>
  <si>
    <t>LINE CORD,10 FT, TWIST LOCK, AC PLUG NEMA-L5-30</t>
  </si>
  <si>
    <t>DSLU1010UU</t>
  </si>
  <si>
    <t>LU1010-UU</t>
  </si>
  <si>
    <t>LINE CORD,10 FT,10AWG,UU(STRIP) TO UU</t>
  </si>
  <si>
    <t>DSLW4S</t>
  </si>
  <si>
    <t>LW4S</t>
  </si>
  <si>
    <t>1/4 LOCK WASHER 18-8 SS (SOLD INDIVIDUALLY)</t>
  </si>
  <si>
    <t>DSM112372</t>
  </si>
  <si>
    <t>MS1123-742</t>
  </si>
  <si>
    <t>CHATSWORTH MSERIES MEGAFRAME CABINET</t>
  </si>
  <si>
    <t>DSMA2700A</t>
  </si>
  <si>
    <t>MA2700A</t>
  </si>
  <si>
    <t>ANRITSU INTERFERENCE HUNTER HANDHELD DIRECTION FINDING SYSTEM</t>
  </si>
  <si>
    <t>DSMAB8M</t>
  </si>
  <si>
    <t>MAB8M</t>
  </si>
  <si>
    <t>0-1000 MHZ, PERMANENT MOUNT, BRASS, MINI-UHF</t>
  </si>
  <si>
    <t>DSMCPTBK4</t>
  </si>
  <si>
    <t>MCPT-BK4</t>
  </si>
  <si>
    <t>REPLACEMENT BLADE KIT FOR MCPT-L4 MANUAL CABLE PREPARATION</t>
  </si>
  <si>
    <t>DSMCR806</t>
  </si>
  <si>
    <t>MCR-806</t>
  </si>
  <si>
    <t>806-960 MHZ, CORNER REFLECTOR ANTENNA</t>
  </si>
  <si>
    <t>DSMDI78</t>
  </si>
  <si>
    <t>MDI78</t>
  </si>
  <si>
    <t>HIGH POWER 700/800MHZ DIPLEXER, 762-776MHZ/851-869MHZ</t>
  </si>
  <si>
    <t>DSMDS3</t>
  </si>
  <si>
    <t>MDS-3</t>
  </si>
  <si>
    <t>MD-S3 MICROWAVE ANTENNA ICE SHIELD FOR 3 FT ANTENNAS</t>
  </si>
  <si>
    <t>DSMDSQ3</t>
  </si>
  <si>
    <t>MD-SQ3</t>
  </si>
  <si>
    <t>MD-SQ3 3FT SQUARE ICE SHIELD</t>
  </si>
  <si>
    <t>DSMDW4CUN</t>
  </si>
  <si>
    <t>MDWF4CU-N</t>
  </si>
  <si>
    <t>DUAL WINDOW FILTER, 380-470MHZ TUNE TO 2 MHZ BW COVERS BOTH TX AND RX</t>
  </si>
  <si>
    <t>DSMF3990110</t>
  </si>
  <si>
    <t>MF39901-10</t>
  </si>
  <si>
    <t>CLAMP HEAD, 10 PK</t>
  </si>
  <si>
    <t>DSMFBW7463</t>
  </si>
  <si>
    <t>MFBW7463</t>
  </si>
  <si>
    <t>WIDEBAND FIBERGLASS OMNI ANTENNA 746-869 NFM BULKHEAD</t>
  </si>
  <si>
    <t>DSMLFML195C</t>
  </si>
  <si>
    <t>MLFML195C</t>
  </si>
  <si>
    <t>MOUNT</t>
  </si>
  <si>
    <t>DSMLPV700</t>
  </si>
  <si>
    <t>MLPV700</t>
  </si>
  <si>
    <t>MAXRAD MOBILE LOW PROFILE VERTICAL ANTENNA, 700 MHZ</t>
  </si>
  <si>
    <t>DSMMB34</t>
  </si>
  <si>
    <t>MMB34</t>
  </si>
  <si>
    <t>3/4 " MIRROR MOUNT</t>
  </si>
  <si>
    <t>DSMMK12</t>
  </si>
  <si>
    <t>MMK12</t>
  </si>
  <si>
    <t>ANTENNA MOUNTING BRACKET</t>
  </si>
  <si>
    <t>DSMMK4</t>
  </si>
  <si>
    <t>MMK4</t>
  </si>
  <si>
    <t>ANTENNA MOUNT</t>
  </si>
  <si>
    <t>DSMOJAVE1</t>
  </si>
  <si>
    <t>MOJAVE1</t>
  </si>
  <si>
    <t>MOJAVE DRYER,115VAC,50/60HZ,1.5A,5PSISUM</t>
  </si>
  <si>
    <t>DSMOTSH362SKIT</t>
  </si>
  <si>
    <t>MOTSH362SKIT</t>
  </si>
  <si>
    <t>MOTOROLA KIT SH-362S SIGNAL HAWK, SPECTRUM ANALYZER</t>
  </si>
  <si>
    <t>DSMOTU1S5A1A</t>
  </si>
  <si>
    <t>MOTU1S-5A1A</t>
  </si>
  <si>
    <t>5 CH UHF SYSTEM 380-420 MHZ SINGLE BAND W/ SINGLE ISOLATOR &amp; 8 CH RXMC</t>
  </si>
  <si>
    <t>DSMOTU2D4B1A</t>
  </si>
  <si>
    <t>MOTU2D-4B1A</t>
  </si>
  <si>
    <t>4 CH UHF SYSTEM 440-470 MHZ DUAL BAND W/ SINGLE ISOLATOR &amp; 8 CH RXMC (</t>
  </si>
  <si>
    <t>DSMOTU2D4B2A</t>
  </si>
  <si>
    <t>MOTU2D-4B2A</t>
  </si>
  <si>
    <t>4 CH UHF SYSTEM 440-470 MHZ DUAL BAND W/ DUAL ISOLATOR &amp; 8 CH RXMC</t>
  </si>
  <si>
    <t>DSMOTU8RSA</t>
  </si>
  <si>
    <t>MOTU8RSA</t>
  </si>
  <si>
    <t>8 CHANNEL SPLITTER EXPANSION CHASSIS</t>
  </si>
  <si>
    <t>DSMP2120C</t>
  </si>
  <si>
    <t>MP2-120C</t>
  </si>
  <si>
    <t>MICROPOD MAINTENANCE BYPASS AND POWER OUTPUT DISTR SWITCH MP2-120C</t>
  </si>
  <si>
    <t>DSMS2712E</t>
  </si>
  <si>
    <t>QUOTE - Q6UJ9-A08DCSK.0</t>
  </si>
  <si>
    <t>SPECTRUM MASTER, 100 KHZ TO 4 GHZ SPECTRUM ANALYZER W/ETHERNET CONN</t>
  </si>
  <si>
    <t>DSMS80870205SP</t>
  </si>
  <si>
    <t>MS8087-0205-SP</t>
  </si>
  <si>
    <t>800MHZ: 2 CH, SINGLE TX/RX ANTENNA, 50W TX, +11-28VDC RX LNA, 3RU</t>
  </si>
  <si>
    <t>DSMS80870405SP</t>
  </si>
  <si>
    <t>MS8087-0405-SP</t>
  </si>
  <si>
    <t>800MHZ: 4 CH, SINGLE TX/RX ANTENNA, 50W TX, +11-28VDC RX LNA, 3RU</t>
  </si>
  <si>
    <t>DSMT050B81315</t>
  </si>
  <si>
    <t>MT050B-81315</t>
  </si>
  <si>
    <t>DEHYDRATOR, 115/230V 50/60HZ,1.2A 5PSI</t>
  </si>
  <si>
    <t>DSMT222L</t>
  </si>
  <si>
    <t>MT-222L</t>
  </si>
  <si>
    <t>ADJUSTABLE WALL MOUNT FOR SOLID WALLS, 12 IN STAND-OFF</t>
  </si>
  <si>
    <t>DSMT35712</t>
  </si>
  <si>
    <t>MT-357-12</t>
  </si>
  <si>
    <t>TRAPEZE KIT, WAVEGUIDE BRIDGE,12IN</t>
  </si>
  <si>
    <t>DSMT416</t>
  </si>
  <si>
    <t>MT-416</t>
  </si>
  <si>
    <t>MT-416 SLED TRIPOD NON-PENETRATING KIT 1</t>
  </si>
  <si>
    <t>DSMT537</t>
  </si>
  <si>
    <t>MT-537</t>
  </si>
  <si>
    <t>PIPE PLAIN-END GALV 2-3/8IN ODX 126IN (EA)</t>
  </si>
  <si>
    <t>DSMT54736</t>
  </si>
  <si>
    <t>MT54736</t>
  </si>
  <si>
    <t>PIPE PLAIN-END GALV 3-1/2IN ODX 36IN (EA)</t>
  </si>
  <si>
    <t>DSMT648</t>
  </si>
  <si>
    <t>MT-648</t>
  </si>
  <si>
    <t>PIPE PLAIN-END GALV 2-3/8" OD X 24" EACH</t>
  </si>
  <si>
    <t>DSMT65363</t>
  </si>
  <si>
    <t>MT-653-63</t>
  </si>
  <si>
    <t>MT-653-63 PIPE PLAIN-END GALV 4 1/2IN ODX63IN</t>
  </si>
  <si>
    <t>DSMT657</t>
  </si>
  <si>
    <t>MT-657</t>
  </si>
  <si>
    <t>ANDREW PIPE PLAIN END AL 2-3/8IN OD X 48IN</t>
  </si>
  <si>
    <t>DSMT9090ASTRO</t>
  </si>
  <si>
    <t>MT9090A</t>
  </si>
  <si>
    <t>ANRITSU MT9090 W/ GIGABIT ETHERNET TESTER OPTIONS</t>
  </si>
  <si>
    <t>DSMT9090ASTRO2YR</t>
  </si>
  <si>
    <t>MT9090A-ES210 MU909060A2-ES210</t>
  </si>
  <si>
    <t>ANRITSU MT9090A 2 YR EXT WARR ON MAINFRAME AND MODULE</t>
  </si>
  <si>
    <t>DSMT9090ASTRO3YR</t>
  </si>
  <si>
    <t>MT9090A-ES310 MU909060A2-ES310</t>
  </si>
  <si>
    <t>ANRITSU MT9090A 3 YR EXT WARR ON MAINFRAME AND MODULE</t>
  </si>
  <si>
    <t>DSMT9090ASTRO5YR</t>
  </si>
  <si>
    <t>MT9090A-ES510 MU909060A2-ES510</t>
  </si>
  <si>
    <t>ANRITSU MT9090A 5 YR EXT WARR ON MAINFRAME AND MODULE</t>
  </si>
  <si>
    <t>DSMTF1598</t>
  </si>
  <si>
    <t>MT-F1598</t>
  </si>
  <si>
    <t>21 3/4 INCH PVC ROOF SLEEPER FOR 4 COAXIAL CABLE RUNS</t>
  </si>
  <si>
    <t>DSMTF504</t>
  </si>
  <si>
    <t>MT-F504</t>
  </si>
  <si>
    <t>45 DEG. ADJUSTABLE SPLICE FOR WG BRIDGE (KIT/1)</t>
  </si>
  <si>
    <t>DSMTPLHS</t>
  </si>
  <si>
    <t>MTPLHS</t>
  </si>
  <si>
    <t>MODULAR TPL FUSE BASE WITH 50MV/600A SHUNT</t>
  </si>
  <si>
    <t>DSMU3MMS</t>
  </si>
  <si>
    <t>MU3MMS</t>
  </si>
  <si>
    <t>STARTECH 3 FT SLIM 3.5MM STEREO AUDIO CABLE M/M</t>
  </si>
  <si>
    <t>DSMW3HE00062CB</t>
  </si>
  <si>
    <t>3HE00062CB</t>
  </si>
  <si>
    <t>SFP - GIGE BASE-T RJ45 R6/6 DDM -40/85C</t>
  </si>
  <si>
    <t>ALCATEL LUCENT USA I</t>
  </si>
  <si>
    <t>DSMW3HE00205NA</t>
  </si>
  <si>
    <t>3HE00205NA</t>
  </si>
  <si>
    <t>5620 SAM R12 / 5650 CPAM R8.0 S/W KIT</t>
  </si>
  <si>
    <t>DSMW3HE00868CA</t>
  </si>
  <si>
    <t>3HE00868CA</t>
  </si>
  <si>
    <t>IPD SFP - GIGE BX10-U - LC R6/6 DDM -40/85C</t>
  </si>
  <si>
    <t>DSMW3HE00868CB</t>
  </si>
  <si>
    <t>3HE00868CB</t>
  </si>
  <si>
    <t>SFP - GIGE BX10-D - LC R6/6</t>
  </si>
  <si>
    <t>DSMW3HE00981NA</t>
  </si>
  <si>
    <t>3HE00981NA</t>
  </si>
  <si>
    <t>5620 SAM R12 BASE PRODUCT</t>
  </si>
  <si>
    <t>DSMW3HE01016BA</t>
  </si>
  <si>
    <t>3HE01016BA</t>
  </si>
  <si>
    <t>7750 SR-C12 CHASSIS BUNDLE; CHASSIS, AIR FILTER, FAN TRAY</t>
  </si>
  <si>
    <t>DSMW3HE01454CA</t>
  </si>
  <si>
    <t>3HE01454CA</t>
  </si>
  <si>
    <t>SFP - 100M EX - LC ROHS 6/6 DDM -40/85C SINGLE MODE 40 KM, 1310 NM</t>
  </si>
  <si>
    <t>DSMW3HE02023PA</t>
  </si>
  <si>
    <t>3HE02023PA</t>
  </si>
  <si>
    <t>DSMW3HE02772AA</t>
  </si>
  <si>
    <t>3HE02772AA</t>
  </si>
  <si>
    <t>AUXILIARY ALARM CARD (-48/+24 VDC)</t>
  </si>
  <si>
    <t>DSMW3HE02774AB</t>
  </si>
  <si>
    <t>3HE02774AB</t>
  </si>
  <si>
    <t>CONTROL SWITCH MODULE V2 (CSMV2) 48V</t>
  </si>
  <si>
    <t>DSMW3HE02775AB</t>
  </si>
  <si>
    <t>3HE02775AB</t>
  </si>
  <si>
    <t>16 PORT T1/E1 ASAP CARD V2 (-48/+24 VDC)</t>
  </si>
  <si>
    <t>DSMW3HE02776AB</t>
  </si>
  <si>
    <t>3HE02776AB</t>
  </si>
  <si>
    <t>8 PORT GE/FE ETHERNET CARD V2 48V</t>
  </si>
  <si>
    <t>DSMW3HE02780AA</t>
  </si>
  <si>
    <t>3HE02780AA</t>
  </si>
  <si>
    <t>6 PORT FXS LINE CARD (-48/+24 VDC)</t>
  </si>
  <si>
    <t>DSMW3HE02781AA</t>
  </si>
  <si>
    <t>3HE02781AA</t>
  </si>
  <si>
    <t>32 PORT T1/E1 ASAP CARD (-48/+24 VDC)</t>
  </si>
  <si>
    <t>DSMW3HE02782AA</t>
  </si>
  <si>
    <t>3HE02782AA</t>
  </si>
  <si>
    <t>PACKET MICROWAVE CARD (-48/+24 VDC)</t>
  </si>
  <si>
    <t>DSMW3HE02784GA</t>
  </si>
  <si>
    <t>3HE02784GA</t>
  </si>
  <si>
    <t>IPD SAR RELEASE 6.1 BASIC OS LICENSE</t>
  </si>
  <si>
    <t>DSMW3HE02784JA</t>
  </si>
  <si>
    <t>3HE02784JA</t>
  </si>
  <si>
    <t>SAR RELEASE 7.0 BASIC OS LICENSE</t>
  </si>
  <si>
    <t>DSMW3HE03054AA</t>
  </si>
  <si>
    <t>3HE03054AA</t>
  </si>
  <si>
    <t>SAR-8 SPARE BLANKING PLATES (6 PACK)</t>
  </si>
  <si>
    <t>DSMW3HE03126AA</t>
  </si>
  <si>
    <t>3HE03126AA</t>
  </si>
  <si>
    <t>6 PORT E&amp;M INTERFACE CARD -48 VDC</t>
  </si>
  <si>
    <t>DSMW3HE03391AB</t>
  </si>
  <si>
    <t>3HE03391AB</t>
  </si>
  <si>
    <t>12 PORT SERIAL DATA CARD</t>
  </si>
  <si>
    <t>DSMW3HE03394AA</t>
  </si>
  <si>
    <t>3HE03394AA</t>
  </si>
  <si>
    <t>32 PORT T1/E1 RJ45 PANEL</t>
  </si>
  <si>
    <t>DSMW3HE03397AA</t>
  </si>
  <si>
    <t>3HE03397AA</t>
  </si>
  <si>
    <t>T1/E1 CABLE FOR DISTRIBUTION PANEL 1M</t>
  </si>
  <si>
    <t>DSMW3HE03397BB</t>
  </si>
  <si>
    <t>3HE03397BB</t>
  </si>
  <si>
    <t>T1/E1 CABLE FOR DISTRIBUTION PANEL 1.6 M CROSS-OVER CONFIGURATION</t>
  </si>
  <si>
    <t>DSMW3HE03398AB</t>
  </si>
  <si>
    <t>3HE03398AB</t>
  </si>
  <si>
    <t>T1/E1/ALARM CABLE 26 AWG OPEN-ENDED 15M</t>
  </si>
  <si>
    <t>DSMW3HE03399AB</t>
  </si>
  <si>
    <t>3HE03399AB</t>
  </si>
  <si>
    <t>T1/E1/ALARM CABLE 26 AWG OPEN-ENDED 30M</t>
  </si>
  <si>
    <t>DSMW3HE03401AA</t>
  </si>
  <si>
    <t>3HE03401AA</t>
  </si>
  <si>
    <t>IPD SYNCHRONIZATION Y- CABLE</t>
  </si>
  <si>
    <t>DSMW3HE03603NA</t>
  </si>
  <si>
    <t>3HE03603NA</t>
  </si>
  <si>
    <t>5620 SAM-E/A/P R12 LICENSE - 7705 SAR-8 (+2 MDA)</t>
  </si>
  <si>
    <t>DSMW3HE03605NA</t>
  </si>
  <si>
    <t>3HE03605NA</t>
  </si>
  <si>
    <t>3HE03605PA 5620 SAM-EAP R13 ADDL- 7705 SAR-8/18 MDA</t>
  </si>
  <si>
    <t>DSMW3HE03605PA</t>
  </si>
  <si>
    <t>3HE03605PA</t>
  </si>
  <si>
    <t>5620 SAM-EAP R13 ADDL- 7705 SAR-8/18 MDA</t>
  </si>
  <si>
    <t>DSMW3HE03659AA</t>
  </si>
  <si>
    <t>3HE03659AA</t>
  </si>
  <si>
    <t>PEM - 7750 SR-C12 DC POWER ENTRY MODULE-3</t>
  </si>
  <si>
    <t>DSMW3HE03660AA</t>
  </si>
  <si>
    <t>3HE03660AA</t>
  </si>
  <si>
    <t>FAN - 7750 SR-C12 HF FAN TRAY</t>
  </si>
  <si>
    <t>DSMW3HE04507AB</t>
  </si>
  <si>
    <t>3HE04507AB</t>
  </si>
  <si>
    <t>RS232 CABLE PAIR - 2M</t>
  </si>
  <si>
    <t>DSMW3HE04511AA</t>
  </si>
  <si>
    <t>3HE04511AA</t>
  </si>
  <si>
    <t>6 PORT RS232 DISTRIBUTION PANEL</t>
  </si>
  <si>
    <t>DSMW3HE04580AA</t>
  </si>
  <si>
    <t>3HE04580AA</t>
  </si>
  <si>
    <t>CCM - 7750 SR-C12 CCM-XP</t>
  </si>
  <si>
    <t>DSMW3HE05837BA</t>
  </si>
  <si>
    <t>3HE05837BA</t>
  </si>
  <si>
    <t>7705 AC POWER CONVERTER PIGTAIL - O-RING</t>
  </si>
  <si>
    <t>DSMW3HE05838AA</t>
  </si>
  <si>
    <t>3HE05838AA</t>
  </si>
  <si>
    <t>250W 120/240V AC POWER CONVERTER</t>
  </si>
  <si>
    <t>DSMW3HE06151AA</t>
  </si>
  <si>
    <t>3HE06151AA</t>
  </si>
  <si>
    <t>8 PORT GE SFP CARD V2 (-48/+24 VDC)</t>
  </si>
  <si>
    <t>DSMW3HE06151AC</t>
  </si>
  <si>
    <t>3HE06151AC</t>
  </si>
  <si>
    <t>8 PORT GE SFP CARD V3 (-48/+24 VDC)</t>
  </si>
  <si>
    <t>DSMW3HE06791AA</t>
  </si>
  <si>
    <t>3HE06791AA</t>
  </si>
  <si>
    <t>SAR-8 SHELF V2</t>
  </si>
  <si>
    <t>DSMW3HE06792AA</t>
  </si>
  <si>
    <t>3HE06792AA</t>
  </si>
  <si>
    <t>IPD FAN MODULE FOR SAR-8 SHELF V2 EXT. TEMP (-48VDC)</t>
  </si>
  <si>
    <t>DSMW3HE06792EA</t>
  </si>
  <si>
    <t>3HE06792EA</t>
  </si>
  <si>
    <t>FAN MODULE (SAR-8 SHELF V2) EXT TEMP -48VDC</t>
  </si>
  <si>
    <t>DSMW3HE06794AA</t>
  </si>
  <si>
    <t>3HE06794AA</t>
  </si>
  <si>
    <t>8 PORT FXO LINE CARD (-48/+24 VDC)</t>
  </si>
  <si>
    <t>DSMW3HE06796AA</t>
  </si>
  <si>
    <t>3HE06796AA</t>
  </si>
  <si>
    <t>SAR-A W/ 12 ENET -48 VDC</t>
  </si>
  <si>
    <t>DSMW3HE06972AB</t>
  </si>
  <si>
    <t>3HE06972AB</t>
  </si>
  <si>
    <t>PSE CERTIFIED 100W HIGH VOLTAGE POWER SUPPLY</t>
  </si>
  <si>
    <t>DSMW3HE07152AA</t>
  </si>
  <si>
    <t>3HE07152AA</t>
  </si>
  <si>
    <t>POWER INJECTOR CARD</t>
  </si>
  <si>
    <t>DSMW3HE07353AA</t>
  </si>
  <si>
    <t>3HE07353AA</t>
  </si>
  <si>
    <t>SAR-HC</t>
  </si>
  <si>
    <t>DSMW3HE07683AA</t>
  </si>
  <si>
    <t>3HE07683AA</t>
  </si>
  <si>
    <t>OCT 6 2015 AC-DC RECTIFIER SHELF, PWR-ONE,W/BATT</t>
  </si>
  <si>
    <t>DSMW3HE07945AA</t>
  </si>
  <si>
    <t>3HE07945AA</t>
  </si>
  <si>
    <t>SAR-HC PANEL MOUNTING H/W KIT - REAR MOUNT</t>
  </si>
  <si>
    <t>DSMW3HE08173AA</t>
  </si>
  <si>
    <t>3HE08173AA</t>
  </si>
  <si>
    <t>CFM - 7750 SR-C12 CFM-XP-B</t>
  </si>
  <si>
    <t>DSMW3HE08202PA</t>
  </si>
  <si>
    <t>3HE08202PA</t>
  </si>
  <si>
    <t>5620 SAM-E/A/P R13 LIC 7705 SAR-A</t>
  </si>
  <si>
    <t>DSMW3HE09259BA</t>
  </si>
  <si>
    <t>3HE09259BA</t>
  </si>
  <si>
    <t>RTU - 7705 SAR-HC NGE LICENSE</t>
  </si>
  <si>
    <t>DSMW3HE09259CA</t>
  </si>
  <si>
    <t>3HE09259CA</t>
  </si>
  <si>
    <t>RTU - 7705 SAR-8 NGE LICENSE</t>
  </si>
  <si>
    <t>DSMW3HE09302AA</t>
  </si>
  <si>
    <t>3HE09302AA</t>
  </si>
  <si>
    <t>RTU-8 PORT GE SFP CARD V3 ENCRYPT</t>
  </si>
  <si>
    <t>DSMW3HE10033PA</t>
  </si>
  <si>
    <t>3HE10033PA</t>
  </si>
  <si>
    <t>5620 SAM-E/A/P R13 LIC. NGE</t>
  </si>
  <si>
    <t>DSMW3HE10040AA</t>
  </si>
  <si>
    <t>3HE10040AA</t>
  </si>
  <si>
    <t>AC POWER CABLE, LOCKING, 6FT, NA</t>
  </si>
  <si>
    <t>DSMW3HE10820QA</t>
  </si>
  <si>
    <t>3HE10820QA</t>
  </si>
  <si>
    <t>5620 SAM R14 BASE PRODUCT - CLASSIC</t>
  </si>
  <si>
    <t>DSMW3HE10823QA</t>
  </si>
  <si>
    <t>3HE10823QA</t>
  </si>
  <si>
    <t>5620 SAM R14 CLASSIC SUITE LICENSE POINT</t>
  </si>
  <si>
    <t>DSMW3HE10824QA</t>
  </si>
  <si>
    <t>3HE10824QA</t>
  </si>
  <si>
    <t>5620 SAM R14 PREMIUM SUITE LICENSE POINT</t>
  </si>
  <si>
    <t>DSMW3HE11473AA</t>
  </si>
  <si>
    <t>3HE11473AA</t>
  </si>
  <si>
    <t>MOTOROLA 7705 SAR-A BUNDLE - REDUNDANT</t>
  </si>
  <si>
    <t>DSMW3HE11473AB</t>
  </si>
  <si>
    <t>3HE11473AB</t>
  </si>
  <si>
    <t>MOTOROLA 7705 SAR-A BUNDLE - SIMPLEX</t>
  </si>
  <si>
    <t>DSMW3HE11473AC</t>
  </si>
  <si>
    <t>3HE11473AC</t>
  </si>
  <si>
    <t>MOTOROLA 7705 SAR-A BUNDLE - REDUNDANT + T1</t>
  </si>
  <si>
    <t>DSMW3HE11473AD</t>
  </si>
  <si>
    <t>3HE11473AD</t>
  </si>
  <si>
    <t>MOTOROLA 7705 SAR-A BUNDLE - SIMPLEX + T1</t>
  </si>
  <si>
    <t>DSMWF1AUD</t>
  </si>
  <si>
    <t>MWF1AU-D</t>
  </si>
  <si>
    <t>137-174MHZ VHF UNIVERSAL MILLED WINDOW NOTCH FILTER, 1-2.5MHZ PASSBAND</t>
  </si>
  <si>
    <t>DSMWF1AUN</t>
  </si>
  <si>
    <t>MWF1AU-N</t>
  </si>
  <si>
    <t>137-174MHZ WINDOW MILLED FILTER, &gt;25DB ISO, 1-3 MHZ PASSBAND N CONN</t>
  </si>
  <si>
    <t>DSMWF1BUN</t>
  </si>
  <si>
    <t>MWF1BU-N</t>
  </si>
  <si>
    <t>137-174MHZ UNI WINDOW MILLED FILTER, 45DB ISO, 1-3 MHZ PASSBAND N CONN</t>
  </si>
  <si>
    <t>DSMWF1CNU</t>
  </si>
  <si>
    <t>MWF1C-NU</t>
  </si>
  <si>
    <t>130-220MHZ VHF WINDOW MILLED FILTER, ISOLATION 65DB AT 1.5MHZ</t>
  </si>
  <si>
    <t>DSMWF1CUD</t>
  </si>
  <si>
    <t>MWF1CU-D</t>
  </si>
  <si>
    <t>137-174MHZ WINDOW MILLED FILTER, &gt;65DB ISO, 1-3 MHZ PASSBAND DIN CONN</t>
  </si>
  <si>
    <t>DSMWF1CUN</t>
  </si>
  <si>
    <t>MWF1CU-N</t>
  </si>
  <si>
    <t>137-174MHZ TX WINDOW MILLED FILTER, &gt;65DB ISO, 1-3 MHZ PASSBAND N CONN</t>
  </si>
  <si>
    <t>DSMWF4AUD</t>
  </si>
  <si>
    <t>MWF4AU-D</t>
  </si>
  <si>
    <t>380-470MHZ TRANSMIT MILLED WINDOW FILTER, 2-5MHZ PASSBAND &gt;25DB ISOLA</t>
  </si>
  <si>
    <t>DSMWF4BUD</t>
  </si>
  <si>
    <t>MWF4BU-D</t>
  </si>
  <si>
    <t>380-470MHZ TRANSMIT MILLED WINDOW FILTER, 2-5MHZ PASSBAND &gt;45DB ISOLA</t>
  </si>
  <si>
    <t>DSMWF4BUN</t>
  </si>
  <si>
    <t>MWF4BU-N</t>
  </si>
  <si>
    <t>DSMWF4CUN</t>
  </si>
  <si>
    <t>MWF4CU-N</t>
  </si>
  <si>
    <t>380-470MHZ WINDOW MILLED FILTER, 65DB ISO, 2-5 MHZ PB, 450W N CONN</t>
  </si>
  <si>
    <t>DSMWF7AMD</t>
  </si>
  <si>
    <t>MWF7AM-D</t>
  </si>
  <si>
    <t>700MHZ HIGH POWER TRANSMIT MILLED FILTER,762-776MHZ, 14 MHZ BANDWIDTH</t>
  </si>
  <si>
    <t>DSMWF8AMD</t>
  </si>
  <si>
    <t>MWF8AM-D</t>
  </si>
  <si>
    <t>800MHZ HI PWR TX MILLED FILTER 851-869MHZ 18MHZ BW 7/16 DIN CONN</t>
  </si>
  <si>
    <t>DSMWF9AMD</t>
  </si>
  <si>
    <t>MWF9AM-D</t>
  </si>
  <si>
    <t>FILTER. 935-941MHZ HIGH POWER TX FILTER WITH DIN CONNECTOR</t>
  </si>
  <si>
    <t>DSMWFD7CMCSD</t>
  </si>
  <si>
    <t>MWFD7CMCSD</t>
  </si>
  <si>
    <t>700MHZ MILLED WINDOW DUPLEXER FOR CONTROL STATION COMBINERS, DIN-TYPE</t>
  </si>
  <si>
    <t>DSMWFD7CMCSN</t>
  </si>
  <si>
    <t>MWFD7CMCSN</t>
  </si>
  <si>
    <t>700MHZ MILLED WINDOW DUPLEXER FOR CONTROL STATION COMBINERS, N-TYPE C</t>
  </si>
  <si>
    <t>DSMWFD8CMCSD</t>
  </si>
  <si>
    <t>MWFD8CMCSD</t>
  </si>
  <si>
    <t>800MHZ MILLED WINDOW DUPLEXER FOR CONTROL STATION COMBINERS, DIN-TYPE</t>
  </si>
  <si>
    <t>DSMWFD8CMCSN</t>
  </si>
  <si>
    <t>MWFD8CMCSN</t>
  </si>
  <si>
    <t>800MHZ MILLED WINDOW DUPLEXER FOR CONTROL STATION COMBINERS, N-TYPE C</t>
  </si>
  <si>
    <t>DSMWFD9CMCSD</t>
  </si>
  <si>
    <t>MWFD9CMCSD</t>
  </si>
  <si>
    <t>900MHZ MILLED WINDOW DUPLEXER FOR CONTROL STATION COMBINERS, DIN-TYPE</t>
  </si>
  <si>
    <t>DSMWFD9CMCSN</t>
  </si>
  <si>
    <t>MWFD9CMCSN</t>
  </si>
  <si>
    <t>900MHZ MILLED WINDOW DUPLEXER FOR CONTROL STATION COMBINERS, N-TYPE C</t>
  </si>
  <si>
    <t>DSMWFDP8AM</t>
  </si>
  <si>
    <t>MWFDP8AM</t>
  </si>
  <si>
    <t>808-861MHZ MILLED WINDOW DUPLEXER, 7/16 DIN CONNECTORS</t>
  </si>
  <si>
    <t>DSMWFDP9AM</t>
  </si>
  <si>
    <t>MWFDP9AM</t>
  </si>
  <si>
    <t>896-940MHZ MILLED WINDOW DUPLEXER, 7/16 DIN CONNECTORS.</t>
  </si>
  <si>
    <t>DSN000000D001A</t>
  </si>
  <si>
    <t>N000000D001A</t>
  </si>
  <si>
    <t>4.4 - 5.0 GHZ, 26.6 DBI, 2-FT (0.6M), PARABOLIC DISH</t>
  </si>
  <si>
    <t>DSN000000D002A</t>
  </si>
  <si>
    <t>N000000D002A</t>
  </si>
  <si>
    <t>4.4 - 5.0 GHZ, 32.6 DBI, 4-FT (1.2M), PARABOLIC DISH</t>
  </si>
  <si>
    <t>DSN000000D003A</t>
  </si>
  <si>
    <t>N000000D003A</t>
  </si>
  <si>
    <t>4.4-5.0 GHZ, 16 DBI, DUAL-POL SECTOR ANTENNA</t>
  </si>
  <si>
    <t>DSN000000D004A</t>
  </si>
  <si>
    <t>N000080L004</t>
  </si>
  <si>
    <t>SIDE STRUTS / STABILIZER ARMS PTP600 ANTENNA</t>
  </si>
  <si>
    <t>DSN000000D037A</t>
  </si>
  <si>
    <t>N000000D037A</t>
  </si>
  <si>
    <t>SIDE STRUTS / STABILIZER ARMS 4/6FT</t>
  </si>
  <si>
    <t>DSN000000K004A</t>
  </si>
  <si>
    <t>N000000K004A</t>
  </si>
  <si>
    <t>PTP BACKHAUL SWITCH,E4G-200 CORE LIC UPGRADE FROM EDGE</t>
  </si>
  <si>
    <t>DSN000000L019A</t>
  </si>
  <si>
    <t>N000000L019A</t>
  </si>
  <si>
    <t>FILLER PANEL, 19 IN W X 10.47 IN H, GRAY</t>
  </si>
  <si>
    <t>DSN000000L034A</t>
  </si>
  <si>
    <t>N000000L034A</t>
  </si>
  <si>
    <t>POWER SUPPLY, 30W, 56V - GBPS SUPPORT</t>
  </si>
  <si>
    <t>DSN000000L054A</t>
  </si>
  <si>
    <t>N000000L054A</t>
  </si>
  <si>
    <t>POWER SUPPLY FOR CMM4, 54V, HLG-240H-54C</t>
  </si>
  <si>
    <t>DSN000000L055A</t>
  </si>
  <si>
    <t>N000000L055A</t>
  </si>
  <si>
    <t>POWER SUPPLY, SINGLE OUTPUT SWITCHING, 30V, 240W, HLG-240H</t>
  </si>
  <si>
    <t>DSN000000L065</t>
  </si>
  <si>
    <t>N000000L065</t>
  </si>
  <si>
    <t>LSXL COAX LIGHTNING PROTECTOR FOR INDOOR ODU</t>
  </si>
  <si>
    <t>DSN000000L066</t>
  </si>
  <si>
    <t>N000000L066</t>
  </si>
  <si>
    <t>PTP BACKHAUL SWITCH,E4G-200 DC SWITCH 8 PORT GBE + 4 SFP</t>
  </si>
  <si>
    <t>DSN000000L066A</t>
  </si>
  <si>
    <t>N000000L066A</t>
  </si>
  <si>
    <t>DSN000000L067A</t>
  </si>
  <si>
    <t>N000000L067A</t>
  </si>
  <si>
    <t>PTP BACKHAUL SWITCH,E4G-200 16 X T1/E1 MODULE</t>
  </si>
  <si>
    <t>DSN000000L077A</t>
  </si>
  <si>
    <t>N000000L077A</t>
  </si>
  <si>
    <t>PTP BACKHAUL SWITCH,E4G-400 300W DC POWER SUPPLY MODULE</t>
  </si>
  <si>
    <t>DSN000000L081A</t>
  </si>
  <si>
    <t>N000000L081A</t>
  </si>
  <si>
    <t>POWER CORD FOR SUMMIT AC SWITCH,AMERICAN,10A,NEMA 5-15P,IEC320-C13</t>
  </si>
  <si>
    <t>DSN000000L085A</t>
  </si>
  <si>
    <t>N000000L085A</t>
  </si>
  <si>
    <t>PTP BACKHAUL SWITCH,SUMMIT X440-8T-AC,8X10/100/1000BT,4X1000BX UNPOP S</t>
  </si>
  <si>
    <t>DSN000000L088A</t>
  </si>
  <si>
    <t>N000000L088A</t>
  </si>
  <si>
    <t>PTP BACKHAUL SWITCH,SUMMIT X440-24T-AC,24X10/100/1000BT,4X1000BX UNPOP</t>
  </si>
  <si>
    <t>DSN000045L001A</t>
  </si>
  <si>
    <t>N000045L001A</t>
  </si>
  <si>
    <t>ETHERNET CABLE ADAPTER FOR CMM4</t>
  </si>
  <si>
    <t>DSN000045L002A</t>
  </si>
  <si>
    <t>N000045L002A</t>
  </si>
  <si>
    <t>TILT BRACKET ASSEMBLY</t>
  </si>
  <si>
    <t>DSN000065L001A</t>
  </si>
  <si>
    <t>N000065L001B</t>
  </si>
  <si>
    <t>PTP 650 AC POWER INJECTOR</t>
  </si>
  <si>
    <t>DSN000065L003A</t>
  </si>
  <si>
    <t>N000065L003A</t>
  </si>
  <si>
    <t>US LINE CORD FIG 8</t>
  </si>
  <si>
    <t>DSN000065L005A</t>
  </si>
  <si>
    <t>N000065L005A</t>
  </si>
  <si>
    <t>EU LINE CORD FIG 8</t>
  </si>
  <si>
    <t>DSN000065L030A</t>
  </si>
  <si>
    <t>N000065L030A</t>
  </si>
  <si>
    <t>EXTENDED DIAMETER MAST MOUNTING KIT 3.5IN AND 4.5IN</t>
  </si>
  <si>
    <t>DSN000065L031A</t>
  </si>
  <si>
    <t>N000065L031A</t>
  </si>
  <si>
    <t>PTP 650 MOUNTING BRACKT (INTEGRATED) - 1 REQ W/EA INTEGRATED ODU</t>
  </si>
  <si>
    <t>DSN000065L032A</t>
  </si>
  <si>
    <t>N000065L032A</t>
  </si>
  <si>
    <t>MOUNTING BRACKET (CONNECTORIZED)</t>
  </si>
  <si>
    <t>DSN000065L033A</t>
  </si>
  <si>
    <t>N000065L033A</t>
  </si>
  <si>
    <t>RJ-45 GLAND SPARE - PG16 SIZE - PACK OF 10</t>
  </si>
  <si>
    <t>DSN000065L036A</t>
  </si>
  <si>
    <t>N000065L036A</t>
  </si>
  <si>
    <t>BLANKING PLUG PACK (QTY 10)</t>
  </si>
  <si>
    <t>DSN000065L039A</t>
  </si>
  <si>
    <t>N000065L039A</t>
  </si>
  <si>
    <t>PTP 650 LOW PROFILE LARGE DIAMETER POLE MOUNT BRACKET</t>
  </si>
  <si>
    <t>DSN000065L042</t>
  </si>
  <si>
    <t>N000065L042A</t>
  </si>
  <si>
    <t>PTP 650 LARGE DIAMETER EXTENSION KIT FOR STANDARD INTEGRATED BRACKET</t>
  </si>
  <si>
    <t>DSN000080L001</t>
  </si>
  <si>
    <t>N000080L001</t>
  </si>
  <si>
    <t>WR90 FLEX TWIST HANGER KIT</t>
  </si>
  <si>
    <t>DSN000081H003A</t>
  </si>
  <si>
    <t>N000081H003A</t>
  </si>
  <si>
    <t>PTP810 MMU SUPER PDH MASTER I/O MODULE</t>
  </si>
  <si>
    <t>DSN000081H004</t>
  </si>
  <si>
    <t>N000081H004</t>
  </si>
  <si>
    <t>PTP810 MMU CHASSIS</t>
  </si>
  <si>
    <t>DSN000081H005</t>
  </si>
  <si>
    <t>N000081H005B</t>
  </si>
  <si>
    <t>PTP810 MMU CONTROL MODULE</t>
  </si>
  <si>
    <t>DSN000081H006</t>
  </si>
  <si>
    <t>N000081H006</t>
  </si>
  <si>
    <t>PTP810 MMU EXPANSION I/O: 16XE1/T1</t>
  </si>
  <si>
    <t>DSN000081H010A</t>
  </si>
  <si>
    <t>N000081H010A</t>
  </si>
  <si>
    <t>PTP810 MMU EXPANSION I/O: 2XSTM-1 OPTICAL/OC-3</t>
  </si>
  <si>
    <t>DSN000081H011</t>
  </si>
  <si>
    <t>N000081H011A</t>
  </si>
  <si>
    <t>PTP810 MMU EXPANSION I/O: 21XE1/T1</t>
  </si>
  <si>
    <t>DSN000081H012</t>
  </si>
  <si>
    <t>N000081H012</t>
  </si>
  <si>
    <t>PTP810 MMU GIGE MASTER I/O MODULE</t>
  </si>
  <si>
    <t>DSN000081H013A</t>
  </si>
  <si>
    <t>N000081H013A</t>
  </si>
  <si>
    <t>PTP810 MMU MINI I/O: STM-1 ELECTRICAL</t>
  </si>
  <si>
    <t>DSN000081H014A</t>
  </si>
  <si>
    <t>N000081H014A</t>
  </si>
  <si>
    <t>PTP810 MMU MINI I/O: STM-1 OPTICAL/OC-3</t>
  </si>
  <si>
    <t>DSN000081H015</t>
  </si>
  <si>
    <t>N000081H015</t>
  </si>
  <si>
    <t>PTP810 MMU POWER SUPPLY MODULE</t>
  </si>
  <si>
    <t>DSN000081H016</t>
  </si>
  <si>
    <t>N000081H016</t>
  </si>
  <si>
    <t>PTP810 MMU STANDARD MASTER I/O MODU</t>
  </si>
  <si>
    <t>DSN000081L001</t>
  </si>
  <si>
    <t>N000081L001</t>
  </si>
  <si>
    <t>PTP810 14 TO 1 SHIELDED E1/T1 CABLE</t>
  </si>
  <si>
    <t>DSN000081L002</t>
  </si>
  <si>
    <t>N000081L002</t>
  </si>
  <si>
    <t>PTP810 AC TO DC POWER ADAPTER</t>
  </si>
  <si>
    <t>DSN000081L006</t>
  </si>
  <si>
    <t>N000081L006A</t>
  </si>
  <si>
    <t>TNC MALE RIGHT ANGLE FOR CNT-400 BR</t>
  </si>
  <si>
    <t>DSN000081L007</t>
  </si>
  <si>
    <t>N000081L007</t>
  </si>
  <si>
    <t>TYPE N FEMALE TO TNC MALE ADAPTER</t>
  </si>
  <si>
    <t>DSN000081L008</t>
  </si>
  <si>
    <t>N000081L008A</t>
  </si>
  <si>
    <t>IF CABLE FOR PTP810 MMU AND IRFU</t>
  </si>
  <si>
    <t>DSN000082K027B</t>
  </si>
  <si>
    <t>N000082K027B</t>
  </si>
  <si>
    <t>PTP 820 ACT.KEY - AES KEY 256 BIT - PER TX CHAN</t>
  </si>
  <si>
    <t>DSN000082L014A</t>
  </si>
  <si>
    <t>N000082L014A</t>
  </si>
  <si>
    <t>PTP 820 GLANDS X5 KIT</t>
  </si>
  <si>
    <t>DSN000082L016A</t>
  </si>
  <si>
    <t>N000082L016A</t>
  </si>
  <si>
    <t>PTP 820 CAT5E OUTDOOR 100M DRUM</t>
  </si>
  <si>
    <t>DSN000082L017A</t>
  </si>
  <si>
    <t>N000082L017A</t>
  </si>
  <si>
    <t>PTP 820 GROUNDING KIT FOR CAT5E F/UTP 8MM CABLE</t>
  </si>
  <si>
    <t>DSN000082L020A</t>
  </si>
  <si>
    <t>N000082L020A</t>
  </si>
  <si>
    <t>PTP 820 POE INJECTOR 19INCH RACK MOUNT KIT</t>
  </si>
  <si>
    <t>DSN000082L022A</t>
  </si>
  <si>
    <t>N000082L022A</t>
  </si>
  <si>
    <t>PTP 820 POE INJECTOR ALL OUTDOOR, REDUNDANT DC INPUT, 24VDC SUPPORT</t>
  </si>
  <si>
    <t>DSN000082L025A</t>
  </si>
  <si>
    <t>N000082L025A</t>
  </si>
  <si>
    <t>PTP 820 16T1 CABLE MDR68-RJ45 3M,LA,CROSS</t>
  </si>
  <si>
    <t>DSN000082L028A</t>
  </si>
  <si>
    <t>N000082L028A</t>
  </si>
  <si>
    <t>PTP 820G ACT.KEY - 2ND MODEM ACTIVATION</t>
  </si>
  <si>
    <t>DSN000082L032A</t>
  </si>
  <si>
    <t>N000082L032A</t>
  </si>
  <si>
    <t>PTP 820S ACT.KEY - CAPACITY 100M WITH ACM ENABLED, PER TX CHAN</t>
  </si>
  <si>
    <t>DSN000082L033A</t>
  </si>
  <si>
    <t>N000082L033A</t>
  </si>
  <si>
    <t>PTP 820S ACT.KEY - CAPACITY 500M WITH ACM ENABLED, PER TX CHAN</t>
  </si>
  <si>
    <t>DSN000082L034A</t>
  </si>
  <si>
    <t>N000082L034A</t>
  </si>
  <si>
    <t>PTP 820S ACT.KEY - CAPACITY 650M WITH ACM ENABLED, PER TX CHAN</t>
  </si>
  <si>
    <t>DSN000082L037A</t>
  </si>
  <si>
    <t>N000082L037A</t>
  </si>
  <si>
    <t>PTP 820 ACT.KEY - EDGE-CET-NODE MODE</t>
  </si>
  <si>
    <t>DSN000082L042A</t>
  </si>
  <si>
    <t>N000082L042A</t>
  </si>
  <si>
    <t>PTP 820 ACT.KEY - GE PORT, PER ADDITIONAL PORT</t>
  </si>
  <si>
    <t>DSN000082L043A</t>
  </si>
  <si>
    <t>N000082L043A</t>
  </si>
  <si>
    <t>PTP 820 ACT.KEY - HEADER DE-DUP, PER TX CHAN</t>
  </si>
  <si>
    <t>DSN000082L048A</t>
  </si>
  <si>
    <t>N000082L048A</t>
  </si>
  <si>
    <t>PTP 820 ACT.KEY - MC-ABC, PER TX CHAN</t>
  </si>
  <si>
    <t>DSN000082L056A</t>
  </si>
  <si>
    <t>N000082L056A</t>
  </si>
  <si>
    <t>PTP 820 ACT.KEY - XPIC, PER TX CHAN</t>
  </si>
  <si>
    <t>DSN000082L059A</t>
  </si>
  <si>
    <t>N000082L059A</t>
  </si>
  <si>
    <t>PTP 820 SFP OPTICAL 1000BASE-LX,EXT TEMP</t>
  </si>
  <si>
    <t>DSN000082L061A</t>
  </si>
  <si>
    <t>N000082L061A</t>
  </si>
  <si>
    <t>PTP 820C MIMO OR PROT MANAGEMENT CABLE 1M</t>
  </si>
  <si>
    <t>DSN000082L062A</t>
  </si>
  <si>
    <t>N000082L062A</t>
  </si>
  <si>
    <t>PTP 820C MIMO OR PROT MANAGEMENT ODU SPLTR</t>
  </si>
  <si>
    <t>DSN000082L065A</t>
  </si>
  <si>
    <t>N000082L065A</t>
  </si>
  <si>
    <t>PTP 820 DC CONNNECTOR</t>
  </si>
  <si>
    <t>DSN000082L068A</t>
  </si>
  <si>
    <t>N000082L068A</t>
  </si>
  <si>
    <t>PTP 820 RFU-A BRANCHING DRAWER FOR 1+1</t>
  </si>
  <si>
    <t>DSN000082L073A</t>
  </si>
  <si>
    <t>N000082L073</t>
  </si>
  <si>
    <t>PTP 820 GBE_CONNECTOR_KIT</t>
  </si>
  <si>
    <t>DSN000082L082A</t>
  </si>
  <si>
    <t>N000082L082A</t>
  </si>
  <si>
    <t>PTP 820G ACT.KEY - CAPACITY 100M WITH ACM ENABLED, PER TX CHAN</t>
  </si>
  <si>
    <t>DSN000082L083A</t>
  </si>
  <si>
    <t>N000082L083A</t>
  </si>
  <si>
    <t>PTP 820G ACT.KEY - CAPACITY 500M WITH ACM ENABLED, PER TX CHAN</t>
  </si>
  <si>
    <t>DSN000082L084A</t>
  </si>
  <si>
    <t>N000082L084A</t>
  </si>
  <si>
    <t>PTP 820G ACT.KEY - CAPACITY 650M WITH ACM ENABLED</t>
  </si>
  <si>
    <t>DSN000082L086A</t>
  </si>
  <si>
    <t>N000082L086A</t>
  </si>
  <si>
    <t>PTP 820G ACT.KEY - CAPACITY UPGRADE FROM X TO 500M, PER TX CHAN</t>
  </si>
  <si>
    <t>DSN000082L116A</t>
  </si>
  <si>
    <t>N000082L116A</t>
  </si>
  <si>
    <t>PTP 820 GROUND CABLE FOR IDU AND ODU</t>
  </si>
  <si>
    <t>DSN000082L121A</t>
  </si>
  <si>
    <t>N000082L121A</t>
  </si>
  <si>
    <t>PTP 820 RFU-C POLE MOUNT KIT</t>
  </si>
  <si>
    <t>DSN000082L129A</t>
  </si>
  <si>
    <t>N000082L129A</t>
  </si>
  <si>
    <t>PTP 820S ACT.KEY - CAPACITY 300M WITH ACM ENABLED, PER TX CHAN</t>
  </si>
  <si>
    <t>DSN000082L130A</t>
  </si>
  <si>
    <t>N000082L130A</t>
  </si>
  <si>
    <t>PTP 820C ACT.KEY - CAPACITY 300M WITH ACM ENABLED, PER TX CHAN</t>
  </si>
  <si>
    <t>DSN000082L131A</t>
  </si>
  <si>
    <t>N000082L131A</t>
  </si>
  <si>
    <t>PTP 820G ACT.KEY - CAPACITY 200M WITH ACM ENABLED, PER TX CHAN</t>
  </si>
  <si>
    <t>DSN000082L132A</t>
  </si>
  <si>
    <t>N000082L132A</t>
  </si>
  <si>
    <t>PTP 820G ACT.KEY - CAPACITY 300M WITH ACM ENABLED, PER TX CHAN</t>
  </si>
  <si>
    <t>DSN000082L140A</t>
  </si>
  <si>
    <t>N000082L140A</t>
  </si>
  <si>
    <t>PTP 820 OPTICAL CABLE,SM, 50M</t>
  </si>
  <si>
    <t>DSN000082L146A</t>
  </si>
  <si>
    <t>N000082L146A</t>
  </si>
  <si>
    <t>PTP 820 FIBER 1+1 SPLITTER, SM</t>
  </si>
  <si>
    <t>DSN000082L147A</t>
  </si>
  <si>
    <t>N000082L147A</t>
  </si>
  <si>
    <t>PTP 820 FIBER ADAPTER</t>
  </si>
  <si>
    <t>DSN000082L149A</t>
  </si>
  <si>
    <t>N000082L149A</t>
  </si>
  <si>
    <t>TERM LOAD 11 GHZ</t>
  </si>
  <si>
    <t>DSN000082S095A</t>
  </si>
  <si>
    <t>N000082S095A</t>
  </si>
  <si>
    <t>PTP 820G IDU (END ONLY) EXTENDED WARRANTY, 1 ADDITIONAL YR</t>
  </si>
  <si>
    <t>DSN000082S102A</t>
  </si>
  <si>
    <t>N000082S102A</t>
  </si>
  <si>
    <t>PTP 820G RFU-C (END ONLY) EXTENDED WARRANTY, 1 ADDITIONAL YR</t>
  </si>
  <si>
    <t>DSN000900L001A</t>
  </si>
  <si>
    <t>N000900L001B</t>
  </si>
  <si>
    <t>GBPS POWER SUPPLY BRICK 15W, 29.5 VDC</t>
  </si>
  <si>
    <t>DSN000900L007A</t>
  </si>
  <si>
    <t>N000900L007A</t>
  </si>
  <si>
    <t>CABLE, UL POWER SUPPLY CORD SET, US</t>
  </si>
  <si>
    <t>DSN000900L008A</t>
  </si>
  <si>
    <t>N000900L008A</t>
  </si>
  <si>
    <t>CABLE, UL POWER SUPPLY CORD SET, EU</t>
  </si>
  <si>
    <t>DSN000900L009A</t>
  </si>
  <si>
    <t>N000900L009A</t>
  </si>
  <si>
    <t>CABLE, UL POWER SUPPLY CORD SET, UK</t>
  </si>
  <si>
    <t>DSN000900L010A</t>
  </si>
  <si>
    <t>N000900L010A</t>
  </si>
  <si>
    <t>CABLE, UL POWER SUPPLY CORD SET, BRAZIL</t>
  </si>
  <si>
    <t>DSN001007BL</t>
  </si>
  <si>
    <t>N001-007-BL</t>
  </si>
  <si>
    <t>CABLE, 7FT CAT5E / CAT5 350MHZ SNAGLESS PATCH CABLE RJ45 M/M BLUE</t>
  </si>
  <si>
    <t>DSN009045D001A</t>
  </si>
  <si>
    <t>N009045D001A</t>
  </si>
  <si>
    <t>900 MHZ 60 DEGREE SECTOR ANTENNA (DUAL SLANT)</t>
  </si>
  <si>
    <t>DSN009045D003A</t>
  </si>
  <si>
    <t>N009045D003A</t>
  </si>
  <si>
    <t>900 MHZ 12 DBI GAIN DIRECTIONAL ANTENNA (DUAL SLANT)</t>
  </si>
  <si>
    <t>DSN060080L001A</t>
  </si>
  <si>
    <t>N060080L001A</t>
  </si>
  <si>
    <t>HSX4 - 4' HP ANTENNA, 5.925 -6.425 GHZ WITH RADOME, DUAL POL, CPR137G</t>
  </si>
  <si>
    <t>DSN060080L002</t>
  </si>
  <si>
    <t>N060080L002</t>
  </si>
  <si>
    <t>HPX6 - 6' HP ANTENNA, 5.925 -6.425 GHZ WITH RADOME, DUAL POL, CPR137G</t>
  </si>
  <si>
    <t>DSN060080L003</t>
  </si>
  <si>
    <t>N060080L003A</t>
  </si>
  <si>
    <t>HPX8 - 8' HP ANTENNA, 5.925 - 6.425 GHZ WITH RADOME, DUAL POL, CPR137G</t>
  </si>
  <si>
    <t>DSN060080L007A</t>
  </si>
  <si>
    <t>N060080L007A</t>
  </si>
  <si>
    <t>HPX8 - 8' HP ANTENNA, 6.425 -7.125 GHZ WITH RADOME, DUAL POL, CPR137G</t>
  </si>
  <si>
    <t>DSN060080L016A</t>
  </si>
  <si>
    <t>N060080L016A</t>
  </si>
  <si>
    <t>FIXED-TUNED PDR70 CONNECTOR FOR EWP63</t>
  </si>
  <si>
    <t>DSN060080L017A</t>
  </si>
  <si>
    <t>N060080L017A</t>
  </si>
  <si>
    <t>FIXED-TUNED PDR70 CONNECTOR FOR EWP52</t>
  </si>
  <si>
    <t>DSN060080R012A</t>
  </si>
  <si>
    <t>N060080R012A</t>
  </si>
  <si>
    <t>ODU-A 6GHZ, TR252, LO, B4 (5985.0 - 6085.0 MHZ), RECT WG, NEG POLE</t>
  </si>
  <si>
    <t>DSN060080R013A</t>
  </si>
  <si>
    <t>N060080R013A</t>
  </si>
  <si>
    <t>ODU-A 6GHZ, TR252, HI, B4 (6235.0- 6335.0 MHZ), RECT WG, NEG POLE</t>
  </si>
  <si>
    <t>DSN060080R014A</t>
  </si>
  <si>
    <t>N060080R014A</t>
  </si>
  <si>
    <t>ODU-A 6GHZ, TR252, LO, B5 (6045.0 - 6145.0 MHZ), RECT WG, NEG POLE</t>
  </si>
  <si>
    <t>DSN060080R015A</t>
  </si>
  <si>
    <t>N060080R015A</t>
  </si>
  <si>
    <t>ODU-A 6GHZ, TR252, HI, B5 (6295.0 - 6395.0 MHZ), RECT WG, NEG POLE</t>
  </si>
  <si>
    <t>DSN060082D128A</t>
  </si>
  <si>
    <t>N060082D128A</t>
  </si>
  <si>
    <t>PTP 820 3FT ANT,SP,6GHZ,RFU-C TYPE STD UDR70 - ANDREW</t>
  </si>
  <si>
    <t>DSN060082D132A</t>
  </si>
  <si>
    <t>N060082D132A</t>
  </si>
  <si>
    <t>PTP 820 6FT ANT,SP,6GHZ,RFU-C TYPE &amp; STD UDR70 - ANDREW</t>
  </si>
  <si>
    <t>DSN060082D152A</t>
  </si>
  <si>
    <t>N060082D152A</t>
  </si>
  <si>
    <t>PTP 820 4 FTANT,SP,6GHZ,RFU-C TYPE&amp;UDR70 - RADIOWAVE</t>
  </si>
  <si>
    <t>DSN060082D153A</t>
  </si>
  <si>
    <t>N060082D153A</t>
  </si>
  <si>
    <t>PTP 820 6FT ANT,SP,6GHZ,RFU-C TYPE&amp;UDR70 - RADIOWAVE</t>
  </si>
  <si>
    <t>DSN060082L139A</t>
  </si>
  <si>
    <t>N060082L139A</t>
  </si>
  <si>
    <t>PTP 820 RFU-A 6GHZ L-BEND T1</t>
  </si>
  <si>
    <t>DSN060082L141A</t>
  </si>
  <si>
    <t>N060082L141A</t>
  </si>
  <si>
    <t>PTP 820 RFU-A 6GHZ SYSTEM HOUSING</t>
  </si>
  <si>
    <t>DSN060082L142A</t>
  </si>
  <si>
    <t>N060082L142A</t>
  </si>
  <si>
    <t>PTP 820 RFU-A 6GHZ TERMINATION</t>
  </si>
  <si>
    <t>DSN070082D306A</t>
  </si>
  <si>
    <t>N070082D306A</t>
  </si>
  <si>
    <t>PTP 820 2FT ANT,SP,7_8GHZ,RFU-C TYPE UBR84 - RADIOWAVE</t>
  </si>
  <si>
    <t>DSN070082D308A</t>
  </si>
  <si>
    <t>N070082D308A</t>
  </si>
  <si>
    <t>PTP 820 4FT ANT,SP,7_8GHZ,RFU-C TYPE UBR84 - RADIOWAVE</t>
  </si>
  <si>
    <t>DSN070082L002A</t>
  </si>
  <si>
    <t>N070082L002A</t>
  </si>
  <si>
    <t>PTP 820 RFU-C ADPT 7_8GHZ REMOTE MOUNT ADAPTOR - UBR84</t>
  </si>
  <si>
    <t>DSN070082L004A</t>
  </si>
  <si>
    <t>N070082L004A</t>
  </si>
  <si>
    <t>PTP 820 FLEXIBLE TWIST,WR112,PBR84,48.0 INCH,PBR84,7-8 GHZ</t>
  </si>
  <si>
    <t>DSN070082L301A</t>
  </si>
  <si>
    <t>N070082L301A</t>
  </si>
  <si>
    <t>PTP 820 RFU-C 7_8GHZ COUPLER KIT</t>
  </si>
  <si>
    <t>DSN070082L302A</t>
  </si>
  <si>
    <t>N070082L302A</t>
  </si>
  <si>
    <t>PTP 820 RFU-C 7_8GHZ OMT DM KIT</t>
  </si>
  <si>
    <t>DSN070082L310A</t>
  </si>
  <si>
    <t>N070082L310A</t>
  </si>
  <si>
    <t>PTP 820 RFU-C 7_8GHZ OMT INTERFACE-RADIOWAVE</t>
  </si>
  <si>
    <t>DSN070082L312A</t>
  </si>
  <si>
    <t>N070082L312A</t>
  </si>
  <si>
    <t>PTP 820 FLX-HNGR-7_8GHZ</t>
  </si>
  <si>
    <t>DSN110080L004A</t>
  </si>
  <si>
    <t>N110080L004A</t>
  </si>
  <si>
    <t>FIXED-TUNED PDR100 CONNECTOR FOR EWP90</t>
  </si>
  <si>
    <t>DSN110082D072A</t>
  </si>
  <si>
    <t>N110082D072A</t>
  </si>
  <si>
    <t>PTP 820 2FTANT,SP,11GHZ,RFU-C TYPE&amp;STD UBR100 - ANDREW</t>
  </si>
  <si>
    <t>DSN110082D073A</t>
  </si>
  <si>
    <t>N110082D073A</t>
  </si>
  <si>
    <t>PTP 820 3FT ANT,SP,11GHZ,RFU-C TYPE&amp;STD UBR100 - ANDREW</t>
  </si>
  <si>
    <t>DSN110082D075A</t>
  </si>
  <si>
    <t>N110082D075A</t>
  </si>
  <si>
    <t>PTP 820 4FT ANT,SP,11GHZ,RFU-C TYPE&amp;STD UBR100 - ANDREW</t>
  </si>
  <si>
    <t>DSN110082D077A</t>
  </si>
  <si>
    <t>N110082D077A</t>
  </si>
  <si>
    <t>PTP 820 6FT ANT,SP,10_11GHZ,RFU-C TYPE&amp;STD UBR100 - ANDREW</t>
  </si>
  <si>
    <t>DSN110082D098A</t>
  </si>
  <si>
    <t>N110082D098A</t>
  </si>
  <si>
    <t>PTP 820 3FT ANT ,SP, 11GHZ, RFU-C TYPE &amp; UBR100 - RADIOWAVE</t>
  </si>
  <si>
    <t>DSN110082D100A</t>
  </si>
  <si>
    <t>N110082D100A</t>
  </si>
  <si>
    <t>PTP 820 4' ANT,SP,11GHZ,RFU-C TYPE&amp;UBR100 - RADIOWAVE</t>
  </si>
  <si>
    <t>DSN110082D102A</t>
  </si>
  <si>
    <t>N110082D102A</t>
  </si>
  <si>
    <t>PTP 820 6FT ANT,SP,11GHZ,RFU-C TYPE&amp;UBR100 - RADIOWAVE</t>
  </si>
  <si>
    <t>DSN110082L002A</t>
  </si>
  <si>
    <t>N110082L002A</t>
  </si>
  <si>
    <t>PTP 820 RFU-C ADPT 10_11GHZ REMOTE MOUNT ADAPTOR - UBR100</t>
  </si>
  <si>
    <t>DSN110082L082A</t>
  </si>
  <si>
    <t>N110082L082A</t>
  </si>
  <si>
    <t>PTP 820C OMT KIT 10-11GHZ</t>
  </si>
  <si>
    <t>DSN110082L084A</t>
  </si>
  <si>
    <t>N110082L084A</t>
  </si>
  <si>
    <t>PTP 820 RFU-A 11GHZ L-BEND T1</t>
  </si>
  <si>
    <t>DSN110082L086A</t>
  </si>
  <si>
    <t>N110082L086A</t>
  </si>
  <si>
    <t>PTP 820 RFU-A 11GHZ SYSTEM HOUSING</t>
  </si>
  <si>
    <t>DSN110082L087A</t>
  </si>
  <si>
    <t>N110082L087A</t>
  </si>
  <si>
    <t>PTP 820 RFU-A 11GHZ TERMINATION</t>
  </si>
  <si>
    <t>DSN110082L090A</t>
  </si>
  <si>
    <t>N110082L090A</t>
  </si>
  <si>
    <t>PTP 820 RFU-C 10_11GHZ COUPLER KIT</t>
  </si>
  <si>
    <t>DSN110082L092A</t>
  </si>
  <si>
    <t>N110082L092A</t>
  </si>
  <si>
    <t>PTP 820 RFU-C 10_11GHZ OMT INTERFACE-ANDREW</t>
  </si>
  <si>
    <t>DSN110082L093A</t>
  </si>
  <si>
    <t>N110082L093A</t>
  </si>
  <si>
    <t>PTP 820 RFU-C 10_11GHZ TWIST ADAPTOR KIT</t>
  </si>
  <si>
    <t>DSN110082L106A</t>
  </si>
  <si>
    <t>N110082L106A</t>
  </si>
  <si>
    <t>PTP 820 FLEXIBLE TWIST,WR90,PBR100, 35.0 INCH,CPR90F,10-11 GHZ</t>
  </si>
  <si>
    <t>DSN110082L107A</t>
  </si>
  <si>
    <t>N110082L107A</t>
  </si>
  <si>
    <t>PTP 820 FLX-HNGR-11GHZ</t>
  </si>
  <si>
    <t>DSN110082L111</t>
  </si>
  <si>
    <t>N110082L111</t>
  </si>
  <si>
    <t>FIXED-TUNED PBR100 CONNECTOR FOR EWP90</t>
  </si>
  <si>
    <t>DSN150080R003A</t>
  </si>
  <si>
    <t>N150080R003A</t>
  </si>
  <si>
    <t>ODU-A 15GHZ, TR640, LO, B2 (14605.0 - 14715.0 MHZ), RECT WG, NEG POL</t>
  </si>
  <si>
    <t>DSN150080R004A</t>
  </si>
  <si>
    <t>N150080R004A</t>
  </si>
  <si>
    <t>ODU-A 15GHZ, TR640, LO, B2 (15245.0 - 15355.0 MHZ), RECT WG, NEG POL</t>
  </si>
  <si>
    <t>DSN180082D031A</t>
  </si>
  <si>
    <t>N180082D031A</t>
  </si>
  <si>
    <t>PTP 820 1FT ANT,SP,18GHZ,RFU-C TYPE&amp;STD UBR320 - ANDREW</t>
  </si>
  <si>
    <t>DSN180082D033A</t>
  </si>
  <si>
    <t>N180082D033A</t>
  </si>
  <si>
    <t>PTP 820 2FT ANT,SP,18GHZ,RFU-C TYPE&amp;STD UBR220 - ANDREW</t>
  </si>
  <si>
    <t>DSN180082D052A</t>
  </si>
  <si>
    <t>N180082D052A</t>
  </si>
  <si>
    <t>PTP 820 2FT ANT,SP,18GHZ,RFU-C TYPE&amp;UBR220 - RADIOWAVE</t>
  </si>
  <si>
    <t>DSN180082L046A</t>
  </si>
  <si>
    <t>N180082L046A</t>
  </si>
  <si>
    <t>PTP 820 RFU-C 18GHZ COUPLER KIT</t>
  </si>
  <si>
    <t>DSN180082L049A</t>
  </si>
  <si>
    <t>N180082L049A</t>
  </si>
  <si>
    <t>PTP 820 RFU-C 18GHZ TWIST ADAPTOR KIT</t>
  </si>
  <si>
    <t>DSN180082L050A</t>
  </si>
  <si>
    <t>N180082L050A</t>
  </si>
  <si>
    <t>PTP 820 RFU-C SPLITTER KIT 18GHZ (UBR220)</t>
  </si>
  <si>
    <t>DSN180082L059A</t>
  </si>
  <si>
    <t>N180082L059A</t>
  </si>
  <si>
    <t>PTP 820 FLX-HNGR-18_26GHZ</t>
  </si>
  <si>
    <t>DSN230082D021A</t>
  </si>
  <si>
    <t>N230082D021A</t>
  </si>
  <si>
    <t>PTP 820 1FT ANT,SP,23GHZ,RFU-C TYPE&amp;STD UBR220 - ANDREW</t>
  </si>
  <si>
    <t>DSN241212</t>
  </si>
  <si>
    <t>N2412-12</t>
  </si>
  <si>
    <t>CONVERTER, 28 VDC</t>
  </si>
  <si>
    <t>DSN241224</t>
  </si>
  <si>
    <t>N2412-24</t>
  </si>
  <si>
    <t>DSN254024</t>
  </si>
  <si>
    <t>N254-024</t>
  </si>
  <si>
    <t>24-PORT CAT6 FEED THROUGH PATCH PANEL 568A/B RJ45 1URM TAA</t>
  </si>
  <si>
    <t>DSN420S</t>
  </si>
  <si>
    <t>N420S</t>
  </si>
  <si>
    <t>1/4-20 HEX NUT 18-8 SS (SOLD INDIVIDUALLY)</t>
  </si>
  <si>
    <t>DSNCW2178</t>
  </si>
  <si>
    <t>HOFFMAN NCW2178</t>
  </si>
  <si>
    <t>NET SERIES COMMUNICATION CABINET, 84HX19WX33.98D, 43U</t>
  </si>
  <si>
    <t>DSNFA01250</t>
  </si>
  <si>
    <t>NFA01250</t>
  </si>
  <si>
    <t>NFA01250, N FEMALE FOR 1/2" CABLE</t>
  </si>
  <si>
    <t>DSNFA07850</t>
  </si>
  <si>
    <t>NFA07850</t>
  </si>
  <si>
    <t>NFA07850, N FEMALE FOR 7/8" CABLE</t>
  </si>
  <si>
    <t>DSNFA11450</t>
  </si>
  <si>
    <t>NFA11450</t>
  </si>
  <si>
    <t>NFA11450, N FEMALE FOR 1-1/4" CABLE</t>
  </si>
  <si>
    <t>DSNFA15850</t>
  </si>
  <si>
    <t>NFA15850</t>
  </si>
  <si>
    <t>NFA15850, N FEMALE FOR 1-5/8" CABLE</t>
  </si>
  <si>
    <t>DSNFP01250</t>
  </si>
  <si>
    <t>NFP01250</t>
  </si>
  <si>
    <t>NFP01250, N FEMALE, PLENUM FOR 1/2" CABLE</t>
  </si>
  <si>
    <t>DSNIC1003Z0110VV</t>
  </si>
  <si>
    <t>NIC1003-Z01-10VV</t>
  </si>
  <si>
    <t>CONTROLLER OUTPUT TO 13.7V</t>
  </si>
  <si>
    <t>DSNMA01250</t>
  </si>
  <si>
    <t>NMA01250</t>
  </si>
  <si>
    <t>NMA01250, N MALE FOR 1/2" CABLE</t>
  </si>
  <si>
    <t>DSNMA05850</t>
  </si>
  <si>
    <t>NMA05850</t>
  </si>
  <si>
    <t>NMA05850, N MALE FOR 5/8" CABLE</t>
  </si>
  <si>
    <t>DSNMA07850</t>
  </si>
  <si>
    <t>NMA07850</t>
  </si>
  <si>
    <t>NMA07850, N MALE FOR 7/8" CABLE</t>
  </si>
  <si>
    <t>DSNMA11450</t>
  </si>
  <si>
    <t>NMA11450</t>
  </si>
  <si>
    <t>NMA11450, N MALE FOR 1-1/4" CABLE</t>
  </si>
  <si>
    <t>DSNMOKMPL</t>
  </si>
  <si>
    <t>NMOKMPL</t>
  </si>
  <si>
    <t>COAX CABLE KIT W/MINI PL CONNECTOR</t>
  </si>
  <si>
    <t>DSNMP01250</t>
  </si>
  <si>
    <t>NMP01250</t>
  </si>
  <si>
    <t>NMP01250, N MALE, PLENUM FOR 1/2" CABLE</t>
  </si>
  <si>
    <t>DSNMPR01250</t>
  </si>
  <si>
    <t>NMPR01250</t>
  </si>
  <si>
    <t>NMPR01250, 1/2" N MALE RIGHT ANGLE CONNECTOR FOR PLENUM CABLE</t>
  </si>
  <si>
    <t>DSNP126T</t>
  </si>
  <si>
    <t>NP12-6T</t>
  </si>
  <si>
    <t>BATTERY, 6V, 12 AH ENERSYS GENESIS NP12-6T</t>
  </si>
  <si>
    <t>DSNSB100FT</t>
  </si>
  <si>
    <t>NSB100FT</t>
  </si>
  <si>
    <t>BATTERY, 12V, 100AH RED NORTHSTAR</t>
  </si>
  <si>
    <t>NORTHSTAR BATTERY CO</t>
  </si>
  <si>
    <t>DSNSB155FT</t>
  </si>
  <si>
    <t>NSB155FT</t>
  </si>
  <si>
    <t>BATTERY, 12V, 155AH RED NORTHSTAR</t>
  </si>
  <si>
    <t>DSNSB210FT</t>
  </si>
  <si>
    <t>NSB210FT</t>
  </si>
  <si>
    <t>BATTERY, 12V, 210AH RED NORTHSTAR</t>
  </si>
  <si>
    <t>DSNX08KW208V026B</t>
  </si>
  <si>
    <t>NX08KW208V026B</t>
  </si>
  <si>
    <t>UPS, NX 10KVA/8KW, 3-PH, 26 MN RUN</t>
  </si>
  <si>
    <t>DSNX16KW208V009B</t>
  </si>
  <si>
    <t>NX16KW208V009B</t>
  </si>
  <si>
    <t>UPS, NX 20KVA/16KW, 3-PH, 9 MN RUN</t>
  </si>
  <si>
    <t>DSNX24KW208V009B</t>
  </si>
  <si>
    <t>NX24KW208V009B</t>
  </si>
  <si>
    <t>UPS, NX 30KVA/24KW, 3-PH, 9 MN RUN</t>
  </si>
  <si>
    <t>DSNX24KW208V025B</t>
  </si>
  <si>
    <t>NX24KW208V025B</t>
  </si>
  <si>
    <t>UPS, NX 30KVA/24KW, 3-PH, 25 MN RUN</t>
  </si>
  <si>
    <t>DSOA202041DIN</t>
  </si>
  <si>
    <t>OA2020-41-DIN</t>
  </si>
  <si>
    <t>OFFSET, EXPOSED DIPOLE ARRAY, 2 X 5 DBD, 136-174 MHZ, PIM RATED</t>
  </si>
  <si>
    <t>DSOA202067DIN</t>
  </si>
  <si>
    <t>OA2020-67-DIN</t>
  </si>
  <si>
    <t>LOW PIM, 400-520MHZ, EXP DIPOLE, DUAL, OFFSET, 5/5DBD, DIN, 500W, 14LB</t>
  </si>
  <si>
    <t>DSOA2041DIN</t>
  </si>
  <si>
    <t>OA20-41-DIN</t>
  </si>
  <si>
    <t>OFFSET, EXPOSED DIPOLE ARRAY, 5 DBD, 136-174 MHZ, PIM RATED</t>
  </si>
  <si>
    <t>DSOA2057DIN</t>
  </si>
  <si>
    <t>OA20-57-DIN</t>
  </si>
  <si>
    <t>OFFSET, EXPOSED DIPOLE ARRRAY, 5 DBD, 330-420 MHZ, PIM RATED</t>
  </si>
  <si>
    <t>DSOA2067DIN</t>
  </si>
  <si>
    <t>OA20-67-DIN</t>
  </si>
  <si>
    <t>OFFSET, EXPOSED DIPOLE ARRAY, 5 DBD, 400-520 MHZ, PIM RATED</t>
  </si>
  <si>
    <t>DSOA4041DIN</t>
  </si>
  <si>
    <t>OA40-41-DIN</t>
  </si>
  <si>
    <t>OFFSET, EXPOSED DIPOLE ARRAY, 9 DBD, 136-174 MHZ, PIM RATED</t>
  </si>
  <si>
    <t>DSOA4057DIN</t>
  </si>
  <si>
    <t>OA40-57-DIN</t>
  </si>
  <si>
    <t>OFFSET, EXPOSED DIPOLE ARRAY, 9 DBD, 330-420 MHZ, PIM RATED</t>
  </si>
  <si>
    <t>DSOA4067DIN</t>
  </si>
  <si>
    <t>OA40-67-DIN</t>
  </si>
  <si>
    <t>OFFSET, EXPOSED DIPOLE ARRAY, 9 DBD, 400-520 MHZ, PIM RATED</t>
  </si>
  <si>
    <t>DSOA4067DINT3</t>
  </si>
  <si>
    <t>OA40-67-DIN-T3</t>
  </si>
  <si>
    <t>CLAMPS NOT INCLUDED, ORDER KIT DSUC1143 IF REQUIRED</t>
  </si>
  <si>
    <t>DSOA8067DIN</t>
  </si>
  <si>
    <t>OA80-67-DIN</t>
  </si>
  <si>
    <t>OFFSET, EXPOSED DIPOLE ARRAY, 11 DBD, 400-520 MHZ, PIM RATED</t>
  </si>
  <si>
    <t>DSOA8067DINT3</t>
  </si>
  <si>
    <t>OA80-67-DIN-T3</t>
  </si>
  <si>
    <t>OFFSET, EXPOSED DIPOLE ARRAY, 11DBD, 400-520MHZ, 3DEG DT, PIM RATED</t>
  </si>
  <si>
    <t>DSOD62DX</t>
  </si>
  <si>
    <t>OD-62DX</t>
  </si>
  <si>
    <t>DDB OD-62DX 33RU OUTDOOR ENCLOSURE UNPAINTED</t>
  </si>
  <si>
    <t>DSOD78DDX</t>
  </si>
  <si>
    <t>OD-78DDX</t>
  </si>
  <si>
    <t>DDB UNLIMITED (78HX25WX42D INCH) SINGLE BAY OUTDOOR CABINET</t>
  </si>
  <si>
    <t>DSOMNISMT1400PNP</t>
  </si>
  <si>
    <t>OMNI SMT1400PNP</t>
  </si>
  <si>
    <t>UPS, 1400VA OMNISMART TOWER LINE-INTERACTIVE 120V 6 OUTLET</t>
  </si>
  <si>
    <t>1101-356-1</t>
  </si>
  <si>
    <t>DSOP820B2</t>
  </si>
  <si>
    <t>1101-700</t>
  </si>
  <si>
    <t>PDU, 240V HW (8) IEC 320 OUTLET PDU W/TYPE 3 SAD PROTECTION</t>
  </si>
  <si>
    <t>DSOR808004389</t>
  </si>
  <si>
    <t>OR-808004389</t>
  </si>
  <si>
    <t>MOD 8/ TELCO PANEL, HIGH DENSITY, 24 PORTS / 4,5 / F50</t>
  </si>
  <si>
    <t>DSOSLN501</t>
  </si>
  <si>
    <t>OSLN50-1</t>
  </si>
  <si>
    <t>PRECISION N(M) OPEN/SHORT/LOAD, 42 DB, 6.0 GHZ</t>
  </si>
  <si>
    <t>DSOTEC125ID</t>
  </si>
  <si>
    <t>OTEC125 ID</t>
  </si>
  <si>
    <t>AUTO TRANSFER SWITCH, 125A, 120/240V, INDOOR ENCLOSURE</t>
  </si>
  <si>
    <t>DSOTEC125OD</t>
  </si>
  <si>
    <t>OTEC125 OD</t>
  </si>
  <si>
    <t>AUTO TRANSFER SWITCH, 125A, 120/240V 1PH, OUTDOOR ENCLOSURE</t>
  </si>
  <si>
    <t>DSOTEC225ID</t>
  </si>
  <si>
    <t>OTEC225 ID</t>
  </si>
  <si>
    <t>AUTOMATIC TRANSFER SWITCH, 225A, 120/240V 1PH, INDOOR ENCL</t>
  </si>
  <si>
    <t>DSOTEC225ID3P</t>
  </si>
  <si>
    <t>OTEC 225 ID 3PH 120/208</t>
  </si>
  <si>
    <t>AUTO TRANSFER SWITCH, 225A 3-PH, 120/208 INDOOR</t>
  </si>
  <si>
    <t>DSOTEC225ID3P480</t>
  </si>
  <si>
    <t>OTEC225 3PH 277/480V ID</t>
  </si>
  <si>
    <t>AUTO TRANSFER SWITCH, 225A 3-PH, 277/480 INDOOR</t>
  </si>
  <si>
    <t>DSOTEC225OD</t>
  </si>
  <si>
    <t>OTEC 225 OD</t>
  </si>
  <si>
    <t>AUTO TRANSFER SWITCH, 225A, 120/240V 1PH, OUTDOOR ENCLOSURE</t>
  </si>
  <si>
    <t>DSOTEC260ID</t>
  </si>
  <si>
    <t>OTEC 260A ID ATS</t>
  </si>
  <si>
    <t>AUTOMATIC TRANSFER SWITCH, 260A, 120/240V 1PH, INDOOR ENCL</t>
  </si>
  <si>
    <t>DSOTEC300ID</t>
  </si>
  <si>
    <t>OTEC 300A ID ATS</t>
  </si>
  <si>
    <t>AUTO TRANSFER SWITCH, 300A, 120/240V 1PH, INDOOR ENCLOSURE</t>
  </si>
  <si>
    <t>DSOTEC300OD</t>
  </si>
  <si>
    <t>OTEC 300A OD ATS</t>
  </si>
  <si>
    <t>AUTO TRANSFER SWITCH, 300A, 120/240V 1PH, OUTDOOR ENCLOSURE</t>
  </si>
  <si>
    <t>DSOTEC300OD3PH</t>
  </si>
  <si>
    <t>OTEC300 3-PHASE</t>
  </si>
  <si>
    <t>AUTO TRANSFER SWITCH, 300A, 3-PH, OUTDOOR</t>
  </si>
  <si>
    <t>DSOTEC400ID</t>
  </si>
  <si>
    <t>OTEC 400A ID ATS</t>
  </si>
  <si>
    <t>AUTO TRANSFER SWITCH, 400A, 120/240V 1PH, INDOOR ENCLOSURE</t>
  </si>
  <si>
    <t>DSOTEC400ID3PH</t>
  </si>
  <si>
    <t>OTEC400 3PH, NEMA 1</t>
  </si>
  <si>
    <t>AUTO TRANSFER SWITCH, 400A, 3-PH, INDOOR</t>
  </si>
  <si>
    <t>DSOTEC600ID3PH</t>
  </si>
  <si>
    <t>600 OTEC 3PH NEMA 1</t>
  </si>
  <si>
    <t>AUTO TRANSFER SWITCH, 600A, 3PH, INDOOR</t>
  </si>
  <si>
    <t>DSOTEC600OD3PH</t>
  </si>
  <si>
    <t>600 OTEC 3PH NEMA 3R</t>
  </si>
  <si>
    <t>AUTO TRANSFER SWITCH, 600A, 3PH, OUTDOOR</t>
  </si>
  <si>
    <t>DSP004006</t>
  </si>
  <si>
    <t>P004-006</t>
  </si>
  <si>
    <t>AC POWER EXTENSION CABLE - PC STYLE PLUGS (IEC-320-C14 TO IEC-320-C13)</t>
  </si>
  <si>
    <t>DSP005006</t>
  </si>
  <si>
    <t>P005-006</t>
  </si>
  <si>
    <t>TRIPP LITE 6FT HEAVY DUTY POWER EXTENSION CORD</t>
  </si>
  <si>
    <t>DSP04268</t>
  </si>
  <si>
    <t>P04268</t>
  </si>
  <si>
    <t>ALUMINUM 6061-T6. PIPE 1 INCH SCHED 40</t>
  </si>
  <si>
    <t>DSP1015MOUC5</t>
  </si>
  <si>
    <t>P10-15MO-U-C5</t>
  </si>
  <si>
    <t>UHF C5 AMP, 406-512MHZ, 100W OUTPUT, 15-25W INPUT, 13.8DC</t>
  </si>
  <si>
    <t>DSP1015MOUC7</t>
  </si>
  <si>
    <t>P10-15MO-U-C7</t>
  </si>
  <si>
    <t>C7 UHF AMP, 406-512MHZ, 100W OUTPUT, 15-25W INPUT, 13.8DC</t>
  </si>
  <si>
    <t>DSP1015MOVC5</t>
  </si>
  <si>
    <t>P10-15MO-V-C5</t>
  </si>
  <si>
    <t>VHF C5 AMP, 136-174MHZ, 100W OUTPUT, 15-25W INPUT, 13.8DC</t>
  </si>
  <si>
    <t>DSP1015MOVC7</t>
  </si>
  <si>
    <t>P10-15MO-V-C7</t>
  </si>
  <si>
    <t>C7 VHF AMP, 136-174MHZ, 100W OUTPUT, 15-25W INPUT, 13.8DC</t>
  </si>
  <si>
    <t>P10-20MO-U-C5</t>
  </si>
  <si>
    <t>UHF C5 AMP, 406-512MHZ, 100W OUTPUT, 20-50W INPUT, 13.8DC</t>
  </si>
  <si>
    <t>DSP1020MOUC7</t>
  </si>
  <si>
    <t>P10-20MO-U-C7</t>
  </si>
  <si>
    <t>C7 UHF AMP, 406-512MHZ, 100W OUTPUT, 20-50W INPUT, 13.8DC</t>
  </si>
  <si>
    <t>P10-20MO-U-PS</t>
  </si>
  <si>
    <t>UHF C5 AMP, 406-512MHZ, 100W OUTPUT, 20-50W INPUT, 13.8DC/110 AC</t>
  </si>
  <si>
    <t>P10-20MO-V-C5</t>
  </si>
  <si>
    <t>VHF C5 AMP, 136-174MHZ, 100W OUTPUT, 20-50W INPUT, 13.8DC</t>
  </si>
  <si>
    <t>P10-20MO-V-PS</t>
  </si>
  <si>
    <t>VHF C5 AMP, 136-174MHZ, 100W OUTPUT, 20-50W INPUT, 13.8DC/110 AC</t>
  </si>
  <si>
    <t>P15-15MO-JK-C6</t>
  </si>
  <si>
    <t>C6 800MHZ AMP, 764-870MHZ, 150W OUTPUT, 15-25W INPUT, 13.8DC</t>
  </si>
  <si>
    <t>P15-15MO-L-C6</t>
  </si>
  <si>
    <t>C6 900MHZ AMP, 928-942MHZ, 150W OUTPUT, 15-25W INPUT, 13.8DC</t>
  </si>
  <si>
    <t>P15-20MO-JK-C6</t>
  </si>
  <si>
    <t>C6 800MHZ AMP, 764-870MHZ, 150W OUTPUT, 20-50W INPUT, 13.8DC</t>
  </si>
  <si>
    <t>P15-20MO-L-C6</t>
  </si>
  <si>
    <t>C6 900MHZ AMP, 928-942MHZ, 150W OUTPUT, 20-50W INPUT, 13.8DC</t>
  </si>
  <si>
    <t>DSP19SH810B</t>
  </si>
  <si>
    <t>P19SH810B</t>
  </si>
  <si>
    <t>SHELF, ADJUSTABLE DEPTH 19 INCH, COLOR BLACK</t>
  </si>
  <si>
    <t>DSP3RR420A</t>
  </si>
  <si>
    <t>P3RRF20A</t>
  </si>
  <si>
    <t>BLANK PANEL, 19 INCH 3 RU</t>
  </si>
  <si>
    <t>DSP3RRBA03A</t>
  </si>
  <si>
    <t>P3RRBA03A</t>
  </si>
  <si>
    <t>BATTERY TRAY, 19 IN W X 19 IN D</t>
  </si>
  <si>
    <t>DSP3RRBA03AZ</t>
  </si>
  <si>
    <t>P3RRBA03AZ</t>
  </si>
  <si>
    <t>BATTERY TRAY, 19 IN W X 19 IN D WITH SEISMIC TIE DOWNS</t>
  </si>
  <si>
    <t>DSP3RRBA08AX</t>
  </si>
  <si>
    <t>P3RRBA08AX</t>
  </si>
  <si>
    <t>BATTERY TRAY, 23 IN SEISMIC FOR FRONT TERMINATING BATTS</t>
  </si>
  <si>
    <t>DSP3RRP040</t>
  </si>
  <si>
    <t>P3RRP040</t>
  </si>
  <si>
    <t>19WX84H WIDE RELAY RACK</t>
  </si>
  <si>
    <t>DSP3RRP060</t>
  </si>
  <si>
    <t>P3RRP060</t>
  </si>
  <si>
    <t>RELAY EQUIPMENT RACK 7 FT X 23 IN</t>
  </si>
  <si>
    <t>DSP4ACELB200D1B</t>
  </si>
  <si>
    <t>P4ACELB200D1B</t>
  </si>
  <si>
    <t>BREAKER 200 AMP FOR DCPS POWER SYSTEM</t>
  </si>
  <si>
    <t>DSP4AIELB100D1B</t>
  </si>
  <si>
    <t>P4AIELB100D1B</t>
  </si>
  <si>
    <t>BREAKER 100 AMP FOR DCPS POWER SYSTEM</t>
  </si>
  <si>
    <t>DSP4AIELB10D1B</t>
  </si>
  <si>
    <t>P4AIELB10D1B</t>
  </si>
  <si>
    <t>BREAKER 10 AMP FOR DCPS POWER SYSTEM</t>
  </si>
  <si>
    <t>DSP4AIELB20D1B</t>
  </si>
  <si>
    <t>P4AIELB20D1B</t>
  </si>
  <si>
    <t>BREAKER 20 AMP FOR DCPS POWER SYSTEM</t>
  </si>
  <si>
    <t>DSP4AIELB50D1B</t>
  </si>
  <si>
    <t>P4AIELB50D1B</t>
  </si>
  <si>
    <t>BREAKER 50 AMP FOR DCPS POWER SYSTEM</t>
  </si>
  <si>
    <t>DSP4ALELB150D1B</t>
  </si>
  <si>
    <t>P4ALELB150D1B</t>
  </si>
  <si>
    <t>150A BATTERY BREAKER</t>
  </si>
  <si>
    <t>DSP750006</t>
  </si>
  <si>
    <t>P750-006</t>
  </si>
  <si>
    <t>CABLE, PS/2 CABLE KIT FOR KVM SWITCH B004-008 - 6 FT</t>
  </si>
  <si>
    <t>DSP774006</t>
  </si>
  <si>
    <t>P774-006</t>
  </si>
  <si>
    <t>CABLE, PS/2 CABLE KIT FOR B020- AND B022- SERIES KVM SWITCHES - 6 FT</t>
  </si>
  <si>
    <t>DSP776006</t>
  </si>
  <si>
    <t>P776-006</t>
  </si>
  <si>
    <t>USB CABLE KIT FOR B020- AND B022- SERIES KVM SWITCHES - 6 FT</t>
  </si>
  <si>
    <t>DSP776019</t>
  </si>
  <si>
    <t>P776-019</t>
  </si>
  <si>
    <t>CABLE, KVM USB CABLE KIT FOR B020/B022 SERIES SWITCHES - 19 FT</t>
  </si>
  <si>
    <t>DSP778006</t>
  </si>
  <si>
    <t>P778-006</t>
  </si>
  <si>
    <t>CABLE, KVM USB-PS2 COMBO KIT FOR B020/22-U08/16 SERIES SWITCHES 6 FT</t>
  </si>
  <si>
    <t>P8-20MO-JK-PS</t>
  </si>
  <si>
    <t>800MHZ C5 AMP, 764-870MHZ, 80W OUTPUT, 20-50W INPUT, 13.8DC/110 AC</t>
  </si>
  <si>
    <t>DSPAR659WPXAA</t>
  </si>
  <si>
    <t>PAR6-59W-PXA/A</t>
  </si>
  <si>
    <t>6 FT PARABOLIC UNSHIELDED ANT,SINGLE-POLARIZED,5.925-7.125 GHZ,CPR137G</t>
  </si>
  <si>
    <t>DSPARX659WPXAA</t>
  </si>
  <si>
    <t>PARX6-59W-PXA/A</t>
  </si>
  <si>
    <t>6FT PARAB UNSHIELD CATEGORY A, DUAL-POLARIZED, 5.925-7.125GHZ, CPR137G</t>
  </si>
  <si>
    <t>DSPBA10</t>
  </si>
  <si>
    <t>PBA-10</t>
  </si>
  <si>
    <t>PBA PLUG-IN BREAKER 10 AMP</t>
  </si>
  <si>
    <t>DSPBA100</t>
  </si>
  <si>
    <t>PBA-100</t>
  </si>
  <si>
    <t>DSPBA20</t>
  </si>
  <si>
    <t>PBA-20</t>
  </si>
  <si>
    <t>PBA PLUG-IN BREAKER 20 AMP</t>
  </si>
  <si>
    <t>DSPBA25</t>
  </si>
  <si>
    <t>PBA-25</t>
  </si>
  <si>
    <t>BREAKER, 25 AMP CIRCUIT BREAKER PBA</t>
  </si>
  <si>
    <t>DSPBA30</t>
  </si>
  <si>
    <t>PBA-30</t>
  </si>
  <si>
    <t>30 AMP CIRCUIT BREAKER</t>
  </si>
  <si>
    <t>DSPBA40</t>
  </si>
  <si>
    <t>PBA-40</t>
  </si>
  <si>
    <t>DSPBA5</t>
  </si>
  <si>
    <t>PBA-5</t>
  </si>
  <si>
    <t>PBA PLUG-IN BREAKER 5 AMP</t>
  </si>
  <si>
    <t>DSPBA50</t>
  </si>
  <si>
    <t>PBA-50</t>
  </si>
  <si>
    <t>50 AMP CIRCUIT BREAKER</t>
  </si>
  <si>
    <t>DSPBM6607</t>
  </si>
  <si>
    <t>1101-162</t>
  </si>
  <si>
    <t>SPD, PUNCH DOWN FOR M66 BLOCK, PAIR PROTECTION 40V FOR ALARM CIRCUITS</t>
  </si>
  <si>
    <t>DSPDU1220</t>
  </si>
  <si>
    <t>PDU1220</t>
  </si>
  <si>
    <t>TRIPP LITE PDU BASIC 120V 20A 5-15/20R 13 OUTLET 5-20P HORIZONTAL 1URM</t>
  </si>
  <si>
    <t>DSPDU1220T</t>
  </si>
  <si>
    <t>PDU1220T</t>
  </si>
  <si>
    <t>PDU, BASIC 120V 20A 5-15/20R 13 OUTLET L5-20P HORIZONTAL 1URM</t>
  </si>
  <si>
    <t>DSPDU1230</t>
  </si>
  <si>
    <t>PDU1230</t>
  </si>
  <si>
    <t>PDU,208 VOLTS 30 AMPS (12) C-13 AC RECEPTACLES (3) 10 AMP BREAKERS</t>
  </si>
  <si>
    <t>DSPDU20B2F8R</t>
  </si>
  <si>
    <t>PDU20B2F8R</t>
  </si>
  <si>
    <t>PDU, 10-OUTLET (2 FRONT 8 REAR) RACK MOUNT, 120V 20A OUTPUT</t>
  </si>
  <si>
    <t>DSPDU20BT10R</t>
  </si>
  <si>
    <t>PDU20BT10R</t>
  </si>
  <si>
    <t>PDU, 10-OUTLET RACK MOUNT, 120V 20A OUTPUT NEMA L5-20P TWIST LOCK PLU</t>
  </si>
  <si>
    <t>DSPDU20BT12R</t>
  </si>
  <si>
    <t>PDU20BT12R</t>
  </si>
  <si>
    <t>PDU, 12-OUTLET RACK MOUNT, 120V 20A OUTPUT NEMA L5-20P TWIST LOCK PLU</t>
  </si>
  <si>
    <t>DSPDU20BT8R</t>
  </si>
  <si>
    <t>PDU20BT8R</t>
  </si>
  <si>
    <t>PDU, 8-OUTLET RACK MOUNT, 120V 20A OUTPUT, NEMA L5-20P TWIST LOCK PLU</t>
  </si>
  <si>
    <t>DSPDUMH20AT</t>
  </si>
  <si>
    <t>PDUMH20AT</t>
  </si>
  <si>
    <t>SWITCH, 120 VOLTS 20 AMPS (16) 5-15R/20R AC RECEPTACLES 12 FT CORD</t>
  </si>
  <si>
    <t>DSPDUMH20ATNET</t>
  </si>
  <si>
    <t>PDUMH20ATNET</t>
  </si>
  <si>
    <t>PDU SWITCHED ATS 120V 20A 5-15/20R 16 OUTLET L5-20P HORIZONTAL</t>
  </si>
  <si>
    <t>DSPDUMH20NET</t>
  </si>
  <si>
    <t>PDUMH20NET</t>
  </si>
  <si>
    <t>PDU SWITCHED 120V 20A 5-15/20R 16 OUTLET 1U RM</t>
  </si>
  <si>
    <t>DSPDUMV40</t>
  </si>
  <si>
    <t>PDUMV40</t>
  </si>
  <si>
    <t>PDU, 120 VOLTS 40(2X20) AMPS 32(2X16) 5-15R/20R AC RECEPTACLES (2) 20</t>
  </si>
  <si>
    <t>DSPF7982100331N</t>
  </si>
  <si>
    <t>PF7982-1003-31N</t>
  </si>
  <si>
    <t>BANDPASS FILTER, RX, 3 MHZ BW, RANGE 796-824 MHZ</t>
  </si>
  <si>
    <t>DSPF7982100631N</t>
  </si>
  <si>
    <t>PF7982-1006-31N</t>
  </si>
  <si>
    <t>BANDPASS FILTER, RX, 6 MHZ BW, RANGE 796-824 MHZ</t>
  </si>
  <si>
    <t>DSPF7982101031N</t>
  </si>
  <si>
    <t>PF7982-1010-31N</t>
  </si>
  <si>
    <t>BANDPASS FILTER, RX, 10 MHZ BW, RANGE 796-824 MHZ</t>
  </si>
  <si>
    <t>DSPF7982101531N</t>
  </si>
  <si>
    <t>PF7982-1015-31N</t>
  </si>
  <si>
    <t>BANDPASS FILTER, RX, 15 MHZ BW, RANGE 796-824 MHZ</t>
  </si>
  <si>
    <t>DSPF7982101831N</t>
  </si>
  <si>
    <t>PF7982-1018-31N</t>
  </si>
  <si>
    <t>BANDPASS FILTER, RX, 18 MHZ BW, RANGE 796-824 MHZ</t>
  </si>
  <si>
    <t>DSPF7982101831N2</t>
  </si>
  <si>
    <t>PF7982-1018-31N-2</t>
  </si>
  <si>
    <t>BANDPASS FILTERS, TWO ON 1RU PANEL, RX, 18MHZ BW, RANGE 796-824MHZ</t>
  </si>
  <si>
    <t>DSPJ745</t>
  </si>
  <si>
    <t>PJ745</t>
  </si>
  <si>
    <t>PJ745: PLUG LOOPING BNT BRASS 2C</t>
  </si>
  <si>
    <t>DSPJ772</t>
  </si>
  <si>
    <t>PJ772</t>
  </si>
  <si>
    <t>PJ772: P/C-BNT-DL-3C-072</t>
  </si>
  <si>
    <t>DSPKGRAC3230261</t>
  </si>
  <si>
    <t>PKGRAC3230261</t>
  </si>
  <si>
    <t>DC POWER SYSTEM FP2 48V 450A TRILOGY 2BT 19 IN 2 DIST</t>
  </si>
  <si>
    <t>DSPKGRAC3234521</t>
  </si>
  <si>
    <t>PKGRAC323452-1</t>
  </si>
  <si>
    <t>DC POWER SYSTEM FP2 48V 450A 23 INCH 2 BT, SMARTPACK</t>
  </si>
  <si>
    <t>DSPL657WPXAA</t>
  </si>
  <si>
    <t>PL6-57W-PXA/A</t>
  </si>
  <si>
    <t>DSPLUG12</t>
  </si>
  <si>
    <t>PLUG-12</t>
  </si>
  <si>
    <t>PLUG-12 1/2" ENTRY BOOT PLUGS</t>
  </si>
  <si>
    <t>DSPM1240</t>
  </si>
  <si>
    <t>PM-12-40</t>
  </si>
  <si>
    <t>POWER MODULE, 12VDC OUTPUT, 40 AMPS</t>
  </si>
  <si>
    <t>DSPM1280</t>
  </si>
  <si>
    <t>PM-12-80</t>
  </si>
  <si>
    <t>POWER MODULE, 12VDC OUTPUT, 80 AMPS</t>
  </si>
  <si>
    <t>DSPM4810</t>
  </si>
  <si>
    <t>PM-48-10</t>
  </si>
  <si>
    <t>POWER MODULE, RACKMOUNT, 115V INPUT, 48VDC OUTPUT, 10 AMPS</t>
  </si>
  <si>
    <t>DSPM4820</t>
  </si>
  <si>
    <t>PM-48-20</t>
  </si>
  <si>
    <t>POWER MODULE, RACKMOUNT, 115V INPUT, 48VDC OUTPUT, 20 AMPS</t>
  </si>
  <si>
    <t>DSPMLSU463</t>
  </si>
  <si>
    <t>PML-SU4-63</t>
  </si>
  <si>
    <t>LARGE LEG UNIVERSAL SLIDING PIPE MOUNT KIT, 4-1/2 IN OD X 63 IN PIPE</t>
  </si>
  <si>
    <t>DSPMLSU4B</t>
  </si>
  <si>
    <t>PML-SU4-B</t>
  </si>
  <si>
    <t>LARGE LEG UNIVERSAL SLIDING PIPE MOUNT KIT FOR 4-1/2 IN OD PIPE</t>
  </si>
  <si>
    <t>DSPMSU2B</t>
  </si>
  <si>
    <t>PM-SU2-B</t>
  </si>
  <si>
    <t>UNIV. SLIDING PIPE MOUNT KIT, 2-3/8" OD</t>
  </si>
  <si>
    <t>DSPMXT24</t>
  </si>
  <si>
    <t>PM-XT-24</t>
  </si>
  <si>
    <t>STAND-OFF PIPE MOUNT, 24 IN STAND-OFF</t>
  </si>
  <si>
    <t>DSPOWERMOD</t>
  </si>
  <si>
    <t>NPOWER MOD</t>
  </si>
  <si>
    <t>4KVA/2.8KW POWER MODULE-LIEBERT NFINITY</t>
  </si>
  <si>
    <t>DSPRD8</t>
  </si>
  <si>
    <t>PRD8</t>
  </si>
  <si>
    <t>PANDUIT PATCHRUNNER DUAL-HINGED METAL DOOR 45RU BLACK</t>
  </si>
  <si>
    <t>DSPREM1114M</t>
  </si>
  <si>
    <t>1114M</t>
  </si>
  <si>
    <t>CABLE 5' RJ48M TO DB25M STRAIGHT</t>
  </si>
  <si>
    <t>DSPREM1119P</t>
  </si>
  <si>
    <t>1119P</t>
  </si>
  <si>
    <t>CUSTOM CONNECTOR PANEL, 19IN RACK MOUNT, 1 X RJ21M (5FT), 8 X RJ45 E&amp;M</t>
  </si>
  <si>
    <t>DSPREM1181</t>
  </si>
  <si>
    <t>ADAPTER 50 PIN TO 8 RJ48</t>
  </si>
  <si>
    <t>DSPREM1203F</t>
  </si>
  <si>
    <t>1203F</t>
  </si>
  <si>
    <t>CABLE 5FT DB25M TO V.35F STRAIGHT</t>
  </si>
  <si>
    <t>DSPREM1210</t>
  </si>
  <si>
    <t>5'50 PIN MALE TO MALE</t>
  </si>
  <si>
    <t>DSPREM1239</t>
  </si>
  <si>
    <t>Y ADAPTER 1:1 WAN REDUNDANCY</t>
  </si>
  <si>
    <t>DSPREM1504</t>
  </si>
  <si>
    <t>M66 BLOCK WITH 2 FEMALE 50 PIN</t>
  </si>
  <si>
    <t>DSPREM200103</t>
  </si>
  <si>
    <t>IMACS BLANK PANEL</t>
  </si>
  <si>
    <t>DSPREM3010AR</t>
  </si>
  <si>
    <t>3010AR</t>
  </si>
  <si>
    <t>ADVANCE REPLACEMENT UPGRADE OF ANY USER CARD</t>
  </si>
  <si>
    <t>DSPREM60101</t>
  </si>
  <si>
    <t>SNMP OPTION FOR IMACS</t>
  </si>
  <si>
    <t>DSPREM63130</t>
  </si>
  <si>
    <t>MCC FIRMWARE, MGMT COMM CONCENTRATOR FIRMWARE FOR ACS. VERSION 1.3</t>
  </si>
  <si>
    <t>DSPREM70012</t>
  </si>
  <si>
    <t>EMS LICENSE UPGRADE PACKAGE FROM 1 TO 2 (200 NODES)</t>
  </si>
  <si>
    <t>DSPREM801070</t>
  </si>
  <si>
    <t>WAN CARD, DUAL T1/E1, CE MARKED</t>
  </si>
  <si>
    <t>DSPREM801470</t>
  </si>
  <si>
    <t>WAN CARD, DUAL T1/E1 WAN CARD WITH RELAYS</t>
  </si>
  <si>
    <t>DSPREM810860</t>
  </si>
  <si>
    <t>8 PORT 2W E M TO CARD</t>
  </si>
  <si>
    <t>DSPREM811960</t>
  </si>
  <si>
    <t>8 PORT 4W E M TO EXT RANGE CRD</t>
  </si>
  <si>
    <t>DSPREM812960</t>
  </si>
  <si>
    <t>8 PORT 2W FXS MRD DPT 600 OHM</t>
  </si>
  <si>
    <t>DSPREM813970</t>
  </si>
  <si>
    <t>FXO CARD, 8-PORT, 2-WIRE, 600 OHM</t>
  </si>
  <si>
    <t>DSPREM816460</t>
  </si>
  <si>
    <t>4 PORT 4W DSM CARD</t>
  </si>
  <si>
    <t>DSPREM820260</t>
  </si>
  <si>
    <t>2 PORT RS 530 RS449 HSU CARD</t>
  </si>
  <si>
    <t>DSPREM820360</t>
  </si>
  <si>
    <t>2 PORT V 11 HSU CARD</t>
  </si>
  <si>
    <t>DSPREM821260</t>
  </si>
  <si>
    <t>2 PORT V 35 HSU CARD WITH DB25F</t>
  </si>
  <si>
    <t>DSPREM821570</t>
  </si>
  <si>
    <t>4 PORT RS530 V35 HSU CARD IMPROVED CLOCK JITTER</t>
  </si>
  <si>
    <t>DSPREM822061</t>
  </si>
  <si>
    <t>10 PORT RS232C SRU</t>
  </si>
  <si>
    <t>DSPREM8249</t>
  </si>
  <si>
    <t>DATA CARD 2 PORT OCU DP WITH ERROR</t>
  </si>
  <si>
    <t>DSPREM840160</t>
  </si>
  <si>
    <t>EXT ALARM CARD 4 IN 4 OUT</t>
  </si>
  <si>
    <t>DSPREM864</t>
  </si>
  <si>
    <t>FRED SECURE CHILD CARD</t>
  </si>
  <si>
    <t>DSPREM880370</t>
  </si>
  <si>
    <t>CPU CARD, XCON CROSS-CONNECT, UP TO 8 E1 T1</t>
  </si>
  <si>
    <t>DSPREM880460</t>
  </si>
  <si>
    <t>CPU 2T1 E1 RCON BUS-CONNECT</t>
  </si>
  <si>
    <t>DSPREM880770</t>
  </si>
  <si>
    <t>CPU CARD, XCON CROSS-CON, 7.X, UP TO 8 E1 T1, 7.5.5 FIRMWARE</t>
  </si>
  <si>
    <t>DSPREM881360</t>
  </si>
  <si>
    <t>881360 ADVANCED COMM SERVER, MCC, 128 REMOTE MGMT PORTS 1 10 BASE T</t>
  </si>
  <si>
    <t>DSPREM883270</t>
  </si>
  <si>
    <t>883270-66112</t>
  </si>
  <si>
    <t>ENHANCED IP ROUTER &amp; BRIDGING SERVER CRD, 100 BASE-T, 4 PORT,CE MARKED</t>
  </si>
  <si>
    <t>DSPREM88327566125</t>
  </si>
  <si>
    <t>883275 W/883270-66125</t>
  </si>
  <si>
    <t>ENHANCED IP ROUTER &amp; BRIDGING SERVER CARD, 10/100 BASE-T, 4 PORT, CE</t>
  </si>
  <si>
    <t>DSPREM88327566126</t>
  </si>
  <si>
    <t>883275 W/883275-66126</t>
  </si>
  <si>
    <t>DSPREM8835707122</t>
  </si>
  <si>
    <t>883570 W/883570-67122</t>
  </si>
  <si>
    <t>ZHONE PSEUDOWIRE CARD (PWE). GIGE UPLINK, ONE TO EIGHT CESOPSTN E1/T1</t>
  </si>
  <si>
    <t>DSPREM88507068300</t>
  </si>
  <si>
    <t>885070-68300</t>
  </si>
  <si>
    <t>881360 ANALOG BRIDGING SERVER CARD, CE MARKED W/68300 FIRMWARE</t>
  </si>
  <si>
    <t>DSPREM887170</t>
  </si>
  <si>
    <t>ADPCM SERVER CARD</t>
  </si>
  <si>
    <t>DSPREM8901</t>
  </si>
  <si>
    <t>AC POWER SUPPLY 110/220VAC</t>
  </si>
  <si>
    <t>DSPREM890220</t>
  </si>
  <si>
    <t>DC POWER SUPPLY 48 VDC</t>
  </si>
  <si>
    <t>DSPREM8905</t>
  </si>
  <si>
    <t>110-220 VAC TO 48 VDC CNVTR</t>
  </si>
  <si>
    <t>DSPREM890620</t>
  </si>
  <si>
    <t>RING GENERATOR</t>
  </si>
  <si>
    <t>DSPREM8907</t>
  </si>
  <si>
    <t>24V POWER SUPPLY</t>
  </si>
  <si>
    <t>DSPREM891630</t>
  </si>
  <si>
    <t>UNIVERSAL ENCLOSURE TENSR 600</t>
  </si>
  <si>
    <t>DSPREM891830</t>
  </si>
  <si>
    <t>UNIVERSAL ENCLOSURE TENSR 800</t>
  </si>
  <si>
    <t>DSPREM892060</t>
  </si>
  <si>
    <t>8T1 E1 IF CARD 32K WITH MODEM</t>
  </si>
  <si>
    <t>DSPREM892260</t>
  </si>
  <si>
    <t>8T1 IF 128K NO MODEM EXT SYNC</t>
  </si>
  <si>
    <t>DSPREM892360</t>
  </si>
  <si>
    <t>8T1 E1 IF CARD 128K WITH MODEM</t>
  </si>
  <si>
    <t>DSPREM893270</t>
  </si>
  <si>
    <t>REDUNDANT IF CARD, 8 T1/E1 PORTS, NO MODEM, EXTERNAL SYNC (FRAMED T1)</t>
  </si>
  <si>
    <t>DSPREM893370</t>
  </si>
  <si>
    <t>8T1 E1 IF CARD 128K WITH MODEM FOR 7.X.Y CPU</t>
  </si>
  <si>
    <t>DSPRV8</t>
  </si>
  <si>
    <t>PRV8</t>
  </si>
  <si>
    <t>PANDUIT PATCHRUNNER VERTICAL CABLE MGR FR AND REAR 8IN FOR 7FT RACK</t>
  </si>
  <si>
    <t>DSPST012</t>
  </si>
  <si>
    <t>PST012</t>
  </si>
  <si>
    <t>PST012, PLENUM STRIP TOOL</t>
  </si>
  <si>
    <t>DSPST012RB</t>
  </si>
  <si>
    <t>PST012-RB</t>
  </si>
  <si>
    <t>PST012-RB, PLENUM STRIP TOOL REPLACEMENT BLADE</t>
  </si>
  <si>
    <t>DSPTS150P</t>
  </si>
  <si>
    <t>PTS1-50-P</t>
  </si>
  <si>
    <t>PLENUM,CORRUGATED 1/4IN WHITE FR-PVC JACKET</t>
  </si>
  <si>
    <t>DSPTS250P</t>
  </si>
  <si>
    <t>PTS2-50-P</t>
  </si>
  <si>
    <t>PLENUM,CORRUGATED 3/8IN WHITE FR-PVC JACKET</t>
  </si>
  <si>
    <t>DSPV2002774803Y</t>
  </si>
  <si>
    <t>B93-00-2740</t>
  </si>
  <si>
    <t>SPD, TYPE 2, 480/227VAC, 3-PHASE, NEMA 4 ENCLOSURE, MOV</t>
  </si>
  <si>
    <t>DSPV700HF</t>
  </si>
  <si>
    <t>PV700HF</t>
  </si>
  <si>
    <t>INVERTER, 12V DC TO AC, PORTABLE 700 CONTINUOUS WATTAGE 1400 INSTANTAN</t>
  </si>
  <si>
    <t>DSPVCM2</t>
  </si>
  <si>
    <t>PVCM2</t>
  </si>
  <si>
    <t>HOFFMAN VERTICAL CABLE MGR 2, STEEL BLACK</t>
  </si>
  <si>
    <t>DSPVCMTD20</t>
  </si>
  <si>
    <t>PVCMTD20</t>
  </si>
  <si>
    <t>HOFFMAN VERT CABLE MGR TIE DOWN</t>
  </si>
  <si>
    <t>DSQT025IDVP</t>
  </si>
  <si>
    <t>LPV25ID - QT025A LPV, NO HSG</t>
  </si>
  <si>
    <t>GENERATOR, 25KW LP VAPOR, QT SERIES, 120/240V 1PH, NO HOUSING (INDOOR)</t>
  </si>
  <si>
    <t>DSQT025SANG</t>
  </si>
  <si>
    <t>QT02524ANSNA</t>
  </si>
  <si>
    <t>GENERATOR, 25KW NAT GAS/LPV, QT SERIES, 120/240V 1PH, OD HSG</t>
  </si>
  <si>
    <t>DSR4P</t>
  </si>
  <si>
    <t>R4P</t>
  </si>
  <si>
    <t>PANDUIT 7FT 4 POST RACK 30IN DEEP BLACK</t>
  </si>
  <si>
    <t>DSR4P36CN96</t>
  </si>
  <si>
    <t>R4P36CN96</t>
  </si>
  <si>
    <t>36 INCH DEEP 4 POST RACK WITH CAGE NUTS 8 FOOT</t>
  </si>
  <si>
    <t>DSR4PCN96</t>
  </si>
  <si>
    <t>R4PCN96</t>
  </si>
  <si>
    <t>4 POST RACK WITH CAGE NUT RAILS, 96.1HX23.3WX30D,52RU, BLACK ,ROHS</t>
  </si>
  <si>
    <t>DSR4PNF</t>
  </si>
  <si>
    <t>R4PNF</t>
  </si>
  <si>
    <t>N FEMALE LOW PIM POSITIVE STOP FOR 1/2 IN RCT RADIAX CABLE</t>
  </si>
  <si>
    <t>DSR4PNM</t>
  </si>
  <si>
    <t>R4PNM</t>
  </si>
  <si>
    <t>N MALE LOW PIM POSITIVE STOP FOR 1/2 IN RCT RADIAX CABLE</t>
  </si>
  <si>
    <t>DSR4PWF</t>
  </si>
  <si>
    <t>R4PWF</t>
  </si>
  <si>
    <t>PANDUIT WATERFALL 4 POST RACK BLACK 1.9INH X 26.1INW X 8.5IND</t>
  </si>
  <si>
    <t>DSR8000C3GPREMIER</t>
  </si>
  <si>
    <t>R8000C-3G PREMIER</t>
  </si>
  <si>
    <t>R8000C 3GHZ PREMIER PCKG (W/ R8-3G;R8-REMOTE;R8-TG;R8-ESA;R8-CF;R8-SC)</t>
  </si>
  <si>
    <t>DSR8100</t>
  </si>
  <si>
    <t>R8100</t>
  </si>
  <si>
    <t>R8100 COMMUNICATIONS SYS ANALYZER (W/R8-TG; R8-ESA; R8-CF; BATT8100)</t>
  </si>
  <si>
    <t>DSR8ATAPX</t>
  </si>
  <si>
    <t>R8-AT_APX</t>
  </si>
  <si>
    <t>R8000 AUTOTUNE FOR APX</t>
  </si>
  <si>
    <t>DSR8ATKWNX</t>
  </si>
  <si>
    <t>R8-AT_KWNX</t>
  </si>
  <si>
    <t>R8000 AUTOTUNE FOR KENWOOD NX SERIES MOBILE AND PORTABLE RADIOS</t>
  </si>
  <si>
    <t>DSR8ATXG75</t>
  </si>
  <si>
    <t>R8-AT_XG-75</t>
  </si>
  <si>
    <t>AUTOTUNE FOR HARRIS XG-75 SERIES MOBILES AND PORTABLES</t>
  </si>
  <si>
    <t>DSR8ATXL200</t>
  </si>
  <si>
    <t>R8-AT_XL200</t>
  </si>
  <si>
    <t>R8000 AUTOTUNE FOR HARRIS XL200 RADIOS</t>
  </si>
  <si>
    <t>DSR8ATXM100</t>
  </si>
  <si>
    <t>R8-AT_XM100</t>
  </si>
  <si>
    <t>R8000 AUTOTUNE FOR HARRIS XG-100M MOBILES</t>
  </si>
  <si>
    <t>DSR8AUTOTUNEXTL</t>
  </si>
  <si>
    <t>R8-AT_XTL</t>
  </si>
  <si>
    <t>R8000 AUTOTUNE FOR XTL MOBILES</t>
  </si>
  <si>
    <t>DSR8AUTOTUNEXTS</t>
  </si>
  <si>
    <t>R8-AT_XTS</t>
  </si>
  <si>
    <t>R8000 AUTOTUNE FOR XTS PORTABLES</t>
  </si>
  <si>
    <t>DSR8DMR</t>
  </si>
  <si>
    <t>R8-DMR</t>
  </si>
  <si>
    <t>R8000 MOTOTRBO TEST PACKAGE SW UPGRADE TO FIELDED UNIT</t>
  </si>
  <si>
    <t>DSR8DPMR</t>
  </si>
  <si>
    <t>R8-DPMR</t>
  </si>
  <si>
    <t>R8000 DPMR TEST</t>
  </si>
  <si>
    <t>DSR8FT7</t>
  </si>
  <si>
    <t>R8-FT7</t>
  </si>
  <si>
    <t>R8000 DRIVE-TEST SOFTWARE</t>
  </si>
  <si>
    <t>DSR8GC</t>
  </si>
  <si>
    <t>R8-GC</t>
  </si>
  <si>
    <t>R8-GC PROTECTIVE GLOVE CASE</t>
  </si>
  <si>
    <t>DSR8NXDN</t>
  </si>
  <si>
    <t>R8-NXDN</t>
  </si>
  <si>
    <t>NXDN TEST</t>
  </si>
  <si>
    <t>DSR8NXDNTYPC</t>
  </si>
  <si>
    <t>R8-NXDNTYPC</t>
  </si>
  <si>
    <t>NXDN TYPE C TRUNKING</t>
  </si>
  <si>
    <t>DSR8P25PHASE2</t>
  </si>
  <si>
    <t>R8-P25 II</t>
  </si>
  <si>
    <t>APCO PROJECT 25 PHASE 2</t>
  </si>
  <si>
    <t>DSR8P25TRNK</t>
  </si>
  <si>
    <t>R8-P25TRNK</t>
  </si>
  <si>
    <t>R8-P25 APCO 25 TRUNKING TESTING</t>
  </si>
  <si>
    <t>DSR8P25VOC</t>
  </si>
  <si>
    <t>R8-P25_VOC</t>
  </si>
  <si>
    <t>R8000 P25 VOCODER</t>
  </si>
  <si>
    <t>DSR8TETRA</t>
  </si>
  <si>
    <t>R8-TETRA</t>
  </si>
  <si>
    <t>R8000 TETRA SUBSCRIBER TEST</t>
  </si>
  <si>
    <t>DSR8TRBOAT</t>
  </si>
  <si>
    <t>R8-TRBO_AT</t>
  </si>
  <si>
    <t>R8000 AUTOTUNE FOR MOTOTRBO</t>
  </si>
  <si>
    <t>DSRACKISOKIT19</t>
  </si>
  <si>
    <t>RACK-ISO-KIT-19</t>
  </si>
  <si>
    <t>RACK ISOLATION KIT</t>
  </si>
  <si>
    <t>DSRB121T02C</t>
  </si>
  <si>
    <t>RB121T02C</t>
  </si>
  <si>
    <t>BATTERY RACK, 1 TIER, FITS 2, C-SIZED BATTERIES (NON RETURNABLE)</t>
  </si>
  <si>
    <t>DSRB122T08E</t>
  </si>
  <si>
    <t>RB122T08E</t>
  </si>
  <si>
    <t>2 TIER 8 BATTERY RACK CAPABLE OF ACCOMODATING 8 E BATTERIES</t>
  </si>
  <si>
    <t>DSRCT4WBC1XRNA</t>
  </si>
  <si>
    <t>RCT4-WBC-1X-RNA</t>
  </si>
  <si>
    <t>1/2IN RADIAX RADIATING CBL, 50-2800 MHZ, FOIL,FIRE RETARD, MIN 1000FT</t>
  </si>
  <si>
    <t>DSRDA661</t>
  </si>
  <si>
    <t>RDA6-61</t>
  </si>
  <si>
    <t>YAGI RUGGEDIZED 6 ELEMENT, 9DBD, 450-480MHZ, N FEMALE</t>
  </si>
  <si>
    <t>DSRDA699</t>
  </si>
  <si>
    <t>RDA6-99 380-400 MHZ</t>
  </si>
  <si>
    <t>RUGGEDISED UHF DIRECTIONAL YAGI ANT, 380-400 MHZ, 9.0 DBD</t>
  </si>
  <si>
    <t>DSRDH4499A</t>
  </si>
  <si>
    <t>RDH4499A</t>
  </si>
  <si>
    <t>2-FT. (0.6M), 4.4-5.0 GHZ, H-POL&amp;V</t>
  </si>
  <si>
    <t>DSRDH4500A</t>
  </si>
  <si>
    <t>RDH4500A</t>
  </si>
  <si>
    <t>3-FT. (0.9M), 4.4-5.0 GHZ, DUAL-POL</t>
  </si>
  <si>
    <t>DSRDH4501A</t>
  </si>
  <si>
    <t>RDH4501A</t>
  </si>
  <si>
    <t>4-FT. (1.2M), 4.4-5.0 GHZ, DUAL-POL</t>
  </si>
  <si>
    <t>DSRDH4502A</t>
  </si>
  <si>
    <t>RDH4502A</t>
  </si>
  <si>
    <t>6-FT. (1.8M), 4.4-5.0 GHZ, DUAL-POL</t>
  </si>
  <si>
    <t>DSRDH4503B</t>
  </si>
  <si>
    <t>RDH4503B</t>
  </si>
  <si>
    <t>2FT,5.25-5.85GHZ W/FINE ADJ,DUAL POLE</t>
  </si>
  <si>
    <t>DSRDH4504B</t>
  </si>
  <si>
    <t>RDH4504B</t>
  </si>
  <si>
    <t>5.25-5.85 GHZ, 3-FT (0.9M), DUAL-POL, H-POL &amp; V-POL</t>
  </si>
  <si>
    <t>DSRDH4505B</t>
  </si>
  <si>
    <t>RDH4505B</t>
  </si>
  <si>
    <t>4-FT. (1.2M), 5.25-5.85 GHZ</t>
  </si>
  <si>
    <t>DSRDH4508B</t>
  </si>
  <si>
    <t>RDH4508B</t>
  </si>
  <si>
    <t>2-FT.(0.6M), HIGH PERFORMANCE DUAL</t>
  </si>
  <si>
    <t>DSRDH4509B</t>
  </si>
  <si>
    <t>RDH4509B</t>
  </si>
  <si>
    <t>5.25-5.85 GHZ, 3-FT (0.9M), HIGH PERFORMANCE DUAL-POL</t>
  </si>
  <si>
    <t>DSRDH4510B</t>
  </si>
  <si>
    <t>RDH4510B</t>
  </si>
  <si>
    <t>4-FT.(1.2M), HIGH PERFORMANCE DUAL-POL, 5.25 - 5.85 GHZ</t>
  </si>
  <si>
    <t>DSRDH4515A</t>
  </si>
  <si>
    <t>RDH4515A</t>
  </si>
  <si>
    <t>HPD6-4.7 6-FT.(1.8M), HP, 4.5-5.0GH</t>
  </si>
  <si>
    <t>DSRDH4516A</t>
  </si>
  <si>
    <t>RDH4516A</t>
  </si>
  <si>
    <t>HPD4-4.7 4-FT.(1.2M), HP, 4.5-5.0GH</t>
  </si>
  <si>
    <t>DSRDH4517A</t>
  </si>
  <si>
    <t>RDH4517A</t>
  </si>
  <si>
    <t>HPD3-4.7 3-FT.(0.9M), HP, 4.5-5.0GH</t>
  </si>
  <si>
    <t>DSRDH4518A</t>
  </si>
  <si>
    <t>RDH4518A</t>
  </si>
  <si>
    <t>HPD2-4.7 2-FT.(0.6M), HP, 4.5 -5.0G</t>
  </si>
  <si>
    <t>DSRDH4519A</t>
  </si>
  <si>
    <t>RDH4519A</t>
  </si>
  <si>
    <t>4.5-5.0 GHZ, 20.8 DBI, 1-FT (0.3M) HI PERF DUAL-POL, LOW PROFILE</t>
  </si>
  <si>
    <t>DSRDH4524A</t>
  </si>
  <si>
    <t>RDH4524A</t>
  </si>
  <si>
    <t>5.25-5.85 GHZ, 4-FT (1.2M), HIGH PERFORMANCE SINGLE-POL</t>
  </si>
  <si>
    <t>DSRDN5785A</t>
  </si>
  <si>
    <t>RDN5785A</t>
  </si>
  <si>
    <t>3 M (9.8 FT) SUPERFLEX RF LOW LOSS JUMPER CABLE</t>
  </si>
  <si>
    <t>DSRGBVKIT145872A</t>
  </si>
  <si>
    <t>RGBVKIT145872A</t>
  </si>
  <si>
    <t>1/4X5/8X72 RACK GRD BAR KIT VERTICAL</t>
  </si>
  <si>
    <t>DSRGT</t>
  </si>
  <si>
    <t>POLYPHASER RGT</t>
  </si>
  <si>
    <t>DC TO 2.4GHZ FIELD REPLACEABLE GAS TUBE SURGE PROTECTOR FEMALE CONNECT</t>
  </si>
  <si>
    <t>DSRGTDFM</t>
  </si>
  <si>
    <t>POLYPHASER RGT-DFM</t>
  </si>
  <si>
    <t>OUTDOOR, BIDIRECTIONAL ARRESTOR - POLYPHASER RGT DFM</t>
  </si>
  <si>
    <t>DSRK1000</t>
  </si>
  <si>
    <t>RK1000</t>
  </si>
  <si>
    <t>BELKIN RK1000 42U PREMIUM RACK ENCLOSURE</t>
  </si>
  <si>
    <t>DSRKBS20ST2F10R</t>
  </si>
  <si>
    <t>RKBS20ST2F10R</t>
  </si>
  <si>
    <t>SPD, RACKBAR,120V 20A 1800 J OUTLET TYPE: 12 NEMA 5-20R (2 FRONT, 10 R</t>
  </si>
  <si>
    <t>DSRM20A</t>
  </si>
  <si>
    <t>RM-20A</t>
  </si>
  <si>
    <t>POWER SUPPLY, 19 IN RACK MOUNT 20 AMP</t>
  </si>
  <si>
    <t>DSRM35ABB</t>
  </si>
  <si>
    <t>RM-35A-BB</t>
  </si>
  <si>
    <t>POWER SUPPLY, 35A WITH BATTERY BACKUP</t>
  </si>
  <si>
    <t>DSRM35M</t>
  </si>
  <si>
    <t>RM-35M</t>
  </si>
  <si>
    <t>LINEAR POWER SUPPLY, RACK MOUNT, 35A, SEPARATE VOLT AND AMP METERS</t>
  </si>
  <si>
    <t>DSRM35MBB</t>
  </si>
  <si>
    <t>RM-35M-BB</t>
  </si>
  <si>
    <t>LINEAR POWER SUPPLY, RACKMNT, 35A, VOLT &amp; AMP METERS, W/BATT REVERT</t>
  </si>
  <si>
    <t>RM-50M</t>
  </si>
  <si>
    <t>POWER SUPPLY 19 IN RM W/ SEPARATE VOLT AND AMP METERS</t>
  </si>
  <si>
    <t>DSRMA100</t>
  </si>
  <si>
    <t>RM-A100</t>
  </si>
  <si>
    <t>RM-A100, ROUND MEMBER ADAPTOR 1"-2" OD, PKG OF 10</t>
  </si>
  <si>
    <t>DSRMA200</t>
  </si>
  <si>
    <t>RM-A200</t>
  </si>
  <si>
    <t>RM-A200, ROUND MEMBER ADAPTOR 2"-3" OD, PKG OF 10</t>
  </si>
  <si>
    <t>DSRMC06EXP</t>
  </si>
  <si>
    <t>DSRMC06-EXP</t>
  </si>
  <si>
    <t>RMC EXPANSION KIT, 8-CHANNEL</t>
  </si>
  <si>
    <t>DSRMP420B</t>
  </si>
  <si>
    <t>1101-942</t>
  </si>
  <si>
    <t>SPD, TYPE 3, 120V RACK MOUNT, 20A STD PLUG-IN INPUT W/ 4 OUTLETS PER</t>
  </si>
  <si>
    <t>DSRMP615A</t>
  </si>
  <si>
    <t>1101-534</t>
  </si>
  <si>
    <t>SPD, TYPE 3, 120V RACK MOUNT, 15A PLUG-IN W/ (6) 15A NEMA 5-15 OUTLETS</t>
  </si>
  <si>
    <t>DSRS0615F</t>
  </si>
  <si>
    <t>RS-0615-F</t>
  </si>
  <si>
    <t>POWER STRIP, 6 FRONT OUTLETS 19 IN, 15-AMP RACKMOUNT, LOCKING SWITCH</t>
  </si>
  <si>
    <t>DSRS1215RA</t>
  </si>
  <si>
    <t>RS1215-RA</t>
  </si>
  <si>
    <t>SPD, 12 OUTLETS 15 FT CORD MULTIPLE OUTLET STRIP 15-AMP RIGHT-ANGLED</t>
  </si>
  <si>
    <t>DSRS12A</t>
  </si>
  <si>
    <t>RS-12A</t>
  </si>
  <si>
    <t>DSRS20A</t>
  </si>
  <si>
    <t>RS-20A</t>
  </si>
  <si>
    <t>DSRS20ABB</t>
  </si>
  <si>
    <t>RS-20A-BB</t>
  </si>
  <si>
    <t>LINEAR POWER SUPPLY, 13.8VDC OUTPUT, BATTERY BACKUP</t>
  </si>
  <si>
    <t>DSRS20ABB220E</t>
  </si>
  <si>
    <t>RS-20A-BB-220E</t>
  </si>
  <si>
    <t>LINEAR POWER SUPPLY, 13.8VDC OUTPUT, BATTERY BACKUP 220V</t>
  </si>
  <si>
    <t>DSRS50M</t>
  </si>
  <si>
    <t>RS-50M</t>
  </si>
  <si>
    <t>POWER SUPPLY, W/ VOLT AND AMPMETER 50 AMP</t>
  </si>
  <si>
    <t>DSRS600</t>
  </si>
  <si>
    <t>RS600</t>
  </si>
  <si>
    <t>CENTER MOUNT SHELF FOR 19 IN WIDE TELECOM/RELAY RACK RS600</t>
  </si>
  <si>
    <t>DSRSM0000</t>
  </si>
  <si>
    <t>RSM0000</t>
  </si>
  <si>
    <t>RECEIVE SYSTEMS MONITOR, 9-36VDC</t>
  </si>
  <si>
    <t>DSRSM000048</t>
  </si>
  <si>
    <t>RSM0000-48</t>
  </si>
  <si>
    <t>RECEIVE SYSTEMS MONITOR, 36-60VDC</t>
  </si>
  <si>
    <t>DSRSS100</t>
  </si>
  <si>
    <t>RSS100</t>
  </si>
  <si>
    <t>RSS100 AUTO TRANSFER SWITCH, 100A, 120/240V 1PH, OUTDOOR ENCLOSURE</t>
  </si>
  <si>
    <t>DSRSS200</t>
  </si>
  <si>
    <t>RSS200</t>
  </si>
  <si>
    <t>RSS200 AUTO TRANSFER SWITCH, 200A, 120/240V 1PH, OUTDOOR ENCLOSURE</t>
  </si>
  <si>
    <t>DSRUP001</t>
  </si>
  <si>
    <t>RUP-001</t>
  </si>
  <si>
    <t>UPLOADER SOFTWARE LICENSE FOR APM, SINGLE PC, 2 YEARS</t>
  </si>
  <si>
    <t>DSRX0696300831B</t>
  </si>
  <si>
    <t>RX0696-3008-31B</t>
  </si>
  <si>
    <t>MULTICOUPLER EXPANSION, 8 PORT, 66-960 MHZ BNC (F)</t>
  </si>
  <si>
    <t>DSRX0696301631B</t>
  </si>
  <si>
    <t>RX0696-3016-31B</t>
  </si>
  <si>
    <t>MULTICOUPLER EXPANSION, 16 PORT, 66-960 MHZ BNC (F)</t>
  </si>
  <si>
    <t>DSRX699630013648N</t>
  </si>
  <si>
    <t>RX6996-3001-36-48N</t>
  </si>
  <si>
    <t>RMC03, 2 PORT CMU WITH TTA CONTROL, 698-960 MHZ, -48 VDC</t>
  </si>
  <si>
    <t>DSRX6996300136ACN</t>
  </si>
  <si>
    <t>RX6996-3001-36-ACN</t>
  </si>
  <si>
    <t>RMC03, 2 PORT CMU WITH TTA CONTROL, 698-960 MHZ, 110-240 VAC</t>
  </si>
  <si>
    <t>DSRX699634083448B</t>
  </si>
  <si>
    <t>RX6996-3408-34-48B</t>
  </si>
  <si>
    <t>RMC01, 8 PORT MCU WITH TTA CONTROL, 698-960 MHZ, -48 VDC</t>
  </si>
  <si>
    <t>DSRX6996340834ACB</t>
  </si>
  <si>
    <t>RX6996-3408-34-ACB</t>
  </si>
  <si>
    <t>RMC01, 8 PORT MCU WITH TTA CONTROL, 698-960 MHZ, 110-240 VAC</t>
  </si>
  <si>
    <t>DSRX699634083848B</t>
  </si>
  <si>
    <t>RX6996-3408-38-48B</t>
  </si>
  <si>
    <t>RMC05, 8 PORT MULT WITH TTA CONTROL, 698-960 MHZ, -48 VDC</t>
  </si>
  <si>
    <t>DSRX6996340838ACB</t>
  </si>
  <si>
    <t>RX6996-3408-38-ACB</t>
  </si>
  <si>
    <t>RMC05, 8 PORT MULT WITH TTA CONTROL, 698-960 MHZ, 110-240 VAC</t>
  </si>
  <si>
    <t>DSRX699634163448B</t>
  </si>
  <si>
    <t>RX6996-3416-34-48B</t>
  </si>
  <si>
    <t>RMC01, 16 PORT MCU WITH TTA CONTROL, 698-960 MHZ, -48 VDC</t>
  </si>
  <si>
    <t>DSRX6996341634ACB</t>
  </si>
  <si>
    <t>RX6996-3416-34-ACB</t>
  </si>
  <si>
    <t>RMC01, 16 PORT MCU WITH TTA CONTROL, 698-960 MHZ, 110-240 VAC</t>
  </si>
  <si>
    <t>DSS2CPUSEHNI6</t>
  </si>
  <si>
    <t>S-2-CPUSE-H-NI6</t>
  </si>
  <si>
    <t>2-WAY REACTIVE POWER SPLITTER, 698-2700 MHZ</t>
  </si>
  <si>
    <t>DSS2CPUSELNI</t>
  </si>
  <si>
    <t>S-2-CPUSE-L-NI</t>
  </si>
  <si>
    <t>2-WAY LOW POWER SPLITTER 698-2700 N</t>
  </si>
  <si>
    <t>DSS2TCPUSEHNI6</t>
  </si>
  <si>
    <t>S-2-TCPUSE-H-NI6</t>
  </si>
  <si>
    <t>TWO-WAY REACTIVE POWER SPLITTER, 698?2700 MHZ</t>
  </si>
  <si>
    <t>DSS300</t>
  </si>
  <si>
    <t>S-300</t>
  </si>
  <si>
    <t>BRACKET, 36" STAND-OFF (KIT/1)</t>
  </si>
  <si>
    <t>DSS3CPUSEHNI6</t>
  </si>
  <si>
    <t>S-3-CPUSE-H-NI6</t>
  </si>
  <si>
    <t>3-WAY REACTIVE POWER SPLITTER, 698-2700 MHZ</t>
  </si>
  <si>
    <t>DSS3CPUSELNI</t>
  </si>
  <si>
    <t>S-3-CPUSE-L-NI</t>
  </si>
  <si>
    <t>3-WAY SPLITTER. 50 WATTS MAX WITH N-FEMALES, 698-2700 MHZ</t>
  </si>
  <si>
    <t>DSS412E</t>
  </si>
  <si>
    <t>S412E</t>
  </si>
  <si>
    <t>ANRITSU S412E BASE UNIT WITH NO OPTIONS</t>
  </si>
  <si>
    <t>DSS412E0015</t>
  </si>
  <si>
    <t>S412E-0015</t>
  </si>
  <si>
    <t>ANRITSU S412E OPTION 15 - VECTOR VOLTMETER</t>
  </si>
  <si>
    <t>DSS412E0025</t>
  </si>
  <si>
    <t>S412E-0025</t>
  </si>
  <si>
    <t>ANRITSU S412E OPTION 25 - INTERFERENCE ANALYSIS</t>
  </si>
  <si>
    <t>DSS412E0031</t>
  </si>
  <si>
    <t>S412E-0031</t>
  </si>
  <si>
    <t>ANRITSU S412D OPTION 31 - GPS RECIEVER</t>
  </si>
  <si>
    <t>DSS412E0431</t>
  </si>
  <si>
    <t>S412E-0431</t>
  </si>
  <si>
    <t>ANRITSU S412E OPTION 431 - COVERAGE MAPPING</t>
  </si>
  <si>
    <t>DSS412E0509</t>
  </si>
  <si>
    <t>S412E-0509</t>
  </si>
  <si>
    <t>NEW PURCHASE - OPTION 509 AM/FM/PM ANALYZER WITH CONVERGE MAPPING</t>
  </si>
  <si>
    <t>DSS412E0521</t>
  </si>
  <si>
    <t>S412E-0521</t>
  </si>
  <si>
    <t>ANRITSU S412E OPTION 521 - P25 AND P25 PHASE 2 ANALYZER</t>
  </si>
  <si>
    <t>DSS412E0522</t>
  </si>
  <si>
    <t>S412E-0522</t>
  </si>
  <si>
    <t>OPTION 522 P25 AND P25 PHASE 2 COVERAGE (REQUIRES OPTIONS 31 AND 521)</t>
  </si>
  <si>
    <t>DSS412E6GHZ</t>
  </si>
  <si>
    <t>S412E-0006/S412E-0016</t>
  </si>
  <si>
    <t>ANRITSU ADD 6 GHZ BW TO SPECTRUM AND NETWORK ANALYZER</t>
  </si>
  <si>
    <t>DSS412EBASE</t>
  </si>
  <si>
    <t>S412EBASE</t>
  </si>
  <si>
    <t>ANRITSU S412E BASE UNIT WITH REQ'D. OPTIONS</t>
  </si>
  <si>
    <t>DSS412EDMR</t>
  </si>
  <si>
    <t>S412E-0591/S412E-0592</t>
  </si>
  <si>
    <t>ANRITSU DMR2 ANALYZER AND DMR2 TALK OUT COVERAGE</t>
  </si>
  <si>
    <t>DSS412EHPS</t>
  </si>
  <si>
    <t>S412E-0019/PSN50</t>
  </si>
  <si>
    <t>ANRITSU HIGH ACCURACY POWER METER AND PSN50 SENSOR</t>
  </si>
  <si>
    <t>DSS412EIPS</t>
  </si>
  <si>
    <t>S412E-0019/MA24105A</t>
  </si>
  <si>
    <t>ANRITSU HIGH ACCURACY POWER METER W/ INLINE SENSOR</t>
  </si>
  <si>
    <t>DSS412ELTE</t>
  </si>
  <si>
    <t>S412E-0541,0542, 0546</t>
  </si>
  <si>
    <t>ANRITSU LTE RF, MODULATION AND OTA MEASUREMENTS</t>
  </si>
  <si>
    <t>DSS412ENXDN</t>
  </si>
  <si>
    <t>S412E-0531/S412E-0532</t>
  </si>
  <si>
    <t>ANRITSU NXDN ANALYZER AND NXDN COVERAGE OPTION</t>
  </si>
  <si>
    <t>DSS412EP25</t>
  </si>
  <si>
    <t>S412E-0521/S412E-0522</t>
  </si>
  <si>
    <t>ANRITSU P25 ANALYZER AND P25 COVERAGE OPTION</t>
  </si>
  <si>
    <t>DSS412ES312</t>
  </si>
  <si>
    <t>S412E-ES312</t>
  </si>
  <si>
    <t>ANRITSU 3 YEAR EXT SERV - SEND TO ANRITSU STD CALIBRATION</t>
  </si>
  <si>
    <t>DSS412ES510</t>
  </si>
  <si>
    <t>S412E-ES510</t>
  </si>
  <si>
    <t>ANRITSU 5 YEAR EXT. SERVICE - SEND TO ANRITSU REPAIR ONLY</t>
  </si>
  <si>
    <t>DSS412ES512</t>
  </si>
  <si>
    <t>S412E-ES512</t>
  </si>
  <si>
    <t>ANRITSU 5 YEAR EXT SERV - SEND TO ANRITSU STD CALIBRATION</t>
  </si>
  <si>
    <t>DSS412ES513</t>
  </si>
  <si>
    <t>S412E-ES513</t>
  </si>
  <si>
    <t>ANRITSU 5 YEAR EXT SERV - SEND TO ANRITSU REPAIR &amp; STD CAL</t>
  </si>
  <si>
    <t>DSS412ETETRA</t>
  </si>
  <si>
    <t>S412E-0581/S412E-0582</t>
  </si>
  <si>
    <t>ANRITSU TETRA ANALYZER AND TETRA COVERAGE OPTION</t>
  </si>
  <si>
    <t>DSS412ETPS</t>
  </si>
  <si>
    <t>S412E-0019/MA24106A</t>
  </si>
  <si>
    <t>ANRITSU HIGH ACCURACY POWER METER W/ USB SENSOR</t>
  </si>
  <si>
    <t>DSS432DH6LFD2I40G6</t>
  </si>
  <si>
    <t>SC432D-HF6LDF(D02-I40-G06)</t>
  </si>
  <si>
    <t>DUAL PORT OMNI WITH 2 DEGREE DOWNTILT, 6 DBD GAIN</t>
  </si>
  <si>
    <t>DSS4L2RU12D19W</t>
  </si>
  <si>
    <t>S4L2RU12D19W</t>
  </si>
  <si>
    <t>REAR COVER FOR 100A BATTERY DISCONNECT W/ MTG HDWE</t>
  </si>
  <si>
    <t>DSS4L3RU12D19W</t>
  </si>
  <si>
    <t>S4L3RU12D19W</t>
  </si>
  <si>
    <t>SIDE REAR COVER, 19 IN W X 3RU HIGH</t>
  </si>
  <si>
    <t>DSS4L3RU12D23W</t>
  </si>
  <si>
    <t>S4L3RU12D23W</t>
  </si>
  <si>
    <t>23IN. WIDE, 4RU HIGH, 12IN DEEP REAR COVER FOR BUSS BAR</t>
  </si>
  <si>
    <t>DSS4L4RU8D19W</t>
  </si>
  <si>
    <t>S4L4RU8D19W</t>
  </si>
  <si>
    <t>4RU REAR COVER</t>
  </si>
  <si>
    <t>DSS66M150</t>
  </si>
  <si>
    <t>M1-50</t>
  </si>
  <si>
    <t>SIEMON M66 PUNCH BLOCK</t>
  </si>
  <si>
    <t>DSS66M25T68L</t>
  </si>
  <si>
    <t>M2-5T-68L</t>
  </si>
  <si>
    <t>PUNCHBLOCK 25PR BLK W/6-8WIRE JACKS</t>
  </si>
  <si>
    <t>DSS66M25T68L125R</t>
  </si>
  <si>
    <t>SIEMON S66M2-5T-68L-125R</t>
  </si>
  <si>
    <t>SIX 4-PAIR MODULAR JACKS, ONE 25-PAIR FEMALE CONNECTOR, T568B</t>
  </si>
  <si>
    <t>DSS66M25WB</t>
  </si>
  <si>
    <t>M2-5WB</t>
  </si>
  <si>
    <t>SIEMONS PUNCH BLOCK</t>
  </si>
  <si>
    <t>DSS89B</t>
  </si>
  <si>
    <t>S89B</t>
  </si>
  <si>
    <t>ATC 1 INCH STANDOFF BRACKET FOR M1-25 OR M1-50 BLOCKS</t>
  </si>
  <si>
    <t>DSSAB10</t>
  </si>
  <si>
    <t>SA-B10</t>
  </si>
  <si>
    <t>SA-B10, STIFF ARM BRACKET, 2 3/8 INCH X 126 INCH PIPE</t>
  </si>
  <si>
    <t>DSSABL</t>
  </si>
  <si>
    <t>SA-BL</t>
  </si>
  <si>
    <t>STIFF ARM BRACKET FOR 2-3/8 IN OD PIPE</t>
  </si>
  <si>
    <t>DSSAM0000</t>
  </si>
  <si>
    <t>SAM0000</t>
  </si>
  <si>
    <t>SITE ALARM MODULE, PTT ACTIVATED 10 CHAN, 4 EXT ALARM INPUTS, 9-36VDC</t>
  </si>
  <si>
    <t>DSSAM000048</t>
  </si>
  <si>
    <t>SAM0000-48</t>
  </si>
  <si>
    <t>SITE ALARM MODULE, PTT ACTIVATED 10 CHAN, 4 EXT ALARM INPUTS, 36-60VDC</t>
  </si>
  <si>
    <t>DSSAM0000TS</t>
  </si>
  <si>
    <t>SAM0000-TS</t>
  </si>
  <si>
    <t>SITE ALARM MODULE, TEMPERATURE SENSOR, -67 TO +257 DEGREES F</t>
  </si>
  <si>
    <t>DSSASS200</t>
  </si>
  <si>
    <t>SA-SS200</t>
  </si>
  <si>
    <t>SA-SS200, UNIV SST STAND-OFF ADAPTOR FOR 2-3" OD MEMBERS, PKG OF 10</t>
  </si>
  <si>
    <t>DSSB254102</t>
  </si>
  <si>
    <t>SB254102</t>
  </si>
  <si>
    <t>ISOLATION KIT SELF SUPPORTED 23" RACK WIDTH</t>
  </si>
  <si>
    <t>DSSB5563090UTG</t>
  </si>
  <si>
    <t>SB5563090UTG</t>
  </si>
  <si>
    <t>TWO-POST RACK STEEL 19IN W 90IN H EIA TELCO GREY</t>
  </si>
  <si>
    <t>DSSB5563096UTG</t>
  </si>
  <si>
    <t>SB5563096UTG</t>
  </si>
  <si>
    <t>TWO-POST RACK STEEL 19IN W 96IN H EIA TELCO GREY</t>
  </si>
  <si>
    <t>DSSB85219084FB</t>
  </si>
  <si>
    <t>SB85219084FB</t>
  </si>
  <si>
    <t>COOPER B-LINE NETWORK EQUIPMENT 19 INCH - SEISMIC RELAY 4-RACK</t>
  </si>
  <si>
    <t>DSSB85219084YZ</t>
  </si>
  <si>
    <t>SB85219084YZ</t>
  </si>
  <si>
    <t>BLINE RACK</t>
  </si>
  <si>
    <t>DSSB86283D084FB</t>
  </si>
  <si>
    <t>SB86283D084FB</t>
  </si>
  <si>
    <t>B-LINE LOW DENSITY VERT CBL MANAGER, NCNR</t>
  </si>
  <si>
    <t>DSSB862BRC3084FB</t>
  </si>
  <si>
    <t>B862BRC3084FB</t>
  </si>
  <si>
    <t>BACK REMOVABLE COVER FOR VERTICAL CABLE MANAGERS,NCNR</t>
  </si>
  <si>
    <t>DSSBHB119K</t>
  </si>
  <si>
    <t>SBHB119K/GB PART #: 25404084</t>
  </si>
  <si>
    <t>HORZONTAL RACK GROUND BAR KIT</t>
  </si>
  <si>
    <t>DSSBTGBK</t>
  </si>
  <si>
    <t>SBTGBK/GB PART #: 25404083</t>
  </si>
  <si>
    <t>GROUND BAR &amp; HARDWARE KIT</t>
  </si>
  <si>
    <t>DSSBTMGB12K</t>
  </si>
  <si>
    <t>SBTMGB12K/GB PART #: 25397229</t>
  </si>
  <si>
    <t>BUSS BAR KIT</t>
  </si>
  <si>
    <t>DSSBTMGB20K</t>
  </si>
  <si>
    <t>SBTMGB20K/GB PART #: 25423067</t>
  </si>
  <si>
    <t>TLCM MAIN GROUND BAR&amp;KIT 1/4X4X20</t>
  </si>
  <si>
    <t>DSSBVB72K</t>
  </si>
  <si>
    <t>SBVB72K</t>
  </si>
  <si>
    <t>B-LINE SYS SBVB72K 72" VERTICAL GROUND BAR &amp; HARDWARE KIT</t>
  </si>
  <si>
    <t>DSSC225MHF1SNM</t>
  </si>
  <si>
    <t>SC225M-HF1SNM</t>
  </si>
  <si>
    <t>COLLINEAR OMNI, COLLINEAR OMNI, 0 DBD, HD, N-MALE, 130-139 MHZ</t>
  </si>
  <si>
    <t>DSSC225MHF3SNF</t>
  </si>
  <si>
    <t>SC225MHF3SNF</t>
  </si>
  <si>
    <t>COLINEAR OMNIDIRECTIONAL, 0 DBD GAIN,HEAVY DUTY,147-157 MHZ</t>
  </si>
  <si>
    <t>DSSC225MHF6SNF</t>
  </si>
  <si>
    <t>SC225M-HF6SNF</t>
  </si>
  <si>
    <t>ANTENNA, COLLINEAR OMNI, 0 DBD, HD, N-FEMALE CONNECTOR, 150-160 MHZ</t>
  </si>
  <si>
    <t>DSSC225MSF3SNM</t>
  </si>
  <si>
    <t>SC225MSF3SNM</t>
  </si>
  <si>
    <t>COLINEAR OMNIDIRECTIONAL, 0 DBD GAIN,147-157 MHZ</t>
  </si>
  <si>
    <t>DSSC225MSF4SNM</t>
  </si>
  <si>
    <t>SC225M-SF4SNM</t>
  </si>
  <si>
    <t>COLLINEAR OMNI, 0 DBD, 156-166 MHZ</t>
  </si>
  <si>
    <t>DSSC225MSF5SNM</t>
  </si>
  <si>
    <t>SC225M-SF5SNM</t>
  </si>
  <si>
    <t>COLLINEAR OMNI, 0 DBD, 164-174 MHZ</t>
  </si>
  <si>
    <t>DSSC226SFXD2F1565</t>
  </si>
  <si>
    <t>SC226-SFXLDF(D02-F1565)</t>
  </si>
  <si>
    <t>COLLINEAR OMNI ANTENNA 6 DBD GAIN 156.5 2 DEG DOWNTILT</t>
  </si>
  <si>
    <t>DSSC226SFXD2F1590</t>
  </si>
  <si>
    <t>SC226-SFXLDF(D02-F1590)</t>
  </si>
  <si>
    <t>COLLINEAR OMNI ANTENNA 6 DBD, 159MHZ 2 DT, PIM</t>
  </si>
  <si>
    <t>DSSC226SFXLDF1382</t>
  </si>
  <si>
    <t>SC226-SFXLDF(F1382)</t>
  </si>
  <si>
    <t>COLLINEAR OMNI 6DBD, 6MHZ BW LOW PIM STRAIGHT RADOME DIN-FE 138-225MHZ</t>
  </si>
  <si>
    <t>DSSC226SFXLDF1400</t>
  </si>
  <si>
    <t>SC226-SFXLDF(F1400)</t>
  </si>
  <si>
    <t>DSSC226SFXLDF1433</t>
  </si>
  <si>
    <t>SC226-SFXLDF(F1433)</t>
  </si>
  <si>
    <t>DSSC226SFXLDF1545</t>
  </si>
  <si>
    <t>SC226-SFXLDF(1545)</t>
  </si>
  <si>
    <t>DSSC226SFXLDF1557</t>
  </si>
  <si>
    <t>SC226-SFXLDF(F1557)</t>
  </si>
  <si>
    <t>COLLINEAR OMNI 6DBD, 6MHZ BW LO PIM STR RADME DIN-F 138-225MHZ 155.715</t>
  </si>
  <si>
    <t>DSSC226SFXLDF1570</t>
  </si>
  <si>
    <t>SC226-SFXLDF(D00-F1570)</t>
  </si>
  <si>
    <t>COLLINEAR OMNI 6DBD, 6MHZ BW LO PIM STR RADME DIN-F 138-225MHZ 1570MHZ</t>
  </si>
  <si>
    <t>DSSC226SFXLDF1700</t>
  </si>
  <si>
    <t>SC226-SFXLDF(F1700)</t>
  </si>
  <si>
    <t>COLLINEAR OMNI 6DBD, 6MHZ BW LO PIM STR RADME DIN-F 138-225MHZ 170MHZ</t>
  </si>
  <si>
    <t>DSSC226SFXLDFF1655</t>
  </si>
  <si>
    <t>SC226-SFXLDF(F1655)</t>
  </si>
  <si>
    <t>COLINR OMNI 6DBD 6MHZ BW LOW PIM STRAIGHT RADOME DIN FEMALE 138-225MHZ</t>
  </si>
  <si>
    <t>DSSC226SFXSNM61560</t>
  </si>
  <si>
    <t>SC226-SFXSNM(D06-F1560)</t>
  </si>
  <si>
    <t>COLLINEAR OMNI, 6 DBD, 6 MHZ BW, STRAIGHT RADOME, 138-225 MHZ 6DT</t>
  </si>
  <si>
    <t>DSSC226SFXSNMF1560</t>
  </si>
  <si>
    <t>SC226-SFXSNM(D00-F1560)</t>
  </si>
  <si>
    <t>COLLINEAR OMNI, 6 DBD, 6 MHZ BW, STRAIGHT RADOME, 138-225 MHZ</t>
  </si>
  <si>
    <t>DSSC226SFXSNMF1700</t>
  </si>
  <si>
    <t>SC226-SFXSNM(D00-FXXXX)</t>
  </si>
  <si>
    <t>COLLINEAR OMNI, 6 DBD, 6 MHZ BW, STRAIGHT RADOME,167-173 MHZ N MALE</t>
  </si>
  <si>
    <t>DSSC229SFXLDF</t>
  </si>
  <si>
    <t>SSC229SFXLDF</t>
  </si>
  <si>
    <t>COLLINEAR OMNI, 6 DBD, LOW PIM, 138-225 MHZ, NEEDS CENTER FREQ</t>
  </si>
  <si>
    <t>DSSC229SFXLDFD6157</t>
  </si>
  <si>
    <t>SC229SFXLDF</t>
  </si>
  <si>
    <t>COLLINEAR OMNI ANTENNA, 6 DBD GAIN, LOW PIM, 6 DEG DT</t>
  </si>
  <si>
    <t>DSSC229SFXLDFF1570</t>
  </si>
  <si>
    <t>SC229SFXLDFF1570</t>
  </si>
  <si>
    <t>LOW PIM COLLINEAR ANTENNA, 6 DBD GAIN, 173 MHZ, 6 MHZ B.W</t>
  </si>
  <si>
    <t>DSSC229SFXLDFF1730</t>
  </si>
  <si>
    <t>SC229SFXLDFF1730</t>
  </si>
  <si>
    <t>LOW PIM COLLINEAR ANTENNA, 6 DBD GAIN, 173 MHZ</t>
  </si>
  <si>
    <t>DSSC233MHFXSUMD00</t>
  </si>
  <si>
    <t>SC233MHFXSUMD00</t>
  </si>
  <si>
    <t>COLLINEAR OMNI MARINE, 3 DBD, 156-162.55 MHZ</t>
  </si>
  <si>
    <t>DSSC233SFXSNFF1550</t>
  </si>
  <si>
    <t>SC233SFXSNFF1550</t>
  </si>
  <si>
    <t>COLLINEAR OMNI, 3 DBD, 2 MHZ BW, 138-174 MHZ FREQ. 155.0</t>
  </si>
  <si>
    <t>DSSC251DHF2LDFG3</t>
  </si>
  <si>
    <t>SC251DHF2LDFG3</t>
  </si>
  <si>
    <t>COLLINEAR DUAL ANTENNA, 2.3 DBD GAIN, PIM/PIP RATED, HD, 138-158 MHZ</t>
  </si>
  <si>
    <t>DSSC251DHF3LDFG3</t>
  </si>
  <si>
    <t>SC251DHF3LDFG3</t>
  </si>
  <si>
    <t>COLLINEAR DUAL ANTENNA, 2.3 DBD GAIN, PIM/PIP RATED, HD, 148-168 MHZ</t>
  </si>
  <si>
    <t>DSSC251DHF4LDFG3</t>
  </si>
  <si>
    <t>SC251DHF4LDFG3</t>
  </si>
  <si>
    <t>COLLINEAR DUAL ANTENNA, 2.3 DBD GAIN, PIM/PIP RATED, HD, 156-174 MHZ</t>
  </si>
  <si>
    <t>DSSC251HF3LDFD0G3</t>
  </si>
  <si>
    <t>SC251HF3LDFD0G3</t>
  </si>
  <si>
    <t>COLLINEAR OMNI, 2.3 DBD GAIN, PIM/PIP RATED, HD, 148-168 MHZ</t>
  </si>
  <si>
    <t>DSSC251HF3LDFD0G4</t>
  </si>
  <si>
    <t>SC251HF3LDFD0G4</t>
  </si>
  <si>
    <t>COLLINEAR OMNI, 3.5 DBD GAIN, PIM/PIP RATED, HD, 148-168 MHZ</t>
  </si>
  <si>
    <t>DSSC281HF2LDF</t>
  </si>
  <si>
    <t>SC281HF2LDF</t>
  </si>
  <si>
    <t>COLLINEAR OMNI ANTENNA, 5 DBD GAIN, LOW PIM, 138-158 MHZ</t>
  </si>
  <si>
    <t>DSSC281HF3LDF</t>
  </si>
  <si>
    <t>SC281HF3LDF</t>
  </si>
  <si>
    <t>COLLINEAR OMNI ANTENNA, 5 DBD, LOW PIM, HD,148-168MHZ</t>
  </si>
  <si>
    <t>DSSC281HF3LDFD02</t>
  </si>
  <si>
    <t>SC281HF3LDFD02</t>
  </si>
  <si>
    <t>COLLINEAR OMNI ANTENNA, 5 DBD, LOW PIM, HD,148-168MHZ 2 DEGREE DOWNTIL</t>
  </si>
  <si>
    <t>DSSC281HF4LDF</t>
  </si>
  <si>
    <t>SC281HF4LDF</t>
  </si>
  <si>
    <t>LOW PIM COLLINEAR OMNI ANTENNA, 5 DBD GAIN, WIDE BAND, 156-174</t>
  </si>
  <si>
    <t>DSSC323HF1LDFD6G3</t>
  </si>
  <si>
    <t>SC323HF1LDFD6G3</t>
  </si>
  <si>
    <t>COLLINEAR OMNI, 3 DBD, HD, 6 DEGREE DOWN TILT, LOW PIM, 406-420 MHZ</t>
  </si>
  <si>
    <t>DSSC323HF1LDFG03</t>
  </si>
  <si>
    <t>SC323HF1LDFG03</t>
  </si>
  <si>
    <t>ANTENNA, LOW PIM, COLLINEAR OMNI, 3 DBD GAIN, 406-420 MHZ</t>
  </si>
  <si>
    <t>DSSC323HF1SNMD00G3</t>
  </si>
  <si>
    <t>SC323HF1SNMD00G3</t>
  </si>
  <si>
    <t>COLLINEAR OMNI, 3 DBD, HD, N-MALE CONNECTOR, 406-420 MHZ</t>
  </si>
  <si>
    <t>DSSC323HF1SNMD0G3</t>
  </si>
  <si>
    <t>SC323HF1SNMD0G3</t>
  </si>
  <si>
    <t>DSSC323HF2LDFD00G3</t>
  </si>
  <si>
    <t>SC323HF2LDFD00G3</t>
  </si>
  <si>
    <t>COLLINEAR OMNI, 3 DBD, HD, LOW PIM, 450-470 MHZ</t>
  </si>
  <si>
    <t>DSSC323HF2LDFD3G3</t>
  </si>
  <si>
    <t>SC323HF2LDFD3G3</t>
  </si>
  <si>
    <t>COLLINEAR ANT, 450-470MHZ, HEAVY DUTY, 3DBD GAIN, LOW PIM, 3 DEG DT</t>
  </si>
  <si>
    <t>DSSC323HF2SNMG3</t>
  </si>
  <si>
    <t>SC323HF2SNMG3</t>
  </si>
  <si>
    <t>COLLINEAR OMNI, 3 DBD, HD, N-MALE CONNECTOR, 450-470 MHZ</t>
  </si>
  <si>
    <t>DSSC323HF7LDFG0</t>
  </si>
  <si>
    <t>SC323HF7LDFG0</t>
  </si>
  <si>
    <t>LOW PIM COLLINEAR OMNI, UNITY GAIN, HD, NO GROUND RADIALS,380-400</t>
  </si>
  <si>
    <t>DSSC323HF9LDFD00G3</t>
  </si>
  <si>
    <t>SC323HF9LDFD00G3</t>
  </si>
  <si>
    <t>COLLINEAR OMNI 3 DBD, LOW PIM, 470-490 MHZ</t>
  </si>
  <si>
    <t>DSSC323HT1LDFD3G3</t>
  </si>
  <si>
    <t>SC323HT1LDFD3G3</t>
  </si>
  <si>
    <t>COLLINEAR OMNI, 3 DBD, HD, LOW PIM, 3 DT, 380-400 MHZ</t>
  </si>
  <si>
    <t>DSSC323HT1LDFG3</t>
  </si>
  <si>
    <t>SC323HT1LDFG3</t>
  </si>
  <si>
    <t>COLLINEAR OMNI 3 DBD GAIN GRD RODS FREE 7/16DIN FE LOW PIM 380-400MHZ</t>
  </si>
  <si>
    <t>DSSC323HT1SNMD0G3</t>
  </si>
  <si>
    <t>SC323HT1SNMD0G3</t>
  </si>
  <si>
    <t>COLLINEAR OMNI, 3 DBD, HD, N-MALE CONNECTOR, 380-400 MHZ</t>
  </si>
  <si>
    <t>DSSC323HT1SNMG0</t>
  </si>
  <si>
    <t>SC323HT1SNMG0</t>
  </si>
  <si>
    <t>COLLINEAR OMNI ANTENNA, 0 DBD GAIN LOW PIM, 380-400 MHZ</t>
  </si>
  <si>
    <t>DSSC323HT1SNMG3</t>
  </si>
  <si>
    <t>SC323HT1SNMG3</t>
  </si>
  <si>
    <t>COLLINEAR OMNI 3 DBD GAIN N MALE CONNECTOR 380-430MHZ</t>
  </si>
  <si>
    <t>DSSC323HT2SNMD0G3</t>
  </si>
  <si>
    <t>SC323-HT2SNM(D00-G03)</t>
  </si>
  <si>
    <t>COLLINEAR OMNI, 3 DBD, HD, N-MALE CONNECTOR, 410-430 MHZ</t>
  </si>
  <si>
    <t>DSSC329HF1LDFD06G6</t>
  </si>
  <si>
    <t>SC329HF1LDFD06G6</t>
  </si>
  <si>
    <t>LOW PIM COLLINEAR OMNI 6 DBD GAIN, HD, 406-420 MHZ 6 DEG DT</t>
  </si>
  <si>
    <t>DSSC329HF1LDFG6</t>
  </si>
  <si>
    <t>SC329HF1LDFG6</t>
  </si>
  <si>
    <t>LOW PIM COLLINEAR OMNI 6 DBD GAIN, HD, 406-420 MHZ</t>
  </si>
  <si>
    <t>DSSC329HF2LDFD00G6</t>
  </si>
  <si>
    <t>SC329HF2LDFD00G6</t>
  </si>
  <si>
    <t>COLLINEAR OMNI, LOW PIM, 6 DBD GAIN, HD, NO GROUND RADIALS 450-470MHZ</t>
  </si>
  <si>
    <t>DSSC329HF2LDFD06G6</t>
  </si>
  <si>
    <t>SC329-HF2LDF(D06-G06)</t>
  </si>
  <si>
    <t>COLLINEAR OMNI, LOW PIM, 6 DBD GAIN, 450-470MHZ, DT6</t>
  </si>
  <si>
    <t>DSSC329HF2LDFD3G6</t>
  </si>
  <si>
    <t>SC329-HF2LDF(D03-G06)</t>
  </si>
  <si>
    <t>COLLINEAR OMNI, 6 DBD, PIM CERTIFIED, 3DT, HD, 450-470 MHZ</t>
  </si>
  <si>
    <t>DSSC329HF2LDFG6</t>
  </si>
  <si>
    <t>SC329-HF2LDF(G6)</t>
  </si>
  <si>
    <t>COLLINEAR OMNI, LOW PIM, 6 DBD GAIN, 450-470MHZ</t>
  </si>
  <si>
    <t>DSSC329HT1LDFD03G6</t>
  </si>
  <si>
    <t>SC329-HT1LDF(D03-G6)</t>
  </si>
  <si>
    <t>LOW PIM COLLINEAR OMNI, 6DBD, 3 DEG DT, HD, NO GRD RADIALS, 380-400MHZ</t>
  </si>
  <si>
    <t>DSSC329HT1LDFD06G6</t>
  </si>
  <si>
    <t>SC329-HT1LDF(D06-G06)</t>
  </si>
  <si>
    <t>LOW PIM COLLINEAR OMNI, 6DBD, 6 DEG DT, HD, NO GRD RADIALS, 380-400MHZ</t>
  </si>
  <si>
    <t>DSSC329HT1LDFG6</t>
  </si>
  <si>
    <t>SC329-HT1LDF(D00-G06)</t>
  </si>
  <si>
    <t>LOW PIM COLLINEAR OMNI , 6 DBD GAIN, 380-400 MHZ, HD</t>
  </si>
  <si>
    <t>DSSC329HT1SNM</t>
  </si>
  <si>
    <t>SC329-HT1SNM(G6)</t>
  </si>
  <si>
    <t>COLLINEAR OMNI ANTENNA, 6 DBD GAIN, HD, NO GROUND RADIALS,380-400 MHZ</t>
  </si>
  <si>
    <t>DSSC329HT1SNMD06</t>
  </si>
  <si>
    <t>SC329-HT1SNM(D06)</t>
  </si>
  <si>
    <t>COLLINEAR OMNI 6 DB GAIN, HD, 380-400MHZ, 6DT</t>
  </si>
  <si>
    <t>DSSC329HT2SNFG06</t>
  </si>
  <si>
    <t>SC329HT2SNFG06</t>
  </si>
  <si>
    <t>COLLINEAR OMNI 6DBD, HEAVY DUTY, NO GROUND RADIALS 410-430 MHZ, NF</t>
  </si>
  <si>
    <t>DSSC329HT2SNMG06</t>
  </si>
  <si>
    <t>SC329HT2SNMG06</t>
  </si>
  <si>
    <t>COLLINEAR OMNI 6 DBD GAIN, HEAVY DUTY, NO GROUND RADIALS 410-430 MHZ</t>
  </si>
  <si>
    <t>DSSC331SF1LDF</t>
  </si>
  <si>
    <t>SC331-SF1LDF</t>
  </si>
  <si>
    <t>COLLINEAR OMNI, 10DBD, STRAIGHT RADOME, LOW PIM, 406-420</t>
  </si>
  <si>
    <t>DSSC331SF3LDFD00</t>
  </si>
  <si>
    <t>SC331-SF3LDF(D00)</t>
  </si>
  <si>
    <t>COLLINEAR OMNI 10 DBD, LOW PIM 460-470 MHZ</t>
  </si>
  <si>
    <t>DSSC331SF3SNM</t>
  </si>
  <si>
    <t>SC331-SF3SNM</t>
  </si>
  <si>
    <t>COLLINEAR OMNI, 10 DBD, N-MALE CONNECTOR, STRAIGHT RADOME, 460-470 MHZ</t>
  </si>
  <si>
    <t>DSSC351HF3LDFD0G4</t>
  </si>
  <si>
    <t>SC351-HF3LDF(D00-G4)</t>
  </si>
  <si>
    <t>COLLINEAR OMNI ANTENNA, 4 DBD GAIN, PIM/PIP RATED, HD, 450-512 MHZ</t>
  </si>
  <si>
    <t>DSSC381HF1LDF</t>
  </si>
  <si>
    <t>SC381-HF1LDF(D00)</t>
  </si>
  <si>
    <t>COLLINEAR OMNI, 6 DBD LOW, PIM HD, 380-420 MHZ</t>
  </si>
  <si>
    <t>DSSC381HF2LDF</t>
  </si>
  <si>
    <t>SC381-HF2LDF(D00)</t>
  </si>
  <si>
    <t>LOW PIM UHF BROAD BAND COLLINEAR OMNI, 6 DBD, HD, 403-470 MHZ, DIN</t>
  </si>
  <si>
    <t>DSSC381HF2LDFDPIP</t>
  </si>
  <si>
    <t>SC381-HF2LDF(D00-PIP)</t>
  </si>
  <si>
    <t>COLLINEAR OMNI, 6 DBD, LOW PIM, PIP RATED, HD, 403-470 MHZ</t>
  </si>
  <si>
    <t>DSSC381HF3LDF</t>
  </si>
  <si>
    <t>SC381-HF3LDF(D00)</t>
  </si>
  <si>
    <t>LOW PIM UHF BROAD BAND COLLINEAR OMNI, 6 DBD, HD, 450-512 MHZ, DIN</t>
  </si>
  <si>
    <t>DSSC381HF3LDFD2</t>
  </si>
  <si>
    <t>SC381HF3-LDF-D02</t>
  </si>
  <si>
    <t>DSSC389HF3LDFD2</t>
  </si>
  <si>
    <t>SC389-HF3LDF(D02)</t>
  </si>
  <si>
    <t>COLLINEAR OMNI, 9 DBD, LOW PIM, PIP RATED, HD, 450-512 MHZ DT 2DT</t>
  </si>
  <si>
    <t>DSSC389HF3LDFD3</t>
  </si>
  <si>
    <t>SC389-HF3LDF(D03)</t>
  </si>
  <si>
    <t>COLLINEAR OMNI, 9 DBD, LOW PIM, PIP RATED, HD, 450-512 MHZ DT 3DT</t>
  </si>
  <si>
    <t>DSSC389HF3LDFD4</t>
  </si>
  <si>
    <t>SC389-HF3LDF(D04)</t>
  </si>
  <si>
    <t>COLLINEAR OMNI, 9 DBD, LOW PIM, PIP RATED, HD, 450-512 MHZ DT 4DT</t>
  </si>
  <si>
    <t>DSSC389HF3LDFD6</t>
  </si>
  <si>
    <t>SC389-HF3LDF(D06)</t>
  </si>
  <si>
    <t>COLLINEAR OMNI, 9 DBD, LOW PIM, PIP RATED, HD, 450-512 MHZ DT 6DT</t>
  </si>
  <si>
    <t>DSSC412HF2D4E5765</t>
  </si>
  <si>
    <t>SC412HF2D4E5765</t>
  </si>
  <si>
    <t>11.5DB GAIN, 746-869 MHZ 25% NULL FILL, 25 KW PIP RATING W/4DEG DT</t>
  </si>
  <si>
    <t>DSSC412HF2LDF</t>
  </si>
  <si>
    <t>SC412-HF2LDF</t>
  </si>
  <si>
    <t>COLLINEAR OMNI ANTENNA, 11.5 DBD GAIN, 746-869 MHZ, PIM</t>
  </si>
  <si>
    <t>DSSC412HF2LDFD01</t>
  </si>
  <si>
    <t>SC412-HF2LDF(D01)</t>
  </si>
  <si>
    <t>COLLINEAR OMNI, 11.5DBD, HD, LOW PIM, 746-869 MHZ, 1 DEGREE DT</t>
  </si>
  <si>
    <t>DSSC412HF2LDFD1NUP</t>
  </si>
  <si>
    <t>SC412-HF2LDF(D01-E5765)</t>
  </si>
  <si>
    <t>COLLINEAR OMNI, 11.5 DBD, LOW PIM, NULL FILL, PIP RATED, HD, 746-869</t>
  </si>
  <si>
    <t>DSSC412HF2LDFD2NU</t>
  </si>
  <si>
    <t>SC412-HF2LDF(D02-E5608)</t>
  </si>
  <si>
    <t>COLLINEAR OMNI 11.5DBD GAIN 746-869MHZ 2DT NULL FILL DIN FEMALE CONN</t>
  </si>
  <si>
    <t>DSSC412HF2LDFD2NUP</t>
  </si>
  <si>
    <t>SC412-HF2LDF(D02-E5765)</t>
  </si>
  <si>
    <t>11.5 DBD GAIN COLLINEAR NULL FILL 746-869MHZ 25 KW PIP RATED 2 DEG DT</t>
  </si>
  <si>
    <t>DSSC412HF2LDFD4NU</t>
  </si>
  <si>
    <t>SC412-HF2LDF(D04-E5608)</t>
  </si>
  <si>
    <t>COLLINEAR OMNI, 11.5DBD 4 DEGREE DT, HD, 746-869MHZ NULL FILL, LOW PIM</t>
  </si>
  <si>
    <t>DSSC412HF2LDFD4NUP</t>
  </si>
  <si>
    <t>SC412-HF2LDF(D04-E5765)</t>
  </si>
  <si>
    <t>COLLINEAR OMNI 11.5 DBD HD NULL PIP RATED LOW PIM 746-869MHZ 4 DEG DT</t>
  </si>
  <si>
    <t>DSSC412HF2LDFE5608</t>
  </si>
  <si>
    <t>SC412-HF2LDFE5608</t>
  </si>
  <si>
    <t>COLLINEAR OMNI ANTENNA, 11.5 DBD GAIN, 746-869 MHZ, 20% NULL FILL</t>
  </si>
  <si>
    <t>DSSC412HF2LDFE5749</t>
  </si>
  <si>
    <t>SC412-HF2LDF (E5749)</t>
  </si>
  <si>
    <t>COLLINEAR OMNI ANTENN, 11.5 DBD GAIN, HD, 746-869 MHZ, PIP RATED</t>
  </si>
  <si>
    <t>DSSC412HF2LDFE5765</t>
  </si>
  <si>
    <t>SC412-HF2LDF(D00-E5765)</t>
  </si>
  <si>
    <t>COLLINEAR OMNI, 11.5DBD HD NULL FILL, PIP RATED LOW PIM 746-869 MHZ</t>
  </si>
  <si>
    <t>DSSC412HF3LD0FPIP</t>
  </si>
  <si>
    <t>SC412-HF3LDF(D00-E5749)</t>
  </si>
  <si>
    <t>COLLINEAR OMNI, 11.5 DBD, LOW PIM, PIP RATED, HD 0-10DT, 806-960 MHZ</t>
  </si>
  <si>
    <t>DSSC412HF3LDD25765</t>
  </si>
  <si>
    <t>SC412-HF3LDF(D02-E5765)</t>
  </si>
  <si>
    <t>COLLINEAR OMNI, 11.5 DB, LOW PIM, HD, PIP, NULL FILL, 806-960 MHZ, 2DT</t>
  </si>
  <si>
    <t>DSSC412HF3LDFD2PIP</t>
  </si>
  <si>
    <t>SC412-HF3LDF(D02-E5749)</t>
  </si>
  <si>
    <t>ANTENNA, COLLINEAR OMNI, 11.5 DBD, LOW PIM, PIP, 2DT, HD, 806-960 MHZ</t>
  </si>
  <si>
    <t>DSSC420HF1LDF</t>
  </si>
  <si>
    <t>SC420HF1LDF</t>
  </si>
  <si>
    <t>LOW PIM COLLINEAR OMNI ANT, 7.5 DBD GAIN, HD, 806-869MHZ, DIN</t>
  </si>
  <si>
    <t>DSSC420HF1LNF</t>
  </si>
  <si>
    <t>SC420HF1LNF</t>
  </si>
  <si>
    <t>COLLINEAR OMNI ANTENNA, 7.5 DBD GAIN, LOW NOISE, HD, 806-869 MHZ</t>
  </si>
  <si>
    <t>DSSC420HF2LDFD06</t>
  </si>
  <si>
    <t>SC420HF2LDFD06</t>
  </si>
  <si>
    <t>LOW PIM COLLINEAR OMNI, 7.5 DBD, HD, 824-896 MHZ, 6 DEG DT</t>
  </si>
  <si>
    <t>DSSC432DF6I40G6PIP</t>
  </si>
  <si>
    <t>COLLINEAR OMNI, 6 DBD (TYP), PIP, 40 DB, HD, LOW PIM, 746-869 MHZ</t>
  </si>
  <si>
    <t>DSSC432DHF6D2I40G6</t>
  </si>
  <si>
    <t>COLLINEAR OMNI, 6 DBD, DUAL PORTS, 2? DT, LOW PIM, 40 DB</t>
  </si>
  <si>
    <t>DSSC432DHF6D6G6</t>
  </si>
  <si>
    <t>SC432D-HF6LDF(D06-I40-G06)</t>
  </si>
  <si>
    <t>COLLINEAR OMNI, 6 DBD, DUAL PORTS, 40 DB ISO, HD, 6DT, 746-869 MHZ</t>
  </si>
  <si>
    <t>DSSC432DHF6D6IG6</t>
  </si>
  <si>
    <t>SC432D-HF6LDF(D06I-I40-G06)</t>
  </si>
  <si>
    <t>COLLINEAR OMNI, 6 DBD, DUAL PORT, 40DB ISO, HD, 6DT, 746-869MHZ INVRTD</t>
  </si>
  <si>
    <t>DSSC432DHF6LDF40G6</t>
  </si>
  <si>
    <t>SC432D-HF6LDF(I40-G6)</t>
  </si>
  <si>
    <t>DUAL COLLINEAR OMNI, 6 DBD (TYP), LOW PIM, 746-869 MHZ, 40DB ISOLATION</t>
  </si>
  <si>
    <t>DSSC432DHF6LDF45G3</t>
  </si>
  <si>
    <t>SC432D-HF6LDF(I45-G03)</t>
  </si>
  <si>
    <t>DUAL COLLINEAR OMNI 3DBD GAIN (TYP) LOW PIM, 746-869MHZ 45DB ISOLATION</t>
  </si>
  <si>
    <t>DSSC432TSF6D3I30G6</t>
  </si>
  <si>
    <t>SC432T-SF6LDF(D03-I30-G06)</t>
  </si>
  <si>
    <t>TRIPLE COLLINEAR OMNI ANTENNA, 6DBD GAIN, LOW PIM 746-869MHZ 3DT</t>
  </si>
  <si>
    <t>DSSC432TSF6D6I30G6</t>
  </si>
  <si>
    <t>SC432TSF6D6I30G6</t>
  </si>
  <si>
    <t>TRIPLE COLLINEAR OMNI ANTENNA, 6DBD GAIN, LOW PIM 746-869MHZ 6DEG DT</t>
  </si>
  <si>
    <t>DSSC433HF1SNF</t>
  </si>
  <si>
    <t>SC433-HF1SNF</t>
  </si>
  <si>
    <t>COLLINEAR OMNI ANTENNA, 2.5 DBD GAIN, HD, 806-869 MHZ</t>
  </si>
  <si>
    <t>DSSC433HF3LDF</t>
  </si>
  <si>
    <t>SC433-HF3LDF</t>
  </si>
  <si>
    <t>COLLINEAR OMNI, 2.5 DBD, LOW PIM, HD, 890-940 MHZ</t>
  </si>
  <si>
    <t>DSSC433HF5LDF</t>
  </si>
  <si>
    <t>SC433-HF5LDF (D00)</t>
  </si>
  <si>
    <t>LOW PIM COLLINEAR OMNI, 2.5 DB GAIN, HEAVY DUTY 746-806 MHZ</t>
  </si>
  <si>
    <t>DSSC433HF5SNF</t>
  </si>
  <si>
    <t>SC433HF5SNF</t>
  </si>
  <si>
    <t>COLLINEAR OMNI 2.5 DBD GAIN, HD, 746-806 MHZ</t>
  </si>
  <si>
    <t>DSSC442DHF1DFI30G9</t>
  </si>
  <si>
    <t>SC442D-HF1LDF(D00-I30-G09)</t>
  </si>
  <si>
    <t>DUAL PORT 9 DBD COLLINEAR ANTENNA, 30 DB ISOLATION, 746-869 MHZ</t>
  </si>
  <si>
    <t>DSSC442DHF2LDFI4G9</t>
  </si>
  <si>
    <t>SC442D-HF2LDF(D00-I40-G09)</t>
  </si>
  <si>
    <t>DUAL PORT 9 DBD COLLINEAR ANTENNA, 40 DB ISOLATION, 806-960 MHZ</t>
  </si>
  <si>
    <t>DSSC473HF1LDF</t>
  </si>
  <si>
    <t>SC473-HF1LDF(D00)</t>
  </si>
  <si>
    <t>COLLINEAR OMNI ANTENNA, 3 DBD GAIN, LOW PIM, HD, 746-869MHZ</t>
  </si>
  <si>
    <t>DSSC473HF1LDFPIP</t>
  </si>
  <si>
    <t>SC473-HF1LDF(D00-E5749)</t>
  </si>
  <si>
    <t>COLLINEAR OMNI, 4 DBD, LOW PIM, PIP RATED, HD, 746-869 MHZ</t>
  </si>
  <si>
    <t>DSSC473HF2LDFD0</t>
  </si>
  <si>
    <t>SC473-HF2LDF(D00)</t>
  </si>
  <si>
    <t>COLLINEAR OMNI ANT, 4 DBD, LOW PIM, HD, 806-960 MHZ</t>
  </si>
  <si>
    <t>DSSC476HF1D6E5749</t>
  </si>
  <si>
    <t>SC476-HF1LDF(D06-E5749)</t>
  </si>
  <si>
    <t>COLLINEAR OMNI, 6 DBD, PIP RATED, LOW PIM, HD, 746-869 MHZ, 6DT</t>
  </si>
  <si>
    <t>DSSC476HF1D6IE5749</t>
  </si>
  <si>
    <t>SC476-HF1LDF(D06I-E5749)</t>
  </si>
  <si>
    <t>COLLINEAR OMNI, 6 DBD, PIP, LOW PIM, HD, 746-869 MHZ, 6DT, INVERTED</t>
  </si>
  <si>
    <t>DSSC476HF1LD105765</t>
  </si>
  <si>
    <t>SC476-HF1LDF(D10-E5765)</t>
  </si>
  <si>
    <t>COLLINEAR OMNI, 5.5 DB, LOW PIM, HD, NULL FILL, PIP, 746-869 MHZ, 10DT</t>
  </si>
  <si>
    <t>DSSC476HF1LD2E5608</t>
  </si>
  <si>
    <t>SC476-HF1LDF(D02-E5608)</t>
  </si>
  <si>
    <t>COLLINEAR OMNI, 5.5 DBD, LOW PIM, NULL FILL, HD 2DT, 746-869 MHZ</t>
  </si>
  <si>
    <t>DSSC476HF1LDF</t>
  </si>
  <si>
    <t>SC476-HF1LDF(D00)</t>
  </si>
  <si>
    <t>COLLINEAR OMNI, 6 DBD, LOW PIM, HD, 746-869 MHZ, 7/16 DIN FEMALE CONN.</t>
  </si>
  <si>
    <t>DSSC476HF1LDFD06</t>
  </si>
  <si>
    <t>SC476-HF1LDF(D06)</t>
  </si>
  <si>
    <t>COLLINEAR OMNI ANTENNA, 6 DBD LOW PIM, 6 DEG DT, HD, 746-869 MHZ</t>
  </si>
  <si>
    <t>DSSC476HF1LDFD2</t>
  </si>
  <si>
    <t>SC476-HF1LDF(D02)</t>
  </si>
  <si>
    <t>COLLINEAR OMNI 6DBD UPRIGHT OR INVERTED LOW PIM 2 DEG DT HD 746-869MHZ</t>
  </si>
  <si>
    <t>DSSC476HF1LDFD2PIP</t>
  </si>
  <si>
    <t>SC476-HF1LDF(D02-E5749)</t>
  </si>
  <si>
    <t>COLLINEAR OMNI ANT 6 DBD, 2 DEG DT, LOW PIM, HD, 746-869MHZ PIP RATED</t>
  </si>
  <si>
    <t>DSSC476HF1LDFD6PIP</t>
  </si>
  <si>
    <t>COLLINEAR OMNI, 6 DBD, PIP RATED, LOW PIM, 746-869MHZ, 6 DEG DOWNTILT</t>
  </si>
  <si>
    <t>DSSC476HF1LDFE5749</t>
  </si>
  <si>
    <t>SC476-HF1LDF(E5749)</t>
  </si>
  <si>
    <t>COLLINEAR OMNI ANTENNA, 6 DBD, LOW PIM, HD, 746-869 MHZ, PIP RATED</t>
  </si>
  <si>
    <t>DSSC476HF1LDFE5765</t>
  </si>
  <si>
    <t>SC476-HF1LDF(D00-E5765)</t>
  </si>
  <si>
    <t>COLLINEAR OMNI, 6 DBD, PIP RATED, LOW PIM, HD, 746-869 MHZ</t>
  </si>
  <si>
    <t>DSSC476HF2LD55608</t>
  </si>
  <si>
    <t>SC476-HF2LDF(D05-E5608)</t>
  </si>
  <si>
    <t>COLLINEAR OMNI, 5.5 DBD, LOW PIM, NULL FILL, HD, 806-960 MHZ 5DT</t>
  </si>
  <si>
    <t>DSSC476HF2LD65749</t>
  </si>
  <si>
    <t>SC476-HF2LDF(D06-E5749)</t>
  </si>
  <si>
    <t>COLLINEAR OMNI, 6.5 DBD, LOW PIM, PIP RATED, 806-960 MHZ, 6DT</t>
  </si>
  <si>
    <t>DSSC479HF1D2E5608</t>
  </si>
  <si>
    <t>SC479HF1LDF(E5608) D02</t>
  </si>
  <si>
    <t>COLLINEAR OMNI ANTENNA, 9DBD, HD, NULL FILL, 746-869MHZ, 2 DEG DT</t>
  </si>
  <si>
    <t>DSSC479HF1D2E6085</t>
  </si>
  <si>
    <t>SC479-HF1LDF(D02-E6085)</t>
  </si>
  <si>
    <t>COLLINEAR OMNI ANTENNA, 9.5DBD, HD, 746-869MHZ, 2 DEG DT</t>
  </si>
  <si>
    <t>DSSC479HF1D2NUP</t>
  </si>
  <si>
    <t>SC479-HF1LDF(D02-E5765)</t>
  </si>
  <si>
    <t>COLLINEAR OMNI, 9 DBD, HD, NULL FILL, PIP RATED 746-869MHZ 2 DT</t>
  </si>
  <si>
    <t>DSSC479HF1D4E6085</t>
  </si>
  <si>
    <t>SC479-HF1LDF(D04-E6085)</t>
  </si>
  <si>
    <t>COLLINEAR OMNI ANTENNA, 9.5DBD, HD, 746-869MHZ, 4 DEG DT</t>
  </si>
  <si>
    <t>DSSC479HF1D4PIP</t>
  </si>
  <si>
    <t>SC479-HF1LDF(D04-E5749)</t>
  </si>
  <si>
    <t>COLLINEAR OMNI, 9DBD GAIN, HD, 746-869MHZ, PIP RATED W/DT OPTION</t>
  </si>
  <si>
    <t>DSSC479HF1E5765D3</t>
  </si>
  <si>
    <t>SC479-HF1LDF(D03-E5765)</t>
  </si>
  <si>
    <t>COLLINEAR OMNI 9.5DBD LOW PIM NULL FILL PIP RATED HD 746-869MHZ 3DEG</t>
  </si>
  <si>
    <t>DSSC479HF1LD2E5608</t>
  </si>
  <si>
    <t>SC479-HF1LDF(D02-E5608)</t>
  </si>
  <si>
    <t>COLLINEAR OMNI, 9 DBD, LOW PIM, NULL FILL, HD, 746-869 MHZ 2DT</t>
  </si>
  <si>
    <t>DSSC479HF1LD2E6085</t>
  </si>
  <si>
    <t>COLLINEAR OMNI, 10 DBD, LOW PIM, 2 DT, PIP/NF 746-869MHZ</t>
  </si>
  <si>
    <t>DSSC479HF1LD2I5765</t>
  </si>
  <si>
    <t>SC479-HF1LDF(D02I-E5765)</t>
  </si>
  <si>
    <t>COLLINEAR OMNI, 9 DBD, NULL FILL, 746-869 25 KW PIP PIM 2DT INV</t>
  </si>
  <si>
    <t>DSSC479HF1LD3E5608</t>
  </si>
  <si>
    <t>SC479-HF1LDF(D03-E5608)</t>
  </si>
  <si>
    <t>COLLINEAR OMNI, 9 DBD, LOW PIM, NULL FILL, HD, 746-869 MHZ 3DT</t>
  </si>
  <si>
    <t>DSSC479HF1LD3E6085</t>
  </si>
  <si>
    <t>SC479-HF1LDF(D03-E6085)</t>
  </si>
  <si>
    <t>COLLINEAR OMNI, 10 DBD, LOW PIM, 3DT, PIP/NF 746-869MHZ</t>
  </si>
  <si>
    <t>DSSC479HF1LD4E6085</t>
  </si>
  <si>
    <t>COLLINEAR OMNI, 10 DBD, LOW PIM, 4 DT, PIP/NF 746-869MHZ</t>
  </si>
  <si>
    <t>DSSC479HF1LD5E6085</t>
  </si>
  <si>
    <t>SC479-HF1LDF(D05-E6085)</t>
  </si>
  <si>
    <t>COLLINEAR OMNI, 9.5 DBD, LOW PIM, PIP, NULL FILL 746-869MHZ 5DT</t>
  </si>
  <si>
    <t>DSSC479HF1LD6E5749</t>
  </si>
  <si>
    <t>SC479-HF1LDF(D00-E5749)</t>
  </si>
  <si>
    <t>COLLINEAR OMNI, 6 DBD, LOW PIM, HD, PIP RATED, 6 DEGREE DT</t>
  </si>
  <si>
    <t>DSSC479HF1LD6E5765</t>
  </si>
  <si>
    <t>SC479-HF1LDF(D06-E5765)</t>
  </si>
  <si>
    <t>COLLINEAR OMNI, 9 DBD, NULL FILL, 746-869 25 KW PIP PIM 6DT</t>
  </si>
  <si>
    <t>DSSC479HF1LD6E6085</t>
  </si>
  <si>
    <t>SC479-HF1LDF(D06-E6085)</t>
  </si>
  <si>
    <t>COLLINEAR OMNI, 9.5 DBD, LOW PIM, PIP, NULL FILL 746-869MHZ 6DT</t>
  </si>
  <si>
    <t>DSSC479HF1LD6I5765</t>
  </si>
  <si>
    <t>SC479-HF1LDF(D06I-E5765)</t>
  </si>
  <si>
    <t>COLLINEAR OMNI, 9 DBD, NULL FILL, 746-869 25 KW PIP PIM 6DT INV</t>
  </si>
  <si>
    <t>DSSC479HF1LDE5765I</t>
  </si>
  <si>
    <t>COLLINEAR OMNI, 9 DB 746-869 MHZ, LOW PIM, PIP, NULL FILL, INVERTED</t>
  </si>
  <si>
    <t>DSSC479HF1LDF</t>
  </si>
  <si>
    <t>SC479HF1LDF</t>
  </si>
  <si>
    <t>COLLINEAR OMNI ANTENNA, 9.5 DBD GAIN, LOW PIM, HD, 746-869 MHZ</t>
  </si>
  <si>
    <t>DSSC479HF1LDF4INUP</t>
  </si>
  <si>
    <t>SC479-HF1LDF(D04I-E5765)</t>
  </si>
  <si>
    <t>COLLINEAR OMNI, 9 DBD, LOW PIM, PIP, NULL FILL, INVTD, 746-869 MHZ,4DT</t>
  </si>
  <si>
    <t>DSSC479HF1LDFD03</t>
  </si>
  <si>
    <t>SC479-HF1LDF(D03)</t>
  </si>
  <si>
    <t>COLLINEAR OMNI ANTENNA, 9.5 DBD GAIN, HD, 746-869 MHZ DT 3DT</t>
  </si>
  <si>
    <t>DSSC479HF1LDFD04</t>
  </si>
  <si>
    <t>SC479-HF1LDF(D04)</t>
  </si>
  <si>
    <t>COLLINEAR OMNI ANTENNA, 9.5 DBD GAIN, HD, 746-869 MHZ DT 4 DEG</t>
  </si>
  <si>
    <t>DSSC479HF1LDFD2NU</t>
  </si>
  <si>
    <t>COLLINEAR OMNI 9.5DBD LOW PIM NULL FILL HD 746-869MHZ 2 DEG DT</t>
  </si>
  <si>
    <t>DSSC479HF1LDFD2NUP</t>
  </si>
  <si>
    <t>COLLINEAR OMNI, 9 DBD, LOW PIM, PIP RATED, NULL FILL, 2 DT, 746-869</t>
  </si>
  <si>
    <t>DSSC479HF1LDFD4NU</t>
  </si>
  <si>
    <t>SC479-HF1LDF(D04-E5608)</t>
  </si>
  <si>
    <t>COLLINEAR OMNI 9.5DBD LOW PIM NULL FILL HD 746-869MHZ 4 DEG DT</t>
  </si>
  <si>
    <t>DSSC479HF1LDFD4NUP</t>
  </si>
  <si>
    <t>SC479-HF1LDF(D04-E5765)</t>
  </si>
  <si>
    <t>COLLINEAR OMNI 9 DBD LOW PIM NULL FILL PIP RATED, HD 746-869 4 DEG DT</t>
  </si>
  <si>
    <t>DSSC479HF1LDFD6</t>
  </si>
  <si>
    <t>SC479-HF1LDF(D06)</t>
  </si>
  <si>
    <t>COLLINEAR OMNI, 9.5 DBD, LOW PIM, HD, 6 DT, 746-869 MHZ</t>
  </si>
  <si>
    <t>DSSC479HF1LDFD6NU</t>
  </si>
  <si>
    <t>SC479-HF1LDF(D06-E5608)</t>
  </si>
  <si>
    <t>COLLINEAR OMNI, 9.5 DBD, LOW PIM, 6 DEG DT, NULL FILL HD 746-869MHZ</t>
  </si>
  <si>
    <t>DSSC479HF1LDFD6NUP</t>
  </si>
  <si>
    <t>SC479HF1LDF(D06-E5765)</t>
  </si>
  <si>
    <t>COLLINEAR OMNI 9 DBD LOW PIM NULL FILL PIP RATED, HD 746-869 6 DEG DT</t>
  </si>
  <si>
    <t>DSSC479HF1LDFE5608</t>
  </si>
  <si>
    <t>SC479-HF1LDF(D00-E5608)</t>
  </si>
  <si>
    <t>COLLINEAR OMNI ANTENNA, 9 DBD GAIN, HD, 746-869MHZ, NULL FILL, LOW PIM</t>
  </si>
  <si>
    <t>DSSC479HF1LDFE5749</t>
  </si>
  <si>
    <t>COLLINEAR 9.5 DBD LOW PIM, HD, 746-869 PIP RATED</t>
  </si>
  <si>
    <t>DSSC479HF1LDFE5765</t>
  </si>
  <si>
    <t>SC479-HF1LDF(D00-E5765)</t>
  </si>
  <si>
    <t>COLLINEAR OMNI, 9 DBD, LOW PIM, NULL FILL, PIP RATED, 746-869 MHZ</t>
  </si>
  <si>
    <t>DSSC479HF1LDFE6029</t>
  </si>
  <si>
    <t>SC479-HF1LDF(D00-E6029)</t>
  </si>
  <si>
    <t>COLLINEAR OMNI, 10 DBD, LOW PIM, PIP RATED, HD 746-869 MHZ</t>
  </si>
  <si>
    <t>DSSC479HF1LDFE6085</t>
  </si>
  <si>
    <t>SC479-HF1LDF(D00-E6085)</t>
  </si>
  <si>
    <t>COLLINEAR OMNI, 9.5 DBD, LOW PIM, PIP, NULL FILL 746-869MHZ</t>
  </si>
  <si>
    <t>DSSC479HF1LDFI6085</t>
  </si>
  <si>
    <t>SC479-HF1LDF(D00I-E6085)</t>
  </si>
  <si>
    <t>COLLINEAR OMNI, 9 DBD, LOW PIM, NULL FILL HD 746-869MHZ INV</t>
  </si>
  <si>
    <t>DSSC479HF2D1E6085</t>
  </si>
  <si>
    <t>SC479-HF2LDF(D01-E6085)</t>
  </si>
  <si>
    <t>COLLINEAR OMNI, 9.5 DBD, LO PIM, HD, PIP/NULL FILL, 1DT 806-960 MHZ</t>
  </si>
  <si>
    <t>DSSC479HF2LD2E6359</t>
  </si>
  <si>
    <t>SC479-HF2LDF(D02-E6359)</t>
  </si>
  <si>
    <t>COLLINEAR OMNI, 9 DBD, LOW PIM, NULL FILL,PIP RATED, HD 806-960 MHZ</t>
  </si>
  <si>
    <t>DSSC479HF2LDFD0PIP</t>
  </si>
  <si>
    <t>SC479-HF2LDF(D00-E5749)</t>
  </si>
  <si>
    <t>COLLINEAR OMNI, 9.5 DBD, LOW PIM, PIP RATED, HD 0-10DT, 806-960 MHZ</t>
  </si>
  <si>
    <t>DSSC479HF2LDFD6NU</t>
  </si>
  <si>
    <t>SC479-HF2LDF(D06-E5608)</t>
  </si>
  <si>
    <t>COLLINEAR OMNI, 9 DBD, LOW PIM, NULL FILL, HD, 6DT, 746-869 MHZ</t>
  </si>
  <si>
    <t>DSSC488HF1LDFD06</t>
  </si>
  <si>
    <t>SC488HF1LDFD06</t>
  </si>
  <si>
    <t>LOW PIM COLLINEAR OMNI, 10 DBD GAIN, HEAVY DUTY 806-869 MHZ, 6 DEG DT</t>
  </si>
  <si>
    <t>DSSC488HF2LDF</t>
  </si>
  <si>
    <t>SC488HF2LDF</t>
  </si>
  <si>
    <t>COLLINEAR OMNI, 10 DBD GAIN, LOW PIM, HD, 824-896 MHZ, DIN FEMALE CONN</t>
  </si>
  <si>
    <t>DSSC488SF1LDF</t>
  </si>
  <si>
    <t>SC488SF1LDF</t>
  </si>
  <si>
    <t>COLLINEAR OMNI ANTENNA, 10 DBD GAIN, LOW PIM, 806-869 MHZ, DIN</t>
  </si>
  <si>
    <t>DSSC488SF1SNF</t>
  </si>
  <si>
    <t>SC488-SF1SNF(D00)</t>
  </si>
  <si>
    <t>COLLINEAR OMNI 10 DBD 806-869 MHZ</t>
  </si>
  <si>
    <t>DSSC488SF1SNFD02</t>
  </si>
  <si>
    <t>SC488-SF1SNF(D02)</t>
  </si>
  <si>
    <t>COLLINEAR OMNI 10 DBD STANDARD DUTY RADOME 806-869 MHZ, 2 DEG DT</t>
  </si>
  <si>
    <t>DSSC488SF1SNFD06</t>
  </si>
  <si>
    <t>SC488-SF1SNF(D06)</t>
  </si>
  <si>
    <t>COLLINEAR OMNI 9.5 DBD 806-869 MHZ 6DT</t>
  </si>
  <si>
    <t>DSSC488SF2LDF</t>
  </si>
  <si>
    <t>SC488-SF2LDF(D00)</t>
  </si>
  <si>
    <t>LOW PIM COLLINEAR OMNI ANT., 10 DBD GAIN, 824-896 MHZ</t>
  </si>
  <si>
    <t>DSSC488SF2LDFD02</t>
  </si>
  <si>
    <t>SC488-SF2LDF(D02)</t>
  </si>
  <si>
    <t>LOW PIM COLLINEAR OMNI, 10 DBD, 2 DEG DT 824-896 MHZ</t>
  </si>
  <si>
    <t>DSSC488SF6LDF</t>
  </si>
  <si>
    <t>SC488SF6LDF</t>
  </si>
  <si>
    <t>COLLINEAR OMNI, 10 DB, LOW PIM 746-806 MHZ</t>
  </si>
  <si>
    <t>DSSC489SF1LNF</t>
  </si>
  <si>
    <t>SC489-SF1LNF</t>
  </si>
  <si>
    <t>COLLINEAR OMNI, 9 DBD, UPRIGHT OR INVERTED, 806-869 MHZ</t>
  </si>
  <si>
    <t>DSSCE114</t>
  </si>
  <si>
    <t>SCE-114</t>
  </si>
  <si>
    <t>SCE-114 SINGLE ENTRANCE ASSEMBLY FOR 1-1/4 IN COAXIAL CABLE</t>
  </si>
  <si>
    <t>DSSCE12</t>
  </si>
  <si>
    <t>SCE-12</t>
  </si>
  <si>
    <t>SCE-12 WALL/ROOF FEED THRU KIT, FOR 1/2" CABLE</t>
  </si>
  <si>
    <t>DSSCE78</t>
  </si>
  <si>
    <t>SCE-78</t>
  </si>
  <si>
    <t>SCE-78 CABLE SIZE 7/8" SINGLE ENTRANCE WALL/ROOF FEED-THRU ASSEMBLY</t>
  </si>
  <si>
    <t>DSSD020ODDL</t>
  </si>
  <si>
    <t>GENERATOR, 20KW DIESEL, 120/240V 1-PH, OUTDOOR HSG</t>
  </si>
  <si>
    <t>DSSD025ODDL</t>
  </si>
  <si>
    <t>GENERATOR, 25KW DIESEL, OD ENCL W/MUFF</t>
  </si>
  <si>
    <t>DSSD035ODDL</t>
  </si>
  <si>
    <t>GENERATOR, 35KW DIESEL, 120/240V 1-PH, OUTDOOR HOUSING</t>
  </si>
  <si>
    <t>DSSD035ODDL300G</t>
  </si>
  <si>
    <t>GENERATOR, 35KW DIESEL, 120/240V 1-PH, OUTDOOR HOUSING 300 GAL TANK</t>
  </si>
  <si>
    <t>DSSD035SADL</t>
  </si>
  <si>
    <t>GENERATOR, 35KW DIESEL, 120/240V 1-PH, SOUND ATTENUATED HOUSING (OD)</t>
  </si>
  <si>
    <t>DSSD050IDDL</t>
  </si>
  <si>
    <t>D50ID - SD050 DSL, NO HSG</t>
  </si>
  <si>
    <t>GENERATOR, 50KW DIESEL, 120/240V 1-PH, NO HOUSING (INDOOR USE ONLY)</t>
  </si>
  <si>
    <t>DSSD050ODDL</t>
  </si>
  <si>
    <t>D50OD - SD050 DLS, OD HSG</t>
  </si>
  <si>
    <t>GENERATOR, 50KW DIESEL, 120/240 1-PH, OUTDOOR HOUSING</t>
  </si>
  <si>
    <t>DSSD050ODDL211G</t>
  </si>
  <si>
    <t>GENERATOR, 50KW DIESEL, 120/240 1-PH, OUTDOOR HOUSING 211 GAL TANK</t>
  </si>
  <si>
    <t>DSSD050ODDL300G</t>
  </si>
  <si>
    <t>GENERATOR, 50KW DIESEL, 120/240 1-PH, OUTDOOR HOUSING 300 GAL TANK</t>
  </si>
  <si>
    <t>DSSD050ODDL3PH</t>
  </si>
  <si>
    <t>GENERATOR, 50KW DIESEL, 120/208 3-PH, OUTDOOR HOUSING</t>
  </si>
  <si>
    <t>DSSD050SADL</t>
  </si>
  <si>
    <t>GENERATOR, 50KW DIESEL, 120/240V 1-PH, SOUND ATTENUATED HOUSING (OD)</t>
  </si>
  <si>
    <t>DSSD050SADL3PH</t>
  </si>
  <si>
    <t>D50SAE 3 PHASE</t>
  </si>
  <si>
    <t>D50SAE 50KW DIESEL GENSET SOUND ATTEN 3 PHASE</t>
  </si>
  <si>
    <t>DSSD080ODDL</t>
  </si>
  <si>
    <t>GENERATOR, 80KW DIESEL, 120/240V 1-PH , OUTDOOR HOUSING</t>
  </si>
  <si>
    <t>DSSD080SADL</t>
  </si>
  <si>
    <t>GENERATOR, 80KW DIESEL, 1-PH , SND ATTN HOUSING</t>
  </si>
  <si>
    <t>DSSD100ODDL</t>
  </si>
  <si>
    <t>GENERATOR, 100KW DIESEL, 120/240V 1-PH, OUTDOOR HOUSING</t>
  </si>
  <si>
    <t>DSSD100SADL3PH</t>
  </si>
  <si>
    <t>SD100SAE SND ATTEN 3PH</t>
  </si>
  <si>
    <t>GENERATOR, 100KW DIESEL, 120/208V 3-PH, SOUND ATTN (STD MDL)</t>
  </si>
  <si>
    <t>DSSD110SFXPASNM</t>
  </si>
  <si>
    <t>SD110-SFXPASNM(FXXXX)</t>
  </si>
  <si>
    <t>EXPOSED DIPLE DIRECTIVE ANTENNA, 2.5 DBD GAIN, 30-76</t>
  </si>
  <si>
    <t>DSSD112SPASNMF0455</t>
  </si>
  <si>
    <t>SD112-SF2PASNM(F0455)</t>
  </si>
  <si>
    <t>DUAL STACKED EXPOSED DIPLOE, 5.5DBD, 10% BW N-MALE CONN 27-35MHZ</t>
  </si>
  <si>
    <t>DSSD150SADL3PH</t>
  </si>
  <si>
    <t>D150SAE - SD150 DSL, 3PH</t>
  </si>
  <si>
    <t>GENERATOR, 150KW DIESEL, 120/208V 3-PH, SOUND ATTENUATED HOUSING (OD)</t>
  </si>
  <si>
    <t>DSSD175SADL3PH</t>
  </si>
  <si>
    <t>D175SAE3-SD175 DSL, SND ATTEN</t>
  </si>
  <si>
    <t>GENERATOR, 175KW DIESEL, 120/208 3-PH, SOUND ATTENUATED HOUSING (OD)</t>
  </si>
  <si>
    <t>DSSD210HF2P2LDF</t>
  </si>
  <si>
    <t>SD210-HF2P2LDF</t>
  </si>
  <si>
    <t>LOW PIM 1 DIPOLE,(HD VERSION) 138-174 MHZ, BIDIRECTIONAL 1.5 DBD, DIN</t>
  </si>
  <si>
    <t>DSSD210HF2P2SNM</t>
  </si>
  <si>
    <t>SD210-HF2P2SNM</t>
  </si>
  <si>
    <t>1 DIPOLE, 1.5 DBD, BI-DIRECTIONAL HD 138-174 MHZ</t>
  </si>
  <si>
    <t>DSSD210HF2P4LDF</t>
  </si>
  <si>
    <t>SD210-HF2P4LDF</t>
  </si>
  <si>
    <t>ANTENNA, LOW PIM 1 DIPOLE,(HD VERSION) 138-174MHZ, OFFSET, 2.0DBD, DIN</t>
  </si>
  <si>
    <t>DSSD210RSF2P120LDF</t>
  </si>
  <si>
    <t>SD210R-SF2P120LDF(D00S)</t>
  </si>
  <si>
    <t>LOW PIM VHF REFLECTOR ANTENNA, 120 DEG BEAMWIDTH, 138-174MHZ</t>
  </si>
  <si>
    <t>DSSD210RSF2P90LDFD</t>
  </si>
  <si>
    <t>SD210R-SF2P90LDF(D00S)</t>
  </si>
  <si>
    <t>LOW PIM VHF REFLECTOR ANTENNA, 90 DEG BEAMWIDTH, 138-174MHZ</t>
  </si>
  <si>
    <t>DSSD210SF2P2LDF</t>
  </si>
  <si>
    <t>SD210-SF2P2LDF(D00)</t>
  </si>
  <si>
    <t>LOW PIM 1 DIPOLE ANTENNA, 1.5 DBD GAIN, ELLIPTICAL, 138-174 MHZ, DIN</t>
  </si>
  <si>
    <t>DSSD210SF2P2SNM</t>
  </si>
  <si>
    <t>SD210SF2P2SNM</t>
  </si>
  <si>
    <t>1 DIPOLE ANTENNA, 2.0 DBD GAIN, ELLIPTICAL, 138-174</t>
  </si>
  <si>
    <t>DSSD210SF2P4LDF</t>
  </si>
  <si>
    <t>SD210SF2P4LDF</t>
  </si>
  <si>
    <t>LOW PIM 1 DIPOLE (STD VERSION),138-174MHZ,OFFSET 2.0 DBD GAIN</t>
  </si>
  <si>
    <t>DSSD212DHF2P4LDFB</t>
  </si>
  <si>
    <t>SD212D-HF2P4LDF(D00B)</t>
  </si>
  <si>
    <t>2 DIPOLE, DUAL ARRAY, 2 FEED, 5 DBD, OFFSET, LOW PIM, HD,138-174 MHZ</t>
  </si>
  <si>
    <t>DSSD212HF2P4LDF</t>
  </si>
  <si>
    <t>SD212-HF2P4LDF (D00B)</t>
  </si>
  <si>
    <t>LOW PIM 2 DIPOLE HD,138-174MHZ,OFFSET 5.0 DBD GAIN, BOTTOM MT</t>
  </si>
  <si>
    <t>DSSD212RSF2P120LDF</t>
  </si>
  <si>
    <t>SD212R-SF2P120LDF(D00S)</t>
  </si>
  <si>
    <t>LOW PIM VHF REFLECTOR, 2 DIPOLE, 120 DEGREE B.W., 138-174 MHZ, 7DBD</t>
  </si>
  <si>
    <t>DSSD212RSF2P60LDFS</t>
  </si>
  <si>
    <t>SD212R-SF2P60LDF(D00S)</t>
  </si>
  <si>
    <t>LOW PIM VHF REFLECTOR, 2 DIPOLE, 60 DEGREE B.W., 138-174 MHZ, 10DBD</t>
  </si>
  <si>
    <t>DSSD212RSF2P90LDFS</t>
  </si>
  <si>
    <t>SD212R-SF2P90LDF(D00S)</t>
  </si>
  <si>
    <t>LOW PIM VHF REFLECTOR, 2 DIPOLE, 90 DEGREE B.W., 138-174 MHZ, 8.5DBD</t>
  </si>
  <si>
    <t>DSSD212SF2P2LDF</t>
  </si>
  <si>
    <t>SD212-SF2P2LDF</t>
  </si>
  <si>
    <t>2 DIPOLE ANT, 4.5 DBD GAIN, BI-DIRECTIONAL, 138-174 MHZ, DIN, LOW PIM</t>
  </si>
  <si>
    <t>DSSD212SF2P2SNM</t>
  </si>
  <si>
    <t>SD212-SF2P2SNM</t>
  </si>
  <si>
    <t>2 DIPOLE 5 DB GAIN BI-DIRECTIONAL 138-174 MHZ</t>
  </si>
  <si>
    <t>DSSD212SF2P4LDF</t>
  </si>
  <si>
    <t>SD212SF2P4LDF</t>
  </si>
  <si>
    <t>LOW PIM 2 DIPOLE ANTENNA, 5.0 DBD GAIN, OFFSET, 138-174 MHZ, DIN</t>
  </si>
  <si>
    <t>DSSD212SF2P4LDFD00</t>
  </si>
  <si>
    <t>SD212SF2P4LDFD00</t>
  </si>
  <si>
    <t>2 BAY DIPOLE 5DBD LOW PIM OFFSET 138-174MHZ SUBBAND F2 DIN F CONN 0 DT</t>
  </si>
  <si>
    <t>DSSD212SF2P4SNMD00</t>
  </si>
  <si>
    <t>SD212-SF2P4SNM (D00)</t>
  </si>
  <si>
    <t>2 DIPOLE ANT 5.5 DBD G 138-174 1/4W NM</t>
  </si>
  <si>
    <t>DSSD214HF2P2LDF</t>
  </si>
  <si>
    <t>SD214-HF2P2LDF (D00B)</t>
  </si>
  <si>
    <t>LOW PIM 4 DIPOLE HD, 138-174MHZ,BIDIRECTIONAL 7.0 DBD GAIN, DIN</t>
  </si>
  <si>
    <t>DSSD214HF2P2SNMB</t>
  </si>
  <si>
    <t>SD214-HF2P2SNM(D00B)</t>
  </si>
  <si>
    <t>4 DIPOLE 8.0 DBD BI-DIRECTIONAL, TOP MT, HD, 138-174 MHZ</t>
  </si>
  <si>
    <t>DSSD214HF2P2SNMD0S</t>
  </si>
  <si>
    <t>SD214-HF2P2SNM(D00S)</t>
  </si>
  <si>
    <t>4 DIPOLE, 8.0 DBD, BI-DIRECTIONAL, SIDE MOUNT, HD, 138-174 MHZ</t>
  </si>
  <si>
    <t>DSSD214HF2P4LDFD0S</t>
  </si>
  <si>
    <t>SD214-HF2P4LDF(D00S)</t>
  </si>
  <si>
    <t>4 DIPOLE, 7.5 DBD LOW PIM, OFFSET, HD, 138-174 MHZ SIDE MOUNT</t>
  </si>
  <si>
    <t>DSSD214RSF2P120LDF</t>
  </si>
  <si>
    <t>SD214R-SF2P120LDF</t>
  </si>
  <si>
    <t>LOW PIM VHF REFLECTOR ANTENNA, 120 DEGREE B.W., 138-174 MHZ</t>
  </si>
  <si>
    <t>DSSD214SF2P4LDF</t>
  </si>
  <si>
    <t>SD214-SF2P4LDF(D00)</t>
  </si>
  <si>
    <t>LOW PIM 4 DIPOLE (STD VERSION), 138-174MHZ,OFFSET, 7.5 DBD GAIN</t>
  </si>
  <si>
    <t>DSSD222SF4PASNM</t>
  </si>
  <si>
    <t>SD222-SF4PASNM</t>
  </si>
  <si>
    <t>EXPOSED DIPOLE 3DBD OMNI, 6DBD OFFSET, FIELD ADJUST, N-MALE 147-157MHZ</t>
  </si>
  <si>
    <t>DSSD222SF7PASNM</t>
  </si>
  <si>
    <t>SD222SF7PASNM</t>
  </si>
  <si>
    <t>EXPOSED DIPOLE 3DBD OMNI, 6DBD OFFSET, FIELD ADJUST, N-MALE 164-174MHZ</t>
  </si>
  <si>
    <t>DSSD222SF8PASNM</t>
  </si>
  <si>
    <t>SD222-SF8PASNM</t>
  </si>
  <si>
    <t>EXPOSED DIPOLE 3 DBD OMNI, 6 DBD OFFSET FIELD ADJUST N-MALE 150-160MHZ</t>
  </si>
  <si>
    <t>DSSD222SF9PASNM</t>
  </si>
  <si>
    <t>SD222-SF9PASNM</t>
  </si>
  <si>
    <t>EXPOSED DIPOLE 3 DBD/ 6 DBD OFFSET, FIELD ADJUST N-MALE 160-170MHZ</t>
  </si>
  <si>
    <t>DSSD224SF7PASNM</t>
  </si>
  <si>
    <t>SD224SF7PASNM</t>
  </si>
  <si>
    <t>EXPOSED DIPOLE ANTENNA, 6/9 DBD GAIN, FIELD ADJUSTABLE, 163-174 MHZ</t>
  </si>
  <si>
    <t>DSSD224SF8PASNM</t>
  </si>
  <si>
    <t>SD224SF8PASNM</t>
  </si>
  <si>
    <t>EXPOSED DIPOLE, 6/9 DBD, FIELD ADJUSTABLE 150-160 MHZ</t>
  </si>
  <si>
    <t>DSSD2352HF2PALDF</t>
  </si>
  <si>
    <t>SD2352-HF2PALDF(D00B)</t>
  </si>
  <si>
    <t>LOW PIM EXP. DIPOLE, 5.5/8.0 DBD,HD, ADJ. PATTERN, 138-174 MHZ</t>
  </si>
  <si>
    <t>DSSD2352SF2PALDF</t>
  </si>
  <si>
    <t>SD2352-SF2PALDFD0B</t>
  </si>
  <si>
    <t>LOW PIM EXP. DIPOLE, 5.5/8.0 DBD GAIN, 138-174MHZ, FIELD ADJ., DIN</t>
  </si>
  <si>
    <t>DSSD2352SF2PASNMD0</t>
  </si>
  <si>
    <t>SD2352-SF2PASNM(D00)</t>
  </si>
  <si>
    <t>EXPOSED DIPOLE ARRAY, 6/8.5 DBD GAIN, FIELD ADJUST, 138-174 MHZ</t>
  </si>
  <si>
    <t>DSSD235SF2PALDFB</t>
  </si>
  <si>
    <t>SD235-SF2PALDF(D00B)</t>
  </si>
  <si>
    <t>EXP DIPOLE ARRAY 3 DBD/5.5DBD, FIELD ADJ, LOW PIM, 138-174MHZ</t>
  </si>
  <si>
    <t>DSSD235SF2PASNM</t>
  </si>
  <si>
    <t>SD235SF2PASNM</t>
  </si>
  <si>
    <t>EXPOSED DIPOLE ARRAY 3/5.5 DB GAIN FIELD ADJUSTABLE 138-174MHZ</t>
  </si>
  <si>
    <t>DSSD310HF1P4LDF</t>
  </si>
  <si>
    <t>SD310HF1P4LDF</t>
  </si>
  <si>
    <t>LOW PIM 1 DIPOLE, 370-430MHZ, OFFSET PATTERN, 2.0 DBD GAIN</t>
  </si>
  <si>
    <t>DSSD310HF3P2LDF</t>
  </si>
  <si>
    <t>SD310HF3P2LDF</t>
  </si>
  <si>
    <t>LOW PIM 1 DIPOLE, 450-512MHZ, ELLIPTICAL, HD, 1.5 DBD GAIN</t>
  </si>
  <si>
    <t>DSSD310HF3P4LDF</t>
  </si>
  <si>
    <t>SD310-HF3P4LDF</t>
  </si>
  <si>
    <t>LOW PIM 1 DIPOLE, 450-512 MHZ, OFFSET PATTERN, 2.0 DBD GAIN, DIN</t>
  </si>
  <si>
    <t>DSSD312HF1P2SNMD0</t>
  </si>
  <si>
    <t>SD312-HF1P2SNM(D00)</t>
  </si>
  <si>
    <t>2 DIPOLE 5 DBD, BI-DIRECTIONAL, N-MALE, HD, 370-460 MHZ</t>
  </si>
  <si>
    <t>DSSD312HF2P2SNM</t>
  </si>
  <si>
    <t>SD312-HF2P2SNM(D00)</t>
  </si>
  <si>
    <t>2 DIPOLE ANTENNA, 5 DB GAIN, ELLIPTICAL, HEAVY DUTY, 406-512 MHZ</t>
  </si>
  <si>
    <t>DSSD312HF2P4LDF</t>
  </si>
  <si>
    <t>SD312-HF2P4LDF(D00)</t>
  </si>
  <si>
    <t>2 DIPOLE ANT, 5 DBD, OFFSET, LOW PIM, HEAVY-DUTY, 406-470 MHZ, DIN</t>
  </si>
  <si>
    <t>DSSD312HF2P4SNM</t>
  </si>
  <si>
    <t>SD312-HF2P4SNM</t>
  </si>
  <si>
    <t>2 DIPOLE ANTENNA, 5.5 DBD GAIN, OFFSET, HEAVY DUTY 406-512 MHZ</t>
  </si>
  <si>
    <t>DSSD314DHF1P4LDF</t>
  </si>
  <si>
    <t>SD314D-HF1P4LDF(D00S)</t>
  </si>
  <si>
    <t>DUAL PORT, 4 DIPOLE, 7.5 DBD, HD, LOW PIM, 370-430 MHZ</t>
  </si>
  <si>
    <t>DSSD314DHF2P4LDFS</t>
  </si>
  <si>
    <t>SD314DHF2P4LDFS</t>
  </si>
  <si>
    <t>DUAL PORT, 4 DIPOLE ANT, 7.5 DBD GAIN, HD, 406-470 MHZ OFFSET</t>
  </si>
  <si>
    <t>DSSD314DSF2P2SNM</t>
  </si>
  <si>
    <t>SD314D-SF2P2SNM(D00)</t>
  </si>
  <si>
    <t>DUAL, 4 DIPOLE, TWO INPUT, 8.0 DBD, BI-DIRECTIONAL, HD, 406-512 MHZ</t>
  </si>
  <si>
    <t>DSSD314HF1P2LDFD4</t>
  </si>
  <si>
    <t>SD314-HF1P2LDF(D04)</t>
  </si>
  <si>
    <t>4 DIPOLE, 7 DBD, BI-DIRECTIONAL, LOW PIM, HD, 370-430 MHZ, 4 DEG DT</t>
  </si>
  <si>
    <t>DSSD314HF1P2SNM</t>
  </si>
  <si>
    <t>SD314-HF1P2SNM</t>
  </si>
  <si>
    <t>4 DIPOLE ANTENNA, 8.0 DBD GAIN, ELLIPTICAL, HD, 370-430 MHZ</t>
  </si>
  <si>
    <t>DSSD314HF2P2LDF</t>
  </si>
  <si>
    <t>SD314HF2P2LDF</t>
  </si>
  <si>
    <t>LOW PIM 4 DIPOLE, 406-470MHZ, BIDIRECTIONAL , 7.0 DBD GAIN</t>
  </si>
  <si>
    <t>DSSD314HF2P4LDF</t>
  </si>
  <si>
    <t>SD314-HF2P4LDF(D00)</t>
  </si>
  <si>
    <t>LOW PIM 4 DIPOLE ANT, 7.5 DBD, OFFSET, HEAVY-DUTY, 406-470 MHZ, DIN</t>
  </si>
  <si>
    <t>DSSD318HF1P2LDF</t>
  </si>
  <si>
    <t>SD318HF1P2LDF</t>
  </si>
  <si>
    <t>8 DIPOLE, 10 DBD, BI-DIRECTIONAL, LOW PIM, HD, 370-430 MHZ</t>
  </si>
  <si>
    <t>DSSD318HF1P4LDF</t>
  </si>
  <si>
    <t>SD318-HF1P4LDF(D00)</t>
  </si>
  <si>
    <t>8 DIPOLE, 10.5 DBD, OFFSET, LOW PIM, HD, 370-430 MHZ</t>
  </si>
  <si>
    <t>DSSD318HF2P2LDF</t>
  </si>
  <si>
    <t>SD318-HF2P2LDF(D00)</t>
  </si>
  <si>
    <t>8 DIPOLE BI-DIRECTIONAL ANT, 10 DBD, HD, LO PIM, 406-470 MHZ, DIN</t>
  </si>
  <si>
    <t>DSSD318HF2P4LDF</t>
  </si>
  <si>
    <t>SD318HF2P4LDF</t>
  </si>
  <si>
    <t>EXPOSED DIPOLE DIRECTIVE ANT, 10.5 DBD, HD, WIDE BAND, 406-470MHZ, DIN</t>
  </si>
  <si>
    <t>DSSD318HF3P4LDF</t>
  </si>
  <si>
    <t>SD318-HF3P4LDF(D00)</t>
  </si>
  <si>
    <t>8 DIPOLE, 10.5 DBD GAIN, LOW PIM, OFFSET, HEAVY-DUTY, 450-512 MHZ, DIN</t>
  </si>
  <si>
    <t>DSSD3352HF1PASNM</t>
  </si>
  <si>
    <t>SD3352-HF1PASNM(D00B)</t>
  </si>
  <si>
    <t>EXPOSED DIPOLE, 6/8.5 DBD, HEAVY DUTY, FIELD ADJUSTABLE 406-512 MHZ</t>
  </si>
  <si>
    <t>DSSD3352HF2PALDF</t>
  </si>
  <si>
    <t>SD3352-HF2PALDF(D00)</t>
  </si>
  <si>
    <t>LOW PIM EXPOSED DIPOLE, ADJ., HD, 406-470MHZ, 5.5/8.0 DBD GAIN</t>
  </si>
  <si>
    <t>DSSD3358SF1PALDF0B</t>
  </si>
  <si>
    <t>SD3358-SF1PALDF(D00B)</t>
  </si>
  <si>
    <t>EXPOSED DIPOLE ANTENNA, 12-14 DBD, FIELD ADJUST, LOW PIM, 406-512MHZ</t>
  </si>
  <si>
    <t>DSSD335HF1PASNM</t>
  </si>
  <si>
    <t>SD335HF1PASNM</t>
  </si>
  <si>
    <t>EXPOSED DIPOLE, 3/5.5 DBD, FIELD ADJUSTABLE, 406-512 MHZ</t>
  </si>
  <si>
    <t>DSSD335HF2PALDF</t>
  </si>
  <si>
    <t>SD335HF2PALDF</t>
  </si>
  <si>
    <t>EXP DIPOLE ARRAY, 2.5/5.0 DBD, LOW PIM, FIELD ADJUST, HD, 406-470 MHZ</t>
  </si>
  <si>
    <t>DSSDMOFR01RXCK</t>
  </si>
  <si>
    <t>SDMOFR01RXCK</t>
  </si>
  <si>
    <t>SDMOFR01RXCK, 1 CH RX CABLE KIT, SHORT DUAL RACK</t>
  </si>
  <si>
    <t>DSSDMOFR01TXCK</t>
  </si>
  <si>
    <t>SDMOFR01TXCK</t>
  </si>
  <si>
    <t>SDMOFR01TXCK, 1 CH TX CABLE KIT, SHORT DUAL RACK</t>
  </si>
  <si>
    <t>DSSDMOFR02RXCK</t>
  </si>
  <si>
    <t>SDMOFR02RXCK</t>
  </si>
  <si>
    <t>SDMOFR02RXCK, 2 CH RX CABLE KIT, SHORT DUAL RACK</t>
  </si>
  <si>
    <t>DSSDMOFR02TXCK</t>
  </si>
  <si>
    <t>SDMOFR02TXCK</t>
  </si>
  <si>
    <t>SDMOFR02TXCK, 2 CH TX CABLE KIT, SHORT DUAL RACK</t>
  </si>
  <si>
    <t>DSSDMOFR03RXCK</t>
  </si>
  <si>
    <t>SDMOFR03RXCK</t>
  </si>
  <si>
    <t>SDMOFR03RXCK, 3 CH RX CABLE KIT, SHORT DUAL RACK</t>
  </si>
  <si>
    <t>DSSDMOFR03TXCK</t>
  </si>
  <si>
    <t>SDMOFR03TXCK</t>
  </si>
  <si>
    <t>SDMOFR03TXCK, 3 CH TX CABLE KIT, SHORT DUAL RACK</t>
  </si>
  <si>
    <t>DSSDMOFR04RXCK</t>
  </si>
  <si>
    <t>SDMOFR04RXCK</t>
  </si>
  <si>
    <t>SDMOFR04RXCK, 4 CH RX CABLE KIT, SHORT DUAL RACK</t>
  </si>
  <si>
    <t>DSSDMOFR04TXCK</t>
  </si>
  <si>
    <t>SDMOFR04TXCK</t>
  </si>
  <si>
    <t>SDMOFR04TXCK, 4 CH TX CABLE KIT, SHORT DUAL RACK</t>
  </si>
  <si>
    <t>DSSDMOFR05RXCK</t>
  </si>
  <si>
    <t>SDMOFR05RXCK</t>
  </si>
  <si>
    <t>SDMOFR05RXCK, 5 CH RX CABLE KIT, SHORT DUAL RACK</t>
  </si>
  <si>
    <t>DSSDMOFR05TXCK</t>
  </si>
  <si>
    <t>SDMOFR05TXCK</t>
  </si>
  <si>
    <t>SDMOFR05TXCK, 5 CH TX CABLE KIT, SHORT DUAL RACK</t>
  </si>
  <si>
    <t>DSSDMOFR06RXCK</t>
  </si>
  <si>
    <t>SDMOFR06RXCK</t>
  </si>
  <si>
    <t>SDMOFR06RXCK, 6 CH RX CABLE KIT, SHORT DUAL RACK</t>
  </si>
  <si>
    <t>DSSDMOFR06TXCK</t>
  </si>
  <si>
    <t>SDMOFR06TXCK</t>
  </si>
  <si>
    <t>SDMOFR06TXCK, 6 CH TX CABLE KIT, SHORT DUAL RACK</t>
  </si>
  <si>
    <t>DSSDMOFR07RXCK</t>
  </si>
  <si>
    <t>SDMOFR07RXCK</t>
  </si>
  <si>
    <t>SDMOFR07RXCK, 7 CH RX CABLE KIT, SHORT DUAL RACK</t>
  </si>
  <si>
    <t>DSSDMOFR07TXCK</t>
  </si>
  <si>
    <t>SDMOFR07TXCK</t>
  </si>
  <si>
    <t>SDMOFR07TXCK, 7 CH TX CABLE KIT, SHORT DUAL RACK</t>
  </si>
  <si>
    <t>DSSDMOFR08RXCK</t>
  </si>
  <si>
    <t>SDMOFR08RXCK</t>
  </si>
  <si>
    <t>SDMOFR08RXCK, 8 CH RX CABLE KIT, SHORT DUAL RACK</t>
  </si>
  <si>
    <t>DSSDMOFR08TXCK</t>
  </si>
  <si>
    <t>SDMOFR08TXCK</t>
  </si>
  <si>
    <t>SDMOFR08TXCK, 8 CH TX CABLE KIT, SHORT DUAL RACK</t>
  </si>
  <si>
    <t>DSSDMOFR09RXCK</t>
  </si>
  <si>
    <t>SDMOFR09RXCK</t>
  </si>
  <si>
    <t>SDMOFR09RXCK, 9 CH RX CABLE KIT, SHORT DUAL RACK</t>
  </si>
  <si>
    <t>DSSDMOFR09TXCK</t>
  </si>
  <si>
    <t>SDMOFR09TXCK</t>
  </si>
  <si>
    <t>SDMOFR09TXCK, 9 CH TX CABLE KIT, SHORT DUAL RACK</t>
  </si>
  <si>
    <t>DSSDMOFR10RXCK</t>
  </si>
  <si>
    <t>SDMOFR10RXCK</t>
  </si>
  <si>
    <t>SDMOFR10RXCK, 10 CH RX CABLE KIT, SHORT DUAL RACK</t>
  </si>
  <si>
    <t>DSSDMOFR10TXCK</t>
  </si>
  <si>
    <t>SDMOFR10TXCK</t>
  </si>
  <si>
    <t>SDMOFR10TXCK, 10 CH TX CABLE KIT, SHORT DUAL RACK</t>
  </si>
  <si>
    <t>DSSE412SWBP2LDFD0</t>
  </si>
  <si>
    <t>SE412-SWBP2LDF(D00)</t>
  </si>
  <si>
    <t>ENCLOSED DIPOLE, 5 DBD, BI-DIRECTIONAL 746-960 MHZ, DF, LOW PIM, PIP</t>
  </si>
  <si>
    <t>DSSE412SWBP2LNF</t>
  </si>
  <si>
    <t>SE412-SWBP2LNF</t>
  </si>
  <si>
    <t>ENCLOSED DIPOLE, 4.5 DBD, BI-DIRECTIONAL, 746-960 MHZ PIP</t>
  </si>
  <si>
    <t>DSSE412SWBP4LDFD6</t>
  </si>
  <si>
    <t>SE412-SWBP4LDF(D06)</t>
  </si>
  <si>
    <t>ENCLOSED DIPOLE, 5 DBD, OFFSET, LOW PIM, 746-960 MHZ, 6DT, PIM, PIP</t>
  </si>
  <si>
    <t>DSSE412SWBP4LNF</t>
  </si>
  <si>
    <t>SE412-SWBP4LNF(D00)</t>
  </si>
  <si>
    <t>ENCLOSED DIPOLE, 5 DBD, OFFSET, LOW PIM, 746-960 MHZ</t>
  </si>
  <si>
    <t>DSSE414SWBP2LDF</t>
  </si>
  <si>
    <t>SE414-SWBP2LDF(D00)</t>
  </si>
  <si>
    <t>ENC. DIPOLE ARRAY BI-DIRECTIONAL, 7 DBD, LOW PIM 746-960 MHZ</t>
  </si>
  <si>
    <t>DSSE414SWBP2LDFD6</t>
  </si>
  <si>
    <t>SE414-SWBP2LDF(D06)</t>
  </si>
  <si>
    <t>ENCLOSED DIPOLE, BI-DIRECTIONAL, 7 DBD, LOW PIM, 6DT, 746-960 MHZ</t>
  </si>
  <si>
    <t>DSSE414SWBP4LDF</t>
  </si>
  <si>
    <t>SE414-SWBP4LDF(D00)</t>
  </si>
  <si>
    <t>ENCLOSED DIPOLE, 7.5 DBD, OFFSET LOW PIM 746-960 MHZ</t>
  </si>
  <si>
    <t>DSSE414SWBP4LDFD4</t>
  </si>
  <si>
    <t>SE414-SWBP4LDF(D04)</t>
  </si>
  <si>
    <t>ENCLOSED DIPOLE, 7.5 DBD, OFFSET LOW PIM 746-960 MHZ 4DT</t>
  </si>
  <si>
    <t>DSSE414SWBPALDFD0</t>
  </si>
  <si>
    <t>SE414-SWBPALDF(D00)</t>
  </si>
  <si>
    <t>ENCLOSED DIPOLE, 8-11.5 DBD, ADJ BEAMWIDTH, LOW PIM, PIP, 746-960 MHZ</t>
  </si>
  <si>
    <t>DSSE414SWBPALDFD6</t>
  </si>
  <si>
    <t>SE414-SWBPALDF(D06)</t>
  </si>
  <si>
    <t>ENCLOSED DIPOLE, 11.5 DBD, ADJ BEAMWID, LOW PIM, PIP, 6DT, 746-960 MHZ</t>
  </si>
  <si>
    <t>DSSE4192SF1P4LDFD6</t>
  </si>
  <si>
    <t>SE4192-SF1P4LDF(D06)</t>
  </si>
  <si>
    <t>ENCLOSED DIPOLE DIRECTIONAL, 14 DBD, LOW PIM, 4 DEG DT 806-896MHZ</t>
  </si>
  <si>
    <t>DSSE4192SWBP2LDFD0</t>
  </si>
  <si>
    <t>SE4192-SWBP2LDF(D00)</t>
  </si>
  <si>
    <t>ENCLOSED DIPOLE, BI-DIRECTIONAL, 12 DBD, LOW PIM, 746-960 MHZ</t>
  </si>
  <si>
    <t>DSSE4192SWBP2LDFD1</t>
  </si>
  <si>
    <t>SE4192-SWBP2LDF(D01)</t>
  </si>
  <si>
    <t>ENCLOSED DIPOLE, BI-DIRECTIONAL, 12 DBD, LOW PIM, 746-960 MHZ, 1DT</t>
  </si>
  <si>
    <t>DSSE4192SWBP4LD3NU</t>
  </si>
  <si>
    <t>SE4192-SWBP4LDF(D03-E6461)</t>
  </si>
  <si>
    <t>ENCLOSED DIPOLE, OFFSET, 12 DBD, NULL FILL, 3DT, 746-960 MHZ</t>
  </si>
  <si>
    <t>DSSE4192SWBP4LD6NU</t>
  </si>
  <si>
    <t>SE4192-SWBP4LDF(D06-E6461)</t>
  </si>
  <si>
    <t>ENCLOSED DIPOLE, OFFSET, 12 DBD, NULL FILL, 6DT, 746-960 MHZ</t>
  </si>
  <si>
    <t>DSSE4192SWBP4LDF</t>
  </si>
  <si>
    <t>SE4192-SWBP4LDF(D00)</t>
  </si>
  <si>
    <t>DSSE4192SWBP4LDNUF</t>
  </si>
  <si>
    <t>SE4192-SWBP4LDF(D00-NUF)</t>
  </si>
  <si>
    <t>ENCLOSED DIPOLE, OFFSET, 12 DBD, 746-960 MHZ, LOW PIM, PIP, NULL FILL</t>
  </si>
  <si>
    <t>DSSE4192SWBPALD3NU</t>
  </si>
  <si>
    <t>SE4192-SWBPALDF(D03-NUF)</t>
  </si>
  <si>
    <t>ENCLOSED DIPOLE, 17.5DBD, ADJ. BW, NULL FILL, 3DT,746-960MHZ</t>
  </si>
  <si>
    <t>DSSE4192WBPALDFNUF</t>
  </si>
  <si>
    <t>SE4192-SWBPALDF(D00-NUF)</t>
  </si>
  <si>
    <t>ENCL DIPOLE, 13.5-17.5 DBD, FIELD ADJ, DIN-F, LOW PIM, PIP, NULL FILL</t>
  </si>
  <si>
    <t>DSSE419SF3P4LDFD02</t>
  </si>
  <si>
    <t>SE419-SF3P4LDFD02</t>
  </si>
  <si>
    <t>ENCLOSED DIPOLE ARRAY OFFSET, 10.5 DBD LOW PIM, 746-869 MHZ 2DT</t>
  </si>
  <si>
    <t>DSSE419SWBP2LDF</t>
  </si>
  <si>
    <t>SE419SWBP2LDF(D00)</t>
  </si>
  <si>
    <t>ENCLOSED DIPOLE, BI-DIRECTIONAL, 10 DBD, LOW PIM, 746-960 MHZ</t>
  </si>
  <si>
    <t>DSSE419SWBP2LDFD4</t>
  </si>
  <si>
    <t>SE419-SWBP2LDF(D04)</t>
  </si>
  <si>
    <t>ENCLOSED DIPOLE, BI-DIRECTIONAL, 9.5 DBD, LOW PIM,PIP 4DT, 746-960 MHZ</t>
  </si>
  <si>
    <t>DSSE419SWBP4LDF</t>
  </si>
  <si>
    <t>SE419-SWBP4LDF(D00)</t>
  </si>
  <si>
    <t>ENCLOSED DIPOLE ARRAY, OFFSET, 10 DBD, LOW PIM, 746-960 MHZ</t>
  </si>
  <si>
    <t>DSSE419SWBPALDF</t>
  </si>
  <si>
    <t>SE419-SWBPALDF(D00)</t>
  </si>
  <si>
    <t>ENCLOSED DIPOLE ARRAY, 11.5-15.5 DBD,LOW PIM, 746-960 MHZ</t>
  </si>
  <si>
    <t>DSSE419SWBPALDFD2</t>
  </si>
  <si>
    <t>SE419-SWBPALDF(D02)</t>
  </si>
  <si>
    <t>ENCLOSED DIPOLE ARRAY, 11.5-15.5 DBD,LOW PIM, 746-960 MHZ 2DT</t>
  </si>
  <si>
    <t>DSSE419SWBPALDFD3</t>
  </si>
  <si>
    <t>SE419-SWBPALDF(D03)</t>
  </si>
  <si>
    <t>ENCLOSED DIPOLE ARRAY, 11.5-15.5 DBD,LOW PIM, 746-960 MHZ 3DT</t>
  </si>
  <si>
    <t>DSSE419SWBPALDFD4</t>
  </si>
  <si>
    <t>SE419-SWBPALDF(D04)</t>
  </si>
  <si>
    <t>ENCLOSED DIPOLE ARRAY, 11.5-15.5 DBD,LOW PIM, 746-960 MHZ 4DT</t>
  </si>
  <si>
    <t>DSSEC1114</t>
  </si>
  <si>
    <t>SEC-1114</t>
  </si>
  <si>
    <t>SEC-1114 SNAP - SEAL ENTRY CUSHION 1X1 1/4" KT OF 1</t>
  </si>
  <si>
    <t>DSSEC1158</t>
  </si>
  <si>
    <t>SEC-1158</t>
  </si>
  <si>
    <t>SEC-1158 SNAP-SEAL ENTRY CUSHION W/1 HOLE FOR 1-5/8" CORRGATD COAX CBL</t>
  </si>
  <si>
    <t>DSSEC378</t>
  </si>
  <si>
    <t>SEC-378</t>
  </si>
  <si>
    <t>SEC-378 SNAP-SEAL ENTRY CUSHION 3 X 7/8", KIT OF 1</t>
  </si>
  <si>
    <t>DSSEC412</t>
  </si>
  <si>
    <t>SEC-412</t>
  </si>
  <si>
    <t>SEC-412 SNAP-SEAL ENTRY CUSHION 4 X 1/2IN KIT OF 1</t>
  </si>
  <si>
    <t>DSSEC638</t>
  </si>
  <si>
    <t>SEC-638</t>
  </si>
  <si>
    <t>SNAPSEAL ENTRY CUSHION WITH 6 HOLES FOR 3/8" CORRUGATED COAXIAL CABLE</t>
  </si>
  <si>
    <t>DSSG035IDNG</t>
  </si>
  <si>
    <t>GENERATOR, 35KW NAT GAS, 120/240V 1-PH, NO ENCL</t>
  </si>
  <si>
    <t>DSSG035IDVP</t>
  </si>
  <si>
    <t>GENERATOR, 35KW LP VAPOR, 120/240V 1PH, ID 5.4 L, UPSIZE TO 40KW</t>
  </si>
  <si>
    <t>DSSG035ODNG</t>
  </si>
  <si>
    <t>GENERATOR, 35KW NAT GAS, 120/240V 1-PH, OUTDOOR HOUSING</t>
  </si>
  <si>
    <t>DSSG035ODVP</t>
  </si>
  <si>
    <t>GENERATOR, 35KW LP VAPOR, 120/240V 1-PH, OUTDOOR HOUSING</t>
  </si>
  <si>
    <t>DSSG035SANG</t>
  </si>
  <si>
    <t>GENERATOR, 35KW NAT GAS, 120/240V 1-PH, SOUND ATTENUATED HOUSING (OD)</t>
  </si>
  <si>
    <t>DSSG035SAVP</t>
  </si>
  <si>
    <t>GENERATOR, 35KW LP VAPOR, 120/240V 1PH, SOUND ATTENUATED HOUSING (OD)</t>
  </si>
  <si>
    <t>DSSG050IDNG</t>
  </si>
  <si>
    <t>GENERATOR, 50KW, NATURAL GAS, 1P, NO ENCL</t>
  </si>
  <si>
    <t>DSSG050IDVP</t>
  </si>
  <si>
    <t>GENERATOR, 50KW, LP VAPOR, 1P, NO ENCL</t>
  </si>
  <si>
    <t>DSSG050ODNG</t>
  </si>
  <si>
    <t>GENERATOR, 50KW NAT GAS, 120/240V 1-PH, OUTDOR HOUSING</t>
  </si>
  <si>
    <t>DSSG050ODVP</t>
  </si>
  <si>
    <t>GENERATOR, 50KW LP VAPOR, 120/240V 1-PH, OUTDOOR HOUSING</t>
  </si>
  <si>
    <t>DSSG050SANG</t>
  </si>
  <si>
    <t>GENERATOR, 50KW NAT GAS, 120/240V 1-PH, SOUND ATTENUATED HOUSING (OD)</t>
  </si>
  <si>
    <t>DSSG050SAVP</t>
  </si>
  <si>
    <t>GENERATOR, 50KW LP VAPOR, 120/240V 1PH, SOUND ATTENUATED HOUSING (OD)</t>
  </si>
  <si>
    <t>DSSG070ODNG</t>
  </si>
  <si>
    <t>GENERATOR, 70KW NAT GAS, 120/240V 1-PH, OUTDOOR HOUSING</t>
  </si>
  <si>
    <t>DSSG070ODVP</t>
  </si>
  <si>
    <t>GENERATOR, 70KW LP VAPOR, 120/240V 1-PH, OUTDOOR HOUSING</t>
  </si>
  <si>
    <t>DSSG070SANG3PH</t>
  </si>
  <si>
    <t>SG070 - SOUND ATTENUATED HSG</t>
  </si>
  <si>
    <t>70 KVA GENERAC GENSET NAT GAS SOUND ATTENUATED 3 PHASE</t>
  </si>
  <si>
    <t>DSSG070SAVP</t>
  </si>
  <si>
    <t>GENERATOR, 70KW LP VAPOR, 120/240V 1-PH, SOUND ATTENUATED HOUSING (OD)</t>
  </si>
  <si>
    <t>DSSG080ODVP</t>
  </si>
  <si>
    <t>GENERATOR, 80KW LP VAPOR, 120/240V 1-PH, OUTDOOR HOUSING</t>
  </si>
  <si>
    <t>DSSG100ODNG</t>
  </si>
  <si>
    <t>100KW NAT GAS GENERATOR, 1PH, OUTDOOR HOUSING</t>
  </si>
  <si>
    <t>DSSG100ODVP</t>
  </si>
  <si>
    <t>100KW LP VAPOR GENERATOR, 1PH, OUTDOOR HOUSING</t>
  </si>
  <si>
    <t>DSSG100ODVP3PH</t>
  </si>
  <si>
    <t>SG100 - STD OD HOUSING 3PH</t>
  </si>
  <si>
    <t>100KW LP VAPOR GENERATOR, 3PH, 120/208 OUTDOOR HOUSING</t>
  </si>
  <si>
    <t>DSSG100SANG3PH</t>
  </si>
  <si>
    <t>SG100 - SOUND ATTENUATED HSG</t>
  </si>
  <si>
    <t>GENERATOR, 100KW, NAT GAS, 3 PHASE SOUND ATTN HSG</t>
  </si>
  <si>
    <t>DSSG100SAVP</t>
  </si>
  <si>
    <t>GENERATOR, 100KW LP VAPOR, 120/240V 1PH, SOUND ATTENUATED HOUSING (OD)</t>
  </si>
  <si>
    <t>DSSG100SAVP3PH</t>
  </si>
  <si>
    <t>LPV100SAE3</t>
  </si>
  <si>
    <t>GENERATOR, 100KW LP VAPOR, 120/208V 3-PH, SOUND ATTENUATED HOUSING (OD</t>
  </si>
  <si>
    <t>DSSG101SFXSNM</t>
  </si>
  <si>
    <t>SG101-SFXSNM</t>
  </si>
  <si>
    <t>GROUND PLANE OMNI ANTENNA, 0 DBD GAIN, 30-76 MHZ,FREQ MUST BE PROVIDED</t>
  </si>
  <si>
    <t>DSSG11406B2A</t>
  </si>
  <si>
    <t>SG114-06B2A</t>
  </si>
  <si>
    <t>SG114-06B2A 1-1/4" SURE GROUND GROUNDING KIT</t>
  </si>
  <si>
    <t>DSSG11412B2U</t>
  </si>
  <si>
    <t>SG114-12B2U</t>
  </si>
  <si>
    <t>SG114-12B2U 1-1/4" SUREGROUND GROUNDING KIT</t>
  </si>
  <si>
    <t>DSSG1206B2A</t>
  </si>
  <si>
    <t>SG12-06B2A</t>
  </si>
  <si>
    <t>SG12-06B2A 1/2IN SURE GROUND GROUNDING KIT</t>
  </si>
  <si>
    <t>DSSG1212B2U</t>
  </si>
  <si>
    <t>SG12-12B2U</t>
  </si>
  <si>
    <t>SG12-12B2U, SUREGROUND 1/2", 48"</t>
  </si>
  <si>
    <t>DSSG130IDNG3PH</t>
  </si>
  <si>
    <t>NG130ID3</t>
  </si>
  <si>
    <t>GENERAC INDOOR 130KW NATURAL GAS, 3 PHASE</t>
  </si>
  <si>
    <t>DSSG130SAVP3PH</t>
  </si>
  <si>
    <t>LPV130SAE3</t>
  </si>
  <si>
    <t>GENERATOR, 130KW LP VAPOR, 120/208V 3-PH, SOUND ATTENUATED HOUSING (OD</t>
  </si>
  <si>
    <t>DSSG15806B2A</t>
  </si>
  <si>
    <t>SG158-06B2A</t>
  </si>
  <si>
    <t>SG158-06B2A 1-5/8" SUREGROUND GROUNDING</t>
  </si>
  <si>
    <t>DSSG201SF3SNF</t>
  </si>
  <si>
    <t>SG201-SF3SNF</t>
  </si>
  <si>
    <t>GROUND PLANE OMNI ANTENNA, 0 DBD GAIN, 148-174 MHZ</t>
  </si>
  <si>
    <t>DSSG238HF1SNM</t>
  </si>
  <si>
    <t>SG238-HF1SNM</t>
  </si>
  <si>
    <t>GROUND PLANE OMNI, 0 DBD, HD, 118-138 MHZ</t>
  </si>
  <si>
    <t>DSSG301SF1SNF</t>
  </si>
  <si>
    <t>SG301-SF1SNF</t>
  </si>
  <si>
    <t>GROUND PLANE OMNIDIRECTIONAL ANT 0 DBD GAIN 406-420 MHZ</t>
  </si>
  <si>
    <t>DSSG301SF2SNF</t>
  </si>
  <si>
    <t>SG301SF2SNF</t>
  </si>
  <si>
    <t>GROUND PLANE OMNI ANTENNA, 0 DBD GAIN, 450 - 470 MHZ</t>
  </si>
  <si>
    <t>DSSG301SF2SNM</t>
  </si>
  <si>
    <t>SG301-SF2SNM</t>
  </si>
  <si>
    <t>GROUND PLANE OMNI ANTENNA, 0 DBD GAIN, 450-470 MHZ</t>
  </si>
  <si>
    <t>DSSG301SF4SNF</t>
  </si>
  <si>
    <t>SG301SF4SNF</t>
  </si>
  <si>
    <t>GROUND PLANE ANTENNA 0 DBD GAIN, 470-490 MHZ, N FEMALE</t>
  </si>
  <si>
    <t>DSSG317SF2SNM</t>
  </si>
  <si>
    <t>SG317-SF2SNM</t>
  </si>
  <si>
    <t>GROUND PLANE OMNIDIRECTIONAL ANT 2.5DBD GAIN 450-470 MHZ</t>
  </si>
  <si>
    <t>DSSG401SF1SNF</t>
  </si>
  <si>
    <t>SG401SF1SNF</t>
  </si>
  <si>
    <t>GROUND PLANE OMNI ANTENNA, 0 DBD GAIN, 806 - 890 MHZ</t>
  </si>
  <si>
    <t>DSSG401SF1SNM</t>
  </si>
  <si>
    <t>SG401-SF1SNM</t>
  </si>
  <si>
    <t>GROUND PLANE OMNI, 0 DBD, 806-890 MHZ, 2 CLAMPS</t>
  </si>
  <si>
    <t>DSSG401SF2SNF</t>
  </si>
  <si>
    <t>SG401SF2SNF</t>
  </si>
  <si>
    <t>GROUND PLANE OMNI ANTENNA, 0 DBD GAIN, 890-960</t>
  </si>
  <si>
    <t>DSSG401SF2SNM</t>
  </si>
  <si>
    <t>SG401SF2SNM</t>
  </si>
  <si>
    <t>DSSG401SF3SNF</t>
  </si>
  <si>
    <t>SG401-SF3SNF</t>
  </si>
  <si>
    <t>GROUND PLANE OMNI, 0 DBD, 768-869 MHZ</t>
  </si>
  <si>
    <t>DSSG401SF4SNF</t>
  </si>
  <si>
    <t>SG401-SF4SNF</t>
  </si>
  <si>
    <t>GROUND PLANE OMNI, 0 DBD, 750-805 MHZ</t>
  </si>
  <si>
    <t>DSSG5806B2A</t>
  </si>
  <si>
    <t>SG58-06B2A</t>
  </si>
  <si>
    <t>SG58-06B2A SUREGROUND KIT FOR 5/8 INCH CABLE</t>
  </si>
  <si>
    <t>DSSG7806B2A</t>
  </si>
  <si>
    <t>SG78-06B2A</t>
  </si>
  <si>
    <t>SG78-06B2A GROUNDING KIT FOR 7/8 IN COAXIAL CABLE</t>
  </si>
  <si>
    <t>DSSG7812B2U</t>
  </si>
  <si>
    <t>SG78-12B2U</t>
  </si>
  <si>
    <t>SG78-12B2U SUREGROUND GROUNDING KIT FOR 7/8 IN COAXIAL CABLE</t>
  </si>
  <si>
    <t>DSSGKN4427A</t>
  </si>
  <si>
    <t>SGKN4427A</t>
  </si>
  <si>
    <t>CBL,PWR,US/CANADA/MEXICO PWR CBL,F/G</t>
  </si>
  <si>
    <t>DSSGLN6552A</t>
  </si>
  <si>
    <t>SGLN6552A</t>
  </si>
  <si>
    <t>BRACKET MOUNTING POLE M8</t>
  </si>
  <si>
    <t>DSSH36SRMASL</t>
  </si>
  <si>
    <t>SH-36S-RM-ASL</t>
  </si>
  <si>
    <t>SIGNALHAWK, RACKMOUNT SPECTRUM ANALYZER W/ASL 100KHZ - 3.6 GHZ</t>
  </si>
  <si>
    <t>DSSHU114</t>
  </si>
  <si>
    <t>SH-U114</t>
  </si>
  <si>
    <t>SH-U114, UNIVERSAL SNAP-IN HANGER FOR 1-1/4" AIRCELL COAX, PKG OF 10</t>
  </si>
  <si>
    <t>DSSHU12</t>
  </si>
  <si>
    <t>SH-U12</t>
  </si>
  <si>
    <t>SH-U12, UNIVERSAL SNAP-IN HANGER FOR 1/2" AIRCELL COAX, PKG OF 10</t>
  </si>
  <si>
    <t>DSSHU158</t>
  </si>
  <si>
    <t>SH-U158</t>
  </si>
  <si>
    <t>SH-U158, UNIVERSAL SNAP-IN HANGER FOR 1-5/8" AIRCELL COAX, PKG OF 10</t>
  </si>
  <si>
    <t>DSSHU78</t>
  </si>
  <si>
    <t>SH-U78</t>
  </si>
  <si>
    <t>SH-U78, UNIVERSAL SNAP-IN HANGER FOR 7/8" AIRCELL COAX, PKG OF 10</t>
  </si>
  <si>
    <t>DSSK4000TC</t>
  </si>
  <si>
    <t>SK-4000-TC QUOTE 00139262</t>
  </si>
  <si>
    <t>SITEHAWK, 85 - 4000 MHZ TRANSIT CASE VERSION</t>
  </si>
  <si>
    <t>DSSL11R</t>
  </si>
  <si>
    <t>SL-11R</t>
  </si>
  <si>
    <t>POWER SUPPLY, 25 WATT 9.5 AMPS</t>
  </si>
  <si>
    <t>DSSL11SMGTX</t>
  </si>
  <si>
    <t>SL-11SM/GTX</t>
  </si>
  <si>
    <t>POWER SUPPLY, CUSTOM BASE STATION, 11A</t>
  </si>
  <si>
    <t>DSSL120</t>
  </si>
  <si>
    <t>1104-29-000</t>
  </si>
  <si>
    <t>SPD, TYPE 3, 120VAC, 15A PLUG-IN WITH 15A SIMPLEX OUTLET</t>
  </si>
  <si>
    <t>DSSL15CDM</t>
  </si>
  <si>
    <t>SL-15CDM</t>
  </si>
  <si>
    <t>ASTRON 12V POWER SUPPLY</t>
  </si>
  <si>
    <t>DSSL15R</t>
  </si>
  <si>
    <t>SL-15R</t>
  </si>
  <si>
    <t>POWER SUPPLY, LOW PROFILE 15A</t>
  </si>
  <si>
    <t>DSSL15SMGTX</t>
  </si>
  <si>
    <t>SL-15SM/GTX</t>
  </si>
  <si>
    <t>POWER SUPPLY, CUSTOM BASE STATION, 15A</t>
  </si>
  <si>
    <t>DSSLRBRK</t>
  </si>
  <si>
    <t>SLRBRK</t>
  </si>
  <si>
    <t>SLR IN BUD CABINET BRACKETS</t>
  </si>
  <si>
    <t>SMART1000RM2U</t>
  </si>
  <si>
    <t>UPS, SMART1000RM2U 1KVA LINE INTERACTIVE</t>
  </si>
  <si>
    <t>DSSMART1000RMXL2U</t>
  </si>
  <si>
    <t>SMART1000RMXL2U</t>
  </si>
  <si>
    <t>UPS, SMARTPRO 1KVA 900W LINE INTERACTIVE, EXTENDED-RUN &amp; SNMP</t>
  </si>
  <si>
    <t>DSSMART1500</t>
  </si>
  <si>
    <t>SMART1500</t>
  </si>
  <si>
    <t>UPS,1500VA SMARTPRO TOWER LINE-INTERACTIVE 120V 6 OUTLET -</t>
  </si>
  <si>
    <t>DSSMART1500RMXL2U</t>
  </si>
  <si>
    <t>SMART1500RMXL2UA</t>
  </si>
  <si>
    <t>UPS,1500VA SYS SMARTPRO RACK/TOWER EXTENDED RUN LINE-INT</t>
  </si>
  <si>
    <t>DSSMART1500SLT</t>
  </si>
  <si>
    <t>SMART1500SLT</t>
  </si>
  <si>
    <t>UPS,TRIPP LITE 1500VA 900W UPS SMART TOWER AVR 120V USB DB9 SNMP</t>
  </si>
  <si>
    <t>DSSMART2200RMXL2U</t>
  </si>
  <si>
    <t>SMART2200RMXL2U</t>
  </si>
  <si>
    <t>SMART 2200 RM XL 3DBP COMM PORTS, EXTNDED RUNTIME</t>
  </si>
  <si>
    <t>DSSMART2600RM2U</t>
  </si>
  <si>
    <t>SMART2600RM2U</t>
  </si>
  <si>
    <t>UPS, 2600VA SYS SMARTPRO RACK/TOWER LINE-INTERACTIVE 120V 9 OUTLET -</t>
  </si>
  <si>
    <t>DSSMART3000CRMXL</t>
  </si>
  <si>
    <t>SMART3000CRMXL</t>
  </si>
  <si>
    <t>UPS, 3000VA COMPACT 4U RM SMART PRO LINE-INTERACTIVE 9 OUTLETS 120V</t>
  </si>
  <si>
    <t>DSSMART3000RMXL2U</t>
  </si>
  <si>
    <t>SMART3000RMXL2U</t>
  </si>
  <si>
    <t>3000VA UPS SMARTPRO RACK/TOWER LINE-INTERACTIVE 3KVA 120V 9 OUT</t>
  </si>
  <si>
    <t>DSSMART3000RMXLN</t>
  </si>
  <si>
    <t>SMART3000RMXLN</t>
  </si>
  <si>
    <t>UPS, 3000VA 2880W UPS SMART LCD RACKMOUNT AVR 120V USB DB9 SNMP 2URM</t>
  </si>
  <si>
    <t>DSSMART750RM1U</t>
  </si>
  <si>
    <t>SMART750RM1U</t>
  </si>
  <si>
    <t>UPS,750VA UPS SMARTPRO RACK/TOWER LINE-INTERACTIVE 120V 6 OUTLET</t>
  </si>
  <si>
    <t>DSSMD2036</t>
  </si>
  <si>
    <t>SMD2036</t>
  </si>
  <si>
    <t>SIDE MOUNTED EXPOSED DIPOLE, 0DBD,228 DEG BW,130-150 MHZ</t>
  </si>
  <si>
    <t>DSSMD2041</t>
  </si>
  <si>
    <t>SMD20-41</t>
  </si>
  <si>
    <t>SIDE MOUNTED EXPOSED DIPOLE, 0DBD, 175 DEG BW, 148-174 MHZ</t>
  </si>
  <si>
    <t>DSSMD467U</t>
  </si>
  <si>
    <t>SMD4-67-U</t>
  </si>
  <si>
    <t>SIDE MOUNTED EXPOSED DIPOLE, 0 DBD, 220 DEG BW, 400-520 MHZ</t>
  </si>
  <si>
    <t>DSSMD783U</t>
  </si>
  <si>
    <t>SMD7-83-U</t>
  </si>
  <si>
    <t>SIDE MOUNTED EXPOSED DIPOLE, 0 DBD, 190 DEG BW, 746-870 MHZ, PIM RATED</t>
  </si>
  <si>
    <t>DSSMD890U</t>
  </si>
  <si>
    <t>SMD8-90-U</t>
  </si>
  <si>
    <t>SIDE MOUNTED EXPOSED DIPOLE, 0DBD, 213 DEG BW, 806-960 MHZ</t>
  </si>
  <si>
    <t>DSSMK325A3</t>
  </si>
  <si>
    <t>SMK-325-A3</t>
  </si>
  <si>
    <t>ADJUSTABLE SIDE MOUNT KIT FOR UP TO 3 FOOT STANDOFF</t>
  </si>
  <si>
    <t>DSSMKSX</t>
  </si>
  <si>
    <t>SMKSX</t>
  </si>
  <si>
    <t>DCPS SMOKE SENSOR, WITH 1.7M SIGNAL CABLE</t>
  </si>
  <si>
    <t>DSSMMB1A</t>
  </si>
  <si>
    <t>SMMB1A</t>
  </si>
  <si>
    <t>ASSY,KIT,UNIV MTG KIT</t>
  </si>
  <si>
    <t>DSSMMB2A</t>
  </si>
  <si>
    <t>SMMB2A</t>
  </si>
  <si>
    <t>ASSY,ASSY,UNIV MTG BRKT-HEAVY DUTY</t>
  </si>
  <si>
    <t>DSSMPL</t>
  </si>
  <si>
    <t>SMPL</t>
  </si>
  <si>
    <t>MOUNTS, MT ANTENNA</t>
  </si>
  <si>
    <t>DSSMPL1</t>
  </si>
  <si>
    <t>SM/PL-1</t>
  </si>
  <si>
    <t>PRECISION N(M) LOAD, 6.0 GHZ, 42DB</t>
  </si>
  <si>
    <t>DSSMT1500RMUS</t>
  </si>
  <si>
    <t>SMT1500RMUS/3034687</t>
  </si>
  <si>
    <t>UPS, APC SMART-UPS 1500VA LCD RM 2U 120V</t>
  </si>
  <si>
    <t>DSSMX1500XLRT2U</t>
  </si>
  <si>
    <t>SMX1500XLRT2U</t>
  </si>
  <si>
    <t>UPS 1500VA 1000W INTERNATIONAL SMART RACKMOUNT AVR 230V C13</t>
  </si>
  <si>
    <t>DSSMX2000RMLV2UNC</t>
  </si>
  <si>
    <t>SMX2000RMLV2UNC/CDW: 2410358</t>
  </si>
  <si>
    <t>UPS X 2000VA RACK/TOWER LCD UPS WITH NETWORK MANAGEMENT CARD</t>
  </si>
  <si>
    <t>DSSMX3000RMHV2U</t>
  </si>
  <si>
    <t>SMX3000RMHV2U/2430692</t>
  </si>
  <si>
    <t>UPS, APC SMART-UPS X3000 RACK/TOWER LCD AC 230V 2.7KW</t>
  </si>
  <si>
    <t>DSSMX750</t>
  </si>
  <si>
    <t>SMX750/1921247</t>
  </si>
  <si>
    <t>UPS, SMART UPS X 750VA RACK/TOWER LCD</t>
  </si>
  <si>
    <t>DSSP0000115111</t>
  </si>
  <si>
    <t>SP0000-1151-11</t>
  </si>
  <si>
    <t>ANTENNA TRIPLEXER 30-180 MHZ, 330-520 MHZ, 746-960 MHZ</t>
  </si>
  <si>
    <t>DSSP0000600211</t>
  </si>
  <si>
    <t>SP0000-6002-11</t>
  </si>
  <si>
    <t>50 OHM LOAD, DC-1000MHZ, N MALE, .5W</t>
  </si>
  <si>
    <t>DSSP11KBPK191</t>
  </si>
  <si>
    <t>SP11KBPK191</t>
  </si>
  <si>
    <t>REAR LEXAN COVER FOR PANEL WITH NO RETURN BAR</t>
  </si>
  <si>
    <t>DSSP11KBPKR19</t>
  </si>
  <si>
    <t>SP11KBPKR19</t>
  </si>
  <si>
    <t>19 INCH COVER FOR BREAKER PANEL WITH RETURN BAR</t>
  </si>
  <si>
    <t>DSSP1318220611</t>
  </si>
  <si>
    <t>SP1318-2206-11</t>
  </si>
  <si>
    <t>HYBRID COUPLER, 6DB 130-180MHZ</t>
  </si>
  <si>
    <t>DSSP13182440DFF1RU</t>
  </si>
  <si>
    <t>SP1318-2440-DFF1RU</t>
  </si>
  <si>
    <t>ANT LINE COUPLER 130-180MHZ 40DB 4-PORTS SUIT APM1317 SERIES 750W 1RU</t>
  </si>
  <si>
    <t>DSSP304CSF2P65DFD2</t>
  </si>
  <si>
    <t>SP304C-SF2P65LDF(D02)</t>
  </si>
  <si>
    <t>CIRCULAR POLARIZED UHF PANEL, 12 DBD, 65? BEAMWIDTH, LOW PIM, 450-512</t>
  </si>
  <si>
    <t>DSSP304VSF1P70LDF</t>
  </si>
  <si>
    <t>SP304V-SF1P70LDF(D00)</t>
  </si>
  <si>
    <t>VERTICAL POLARIZED UHF PANEL 11.5DB 70 DEG BW LOW PIM 380-450MHZ</t>
  </si>
  <si>
    <t>DSSP304VSF2P70LDF</t>
  </si>
  <si>
    <t>SP304V-SF2P70LDF(D00)</t>
  </si>
  <si>
    <t>VERTICAL POLARIZED UHF PANEL 12DBD 70 DEG BEAMWIDTH LOW PIM 450-512MHZ</t>
  </si>
  <si>
    <t>DSSP304VSWBP120LDF</t>
  </si>
  <si>
    <t>SP304VSWBP120LDF(D00)</t>
  </si>
  <si>
    <t>VERTICAL POLARIZED UHF PANEL 9.5DBD 120DEG BEAMWDTH LOW PIM 380-512MHZ</t>
  </si>
  <si>
    <t>DSSP38554440DFF1RU</t>
  </si>
  <si>
    <t>SP3855-4440-DFF1RU</t>
  </si>
  <si>
    <t>ANT LINE COUPLER 380-550MHZ 40DB 4-PORTS SUIT APM3852 SERUES 750W 1 RU</t>
  </si>
  <si>
    <t>DSSP4KBPUV5B1A</t>
  </si>
  <si>
    <t>SP4KBPUV5B1A</t>
  </si>
  <si>
    <t>BREAKER, 5 AMP BREAKER FOR SPLIT BUS PANEL, DSBPV1948V14R</t>
  </si>
  <si>
    <t>DSSP4KCDPD100B1</t>
  </si>
  <si>
    <t>SP4KCDPD100B1</t>
  </si>
  <si>
    <t>100 AMP BREAKER FOR TYPE CDPD</t>
  </si>
  <si>
    <t>DSSP4KCDPD10B1</t>
  </si>
  <si>
    <t>SP4KCDPD10B1</t>
  </si>
  <si>
    <t>10 AMP BREAKER FOR TYPE CDPD</t>
  </si>
  <si>
    <t>DSSP4KCDPD125B1</t>
  </si>
  <si>
    <t>SP4KCDPD125B1</t>
  </si>
  <si>
    <t>BREAKER, 125A</t>
  </si>
  <si>
    <t>DSSP4KCDPD15B1</t>
  </si>
  <si>
    <t>SP4KCDPD15B1</t>
  </si>
  <si>
    <t>15 AMP BREAKER FOR TYPE CDPD</t>
  </si>
  <si>
    <t>DSSP4KCDPD1B1</t>
  </si>
  <si>
    <t>SP4KCDPD1B1</t>
  </si>
  <si>
    <t>BREAKER 1 AMP CDPD</t>
  </si>
  <si>
    <t>DSSP4KCDPD20B1</t>
  </si>
  <si>
    <t>SP4KCDPD20B1</t>
  </si>
  <si>
    <t>20 AMP BREAKER FOR TYPE CDPD</t>
  </si>
  <si>
    <t>DSSP4KCDPD30B1</t>
  </si>
  <si>
    <t>SP4KCDPD30B1</t>
  </si>
  <si>
    <t>30 AMP BREAKER FOR TYPE CDPD</t>
  </si>
  <si>
    <t>DSSP4KCDPD35B1</t>
  </si>
  <si>
    <t>SP4KCDPD35B1</t>
  </si>
  <si>
    <t>35 AMP BREAKER FOR TYPE CDPD</t>
  </si>
  <si>
    <t>DSSP4KCDPD50B1</t>
  </si>
  <si>
    <t>SP4KCDPD50B1</t>
  </si>
  <si>
    <t>50 AMP BREAKER FOR TYPE CDPD</t>
  </si>
  <si>
    <t>DSSP4KCDPD5B1</t>
  </si>
  <si>
    <t>SP4KCDPD5B1</t>
  </si>
  <si>
    <t>BREAKER 5 AMP CDPD</t>
  </si>
  <si>
    <t>DSSP4KCDPD60B1</t>
  </si>
  <si>
    <t>SP4KCDPD60B1</t>
  </si>
  <si>
    <t>60 AMP BREAKER FOR TYPE CDPD</t>
  </si>
  <si>
    <t>DSSP4KCDPD70B1</t>
  </si>
  <si>
    <t>SP4KCDPD70B1</t>
  </si>
  <si>
    <t>BREAKER, 70 AMP</t>
  </si>
  <si>
    <t>DSSP4KCDPD80B1</t>
  </si>
  <si>
    <t>SP4KCDPD80B1</t>
  </si>
  <si>
    <t>80 AMP BREAKER FOR TYPE CDPD</t>
  </si>
  <si>
    <t>DSSP4KCDPD90B1</t>
  </si>
  <si>
    <t>SP4KCDPD90B1</t>
  </si>
  <si>
    <t>90 AMP BREAKER</t>
  </si>
  <si>
    <t>DSSP4KHAM02B1A</t>
  </si>
  <si>
    <t>SP4KHAM02B1A</t>
  </si>
  <si>
    <t>BREAKER, 2 AMP</t>
  </si>
  <si>
    <t>DSSP4KHAM05B1A</t>
  </si>
  <si>
    <t>SP4KHAM05B1A</t>
  </si>
  <si>
    <t>BREAKER, 5 AMP</t>
  </si>
  <si>
    <t>DSSP4KHAM100B1A</t>
  </si>
  <si>
    <t>SP4KHAM100B1A</t>
  </si>
  <si>
    <t>DSSP4KHAM10B1A</t>
  </si>
  <si>
    <t>SP4KHAM10B1A</t>
  </si>
  <si>
    <t>BREAKER, 10 AMP</t>
  </si>
  <si>
    <t>DSSP4KHAM125B1A</t>
  </si>
  <si>
    <t>SP4KHAM125B1A</t>
  </si>
  <si>
    <t>125 AMP BREAKER</t>
  </si>
  <si>
    <t>DSSP4KHAM150B1A</t>
  </si>
  <si>
    <t>SP4KHAM150B1A</t>
  </si>
  <si>
    <t>BREAKER KIT, 150 AMP</t>
  </si>
  <si>
    <t>DSSP4KHAM15B1A</t>
  </si>
  <si>
    <t>SP4KHAM15B1A</t>
  </si>
  <si>
    <t>BREAKER, 15 AMP</t>
  </si>
  <si>
    <t>DSSP4KHAM1B1A</t>
  </si>
  <si>
    <t>SP4KHAM1B1A</t>
  </si>
  <si>
    <t>DSSP4KHAM20B1A</t>
  </si>
  <si>
    <t>SP4KHAM20B1A</t>
  </si>
  <si>
    <t>BREAKER, 20 AMP</t>
  </si>
  <si>
    <t>DSSP4KHAM2B1A</t>
  </si>
  <si>
    <t>SP4KHAM2B1A</t>
  </si>
  <si>
    <t>2A BREAKER</t>
  </si>
  <si>
    <t>DSSP4KHAM30B1A</t>
  </si>
  <si>
    <t>SP4KHAM30B1A</t>
  </si>
  <si>
    <t>BREAKER, 30 AMP</t>
  </si>
  <si>
    <t>DSSP4KHAM40B1A</t>
  </si>
  <si>
    <t>SP4KHAM40B1A</t>
  </si>
  <si>
    <t>BREAKER, 40 AMP</t>
  </si>
  <si>
    <t>DSSP4KHAM50B1A</t>
  </si>
  <si>
    <t>SP4KHAM50B1A</t>
  </si>
  <si>
    <t>BREAKER, 50 AMP</t>
  </si>
  <si>
    <t>DSSP4KHAM5B1A</t>
  </si>
  <si>
    <t>SP4KHAM5B1A</t>
  </si>
  <si>
    <t>5A CIRCUIT BREAKERS</t>
  </si>
  <si>
    <t>DSSP4KHAM60B1A</t>
  </si>
  <si>
    <t>SP4KHAM60B1A</t>
  </si>
  <si>
    <t>60A BREAKER FOR A BPK PANEL</t>
  </si>
  <si>
    <t>DSSP4KHAM80B1A</t>
  </si>
  <si>
    <t>SP4KHAM80B1A</t>
  </si>
  <si>
    <t>DSSP4KLMDC100B1A</t>
  </si>
  <si>
    <t>SP4KLMDC100B1A</t>
  </si>
  <si>
    <t>LMDC BREAKER, 100A</t>
  </si>
  <si>
    <t>DSSP4KLMDC10B1A</t>
  </si>
  <si>
    <t>SP4KLMDC10B1A</t>
  </si>
  <si>
    <t>LMDC BREAKER,10A</t>
  </si>
  <si>
    <t>DSSP4KLMDC20B1A</t>
  </si>
  <si>
    <t>SP4KLMDC20B1A</t>
  </si>
  <si>
    <t>LMDC BREAKER, 20 AMP</t>
  </si>
  <si>
    <t>DSSP4KLMDC25B1A</t>
  </si>
  <si>
    <t>SP4KLMDC25B1A</t>
  </si>
  <si>
    <t>LMDC BREAKER, 25A</t>
  </si>
  <si>
    <t>DSSP4KLMDC30B1A</t>
  </si>
  <si>
    <t>SP4KLMDC30B1A</t>
  </si>
  <si>
    <t>LMDC BREAKER, 30 AMP</t>
  </si>
  <si>
    <t>DSSP4KLMDC50B1A</t>
  </si>
  <si>
    <t>SP4KLMDC50B1A</t>
  </si>
  <si>
    <t>LMDC BREAKER, 50A</t>
  </si>
  <si>
    <t>DSSP4KLMDC5B1A</t>
  </si>
  <si>
    <t>SP4KLMDC5B1A</t>
  </si>
  <si>
    <t>LMDC BREAKER, 5A</t>
  </si>
  <si>
    <t>DSSP4KLMDC60B1A</t>
  </si>
  <si>
    <t>SP4KLMDC60B1A</t>
  </si>
  <si>
    <t>LMDC BREAKER, 60A</t>
  </si>
  <si>
    <t>DSSP6927530211</t>
  </si>
  <si>
    <t>SP6927-5302-11</t>
  </si>
  <si>
    <t>2 WAY POWER DIVIDER, 698-2700 MHZ, 50 WATTS</t>
  </si>
  <si>
    <t>DSSP74962430DIN</t>
  </si>
  <si>
    <t>SP74962430DIN</t>
  </si>
  <si>
    <t>RF COUPLER 30 DB INCL MOUNTING 746-960 MHZ</t>
  </si>
  <si>
    <t>DSSP74964440DFF1RU</t>
  </si>
  <si>
    <t>SP7496-4440-DDF1RU</t>
  </si>
  <si>
    <t>ANT LINE COUPLER 740-960MHZ 40DB 4-PORTS SUIT APM748 AND APM8796</t>
  </si>
  <si>
    <t>DSSP7496530211</t>
  </si>
  <si>
    <t>SP7496-5302-11</t>
  </si>
  <si>
    <t>TWO WAY SPLITTER, 746-960 MHZ, LOW POWER</t>
  </si>
  <si>
    <t>DSSPD1100DLD</t>
  </si>
  <si>
    <t>SPD-1100-DLD</t>
  </si>
  <si>
    <t>SPD-1100-DLD RACK MOUNTING HIGH POWER RF LOAD 500 WATTS 139-96</t>
  </si>
  <si>
    <t>DSSPD1220R1</t>
  </si>
  <si>
    <t>SPD-1220-R1</t>
  </si>
  <si>
    <t>900 MHZ WINDOW FILTER W CELLULAR NOTCH, 896 - 901 MHZ</t>
  </si>
  <si>
    <t>DSSPD767</t>
  </si>
  <si>
    <t>SPD-767</t>
  </si>
  <si>
    <t>850-870MHZ 500W BRANCH COUPLER W 716 DIN CONNECTOR</t>
  </si>
  <si>
    <t>DSSPD984</t>
  </si>
  <si>
    <t>SPD-984</t>
  </si>
  <si>
    <t>UHF SPECIAL QUAD FILTER TO ACCOMM FREQ 450MHZ,460MHZ,470MHZ AND 490MHZ</t>
  </si>
  <si>
    <t>DSSPIIKBPKR191</t>
  </si>
  <si>
    <t>SPIIKBPKR191</t>
  </si>
  <si>
    <t>COVER FOR 19 INCH BPK PANELS</t>
  </si>
  <si>
    <t>DSSPLITCVR</t>
  </si>
  <si>
    <t>SPLITCVR</t>
  </si>
  <si>
    <t>REAR COVER FOR SPLIT BUS BREAKER PANEL</t>
  </si>
  <si>
    <t>DSSPM200</t>
  </si>
  <si>
    <t>SPM-200</t>
  </si>
  <si>
    <t>REMOTE SITE MONITOR</t>
  </si>
  <si>
    <t>DSSPNFMALC</t>
  </si>
  <si>
    <t>SP-NFM-AL-6</t>
  </si>
  <si>
    <t>SIX PACK RF SAMPLE PORT FOR COMBINER LMPS</t>
  </si>
  <si>
    <t>DSSR42UB</t>
  </si>
  <si>
    <t>SR42UB</t>
  </si>
  <si>
    <t>ENCLOSURE, 42U STANDARD (BLACK) 24 IN. WIDTH 42 IN. DEPTH</t>
  </si>
  <si>
    <t>DSSR42UBDP</t>
  </si>
  <si>
    <t>SR42UBDP</t>
  </si>
  <si>
    <t>ENCLOSURE, 42U RACK ENCLOSURE SERVER CABINET DEEP 3000LB LOAD CAPACITY</t>
  </si>
  <si>
    <t>DSSRM252</t>
  </si>
  <si>
    <t>SRM-25-2</t>
  </si>
  <si>
    <t>2 SWITCHING POWER SUPPLIES ON 1 RACK MOUNT, PANEL, 13.8VDC, 25A</t>
  </si>
  <si>
    <t>DSSRM30M2</t>
  </si>
  <si>
    <t>SRM-30M-2</t>
  </si>
  <si>
    <t>RACK MOUNTED SWITCHING POWER SUPPLY</t>
  </si>
  <si>
    <t>DSSRSHELF4PHD</t>
  </si>
  <si>
    <t>SRSHELF4PHD</t>
  </si>
  <si>
    <t>SMARTRACK HEAVY DUTY FIXED SHELF</t>
  </si>
  <si>
    <t>DSSS18</t>
  </si>
  <si>
    <t>SS-18</t>
  </si>
  <si>
    <t>POWER SUPPLY, SWITCHING 15 AMP</t>
  </si>
  <si>
    <t>DSSS18MT</t>
  </si>
  <si>
    <t>SS-18MT</t>
  </si>
  <si>
    <t>POWER SUPPLY SS-18MT</t>
  </si>
  <si>
    <t>DSSS18SMGTX</t>
  </si>
  <si>
    <t>SS-18SM/GTX</t>
  </si>
  <si>
    <t>POWER SUPPLY, SWITCHING</t>
  </si>
  <si>
    <t>DSSS18XPR5</t>
  </si>
  <si>
    <t>SS-18XPR5</t>
  </si>
  <si>
    <t>POWER SUPPLY, BASE STATION SWITCHING FOR XPR5500 MOBILE RADIOS 18 ICS</t>
  </si>
  <si>
    <t>DSSS18XTL</t>
  </si>
  <si>
    <t>SS-18XTL</t>
  </si>
  <si>
    <t>POWER SUPPLY, SS-18XTL</t>
  </si>
  <si>
    <t>DSSS25CDM</t>
  </si>
  <si>
    <t>SS-25CDM</t>
  </si>
  <si>
    <t>DSSSDTF1012120NA</t>
  </si>
  <si>
    <t>SSDTF1012-120-NA / 555374</t>
  </si>
  <si>
    <t>MEDIA CONVERTER, TRANSITION POINT SYSTEM T1/E1-FBR, SM ST, 8KM</t>
  </si>
  <si>
    <t>DSSSH114</t>
  </si>
  <si>
    <t>SSH-114</t>
  </si>
  <si>
    <t>SSH-114 1-1/4" SNAP STAK HANGER 10PK</t>
  </si>
  <si>
    <t>DSSSH1143</t>
  </si>
  <si>
    <t>SSH-114-3</t>
  </si>
  <si>
    <t>SSH1143 1-1/4IN, STACKABLE SNAP-IN HANGERS, 3 STACK, 10 PKG QTY</t>
  </si>
  <si>
    <t>DSSSH12</t>
  </si>
  <si>
    <t>SSH-12</t>
  </si>
  <si>
    <t>SSH-12 1/2" SNAPSTAK HANGER 10PK</t>
  </si>
  <si>
    <t>DSSSH124</t>
  </si>
  <si>
    <t>SSH-12-4</t>
  </si>
  <si>
    <t>SNAPSTAK HANGER 1/2IN CABLE 4-STACK,10EA</t>
  </si>
  <si>
    <t>DSSSH158</t>
  </si>
  <si>
    <t>SSH-158</t>
  </si>
  <si>
    <t>SSH-158 1-5/8" SNAPSTAK HANGER 10PK</t>
  </si>
  <si>
    <t>DSSSH1583</t>
  </si>
  <si>
    <t>SSH-158-3</t>
  </si>
  <si>
    <t>SSH-158-3 SNAPSTAK HANGER 1-5/8" CABLE 3-STACK</t>
  </si>
  <si>
    <t>DSSSH78</t>
  </si>
  <si>
    <t>SSH-78</t>
  </si>
  <si>
    <t>SSH-78 7/8" SNAPSTAK HANGER 10PK</t>
  </si>
  <si>
    <t>DSSSH784</t>
  </si>
  <si>
    <t>SSH-78-4</t>
  </si>
  <si>
    <t>SSH-78-4 SNAPSTAK HANGER 7/8" CABLE 4-STACK</t>
  </si>
  <si>
    <t>DSST121HDBTU</t>
  </si>
  <si>
    <t>ST121HDBTU</t>
  </si>
  <si>
    <t>STARTECH HDMI OVER CAT5 HDBASET EXTENDER 295FT</t>
  </si>
  <si>
    <t>DSSTS334</t>
  </si>
  <si>
    <t>STS3-34</t>
  </si>
  <si>
    <t>STS3-34, SNAP-IN TOWER STANDOFF ADAPTER 3-4 INCH</t>
  </si>
  <si>
    <t>DSSU1000RTXL2UA</t>
  </si>
  <si>
    <t>SU1000RTXL2UA</t>
  </si>
  <si>
    <t>UPS, 1000 VA 2U RACK-MOUNT, TRIPP LITE</t>
  </si>
  <si>
    <t>DSSU1500XL</t>
  </si>
  <si>
    <t>SU1500XL</t>
  </si>
  <si>
    <t>UPS, 1500VA SMART ONLINE TOWER EXTENDED RUN PURESINE 6 OUTLET</t>
  </si>
  <si>
    <t>DSSU2200RTXL2UA</t>
  </si>
  <si>
    <t>SU2200RTXL2UA</t>
  </si>
  <si>
    <t>UPS 2200VA 1600W SMART ONLINE RACKMOUNT 110V/120V USB DB9 2URM</t>
  </si>
  <si>
    <t>DSSU3000RTXL3U</t>
  </si>
  <si>
    <t>SU3000RTXL3U</t>
  </si>
  <si>
    <t>UPS 3000VA 2400W SMART ONLINE RACKMOUNT 110V / 120V USB DB9 3URM</t>
  </si>
  <si>
    <t>DSSURTA2200RMXL2U</t>
  </si>
  <si>
    <t>2084494 / MFG: SURTA2200RMXL2U</t>
  </si>
  <si>
    <t>UPS, SMART-UPS ON-LINE,1600 WATTS 2200 VA INPUT 120V OUTPUT 120V 2RU</t>
  </si>
  <si>
    <t>DSSURTD5000RMXLP3U</t>
  </si>
  <si>
    <t>SURTD5000RMXLP3U</t>
  </si>
  <si>
    <t>SMART-UPS RT 5000VA, 208V TO 208/120V APC SURTD5000RMXLP3U</t>
  </si>
  <si>
    <t>DSSURTD6000RMXLP3U</t>
  </si>
  <si>
    <t>SURTD6000RMXLP3U</t>
  </si>
  <si>
    <t>SMART-UPS RT 6000VA RM, 208V TO 208/120V APC SURTD6000RMXLP3U</t>
  </si>
  <si>
    <t>DSSV231HDMIUA</t>
  </si>
  <si>
    <t>SV231HDMIUA</t>
  </si>
  <si>
    <t>STARTECH 2 PORT USB HDMI KVM SWITCH</t>
  </si>
  <si>
    <t>DSSV302HF2SNM</t>
  </si>
  <si>
    <t>SV302-HF2SNM</t>
  </si>
  <si>
    <t>CORNER REFLECTOR DIRECTIVE ANTENNA, 9.5 DBD GAIN, HD, 450-512 MHZ</t>
  </si>
  <si>
    <t>DSSY203SF12SNMC</t>
  </si>
  <si>
    <t>SY203-SF12SNM(C)</t>
  </si>
  <si>
    <t>VHF YAGI DIRECTIONAL, 5.5 DBD GAIN, CENTER MOUNT, 149-156 MHZ BW</t>
  </si>
  <si>
    <t>DSSY203SF3SNME</t>
  </si>
  <si>
    <t>SY203SF3SNME</t>
  </si>
  <si>
    <t>ANTENNA, 148-154 MHZ, NM END MOUNT</t>
  </si>
  <si>
    <t>DSSY203SF4SNME</t>
  </si>
  <si>
    <t>SY203SF4SNME</t>
  </si>
  <si>
    <t>YAGI DIRECTIONAL ANTENNA, 5.5 DBD GAIN, 152-159 MHZ, END MOUNT</t>
  </si>
  <si>
    <t>DSSY203SF5SNMC</t>
  </si>
  <si>
    <t>SY203-SF5SNM(C)</t>
  </si>
  <si>
    <t>YAGI DIRECTIONAL, 5.5 DBD, CENTER MOUNT, BLACK ANODIZED, 157-164 MHZ</t>
  </si>
  <si>
    <t>DSSY203SF5SNMCABK</t>
  </si>
  <si>
    <t>SY203-SF5SNM(C-ABK)</t>
  </si>
  <si>
    <t>DSSY203SF5SNMEABK</t>
  </si>
  <si>
    <t>SY203-SF5SNM(E-ABK)</t>
  </si>
  <si>
    <t>YAGI DIRECTIONAL, 5.5 DBD, END MONT , BLACK ANODIZED, 157-164 MHZ</t>
  </si>
  <si>
    <t>DSSY2062SF2SNME</t>
  </si>
  <si>
    <t>SY2062-SF2SNM(E)</t>
  </si>
  <si>
    <t>YAGI DIRECTIONAL, DUAL ARRAY, 12 DBD, 152-159 MHZ, EXT BOOM</t>
  </si>
  <si>
    <t>DSSY206SF2SNME</t>
  </si>
  <si>
    <t>SY206-SF2SNM(E)</t>
  </si>
  <si>
    <t>YAGI 152-159 MHZ, 9.5 DBD GAIN, EXTENDED BOOM</t>
  </si>
  <si>
    <t>DSSY250HF2SNMU</t>
  </si>
  <si>
    <t>SY250-HF2SNM(U)</t>
  </si>
  <si>
    <t>YAGI DIRECTIONAL ANTENNA 8 DBD GAIN BROADBAND 138-174 MHZ</t>
  </si>
  <si>
    <t>DSSY250SF2SDFE</t>
  </si>
  <si>
    <t>SY250-SF2SDF(E)</t>
  </si>
  <si>
    <t>YAGI DIRECTIONAL, EXTEND BOOM FOR END MOUNT, 7 DBD, 138-174 MHZ, DIN</t>
  </si>
  <si>
    <t>DSSY250SF2SNMC</t>
  </si>
  <si>
    <t>SY250-SF2SNM(C)</t>
  </si>
  <si>
    <t>YAGI DIRECTIONAL ANTENNA, 7 DBD GAIN, BROAD BAND, 138-174MHZ CENTER MT</t>
  </si>
  <si>
    <t>DSSY250SF2SNME</t>
  </si>
  <si>
    <t>SY250-SF2SNM(E)</t>
  </si>
  <si>
    <t>YAGI DIRECTIONAL ANTENNA, 7 DBD GAIN, EXTENDED BOOM, 138-174 MHZ</t>
  </si>
  <si>
    <t>DSSY303SF1SNMABK</t>
  </si>
  <si>
    <t>SY303-SF1SNM(ABK)</t>
  </si>
  <si>
    <t>YAGI DIRECTIONAL ANTENNA, 6 DBD, 403-430 MHZ, BLK ANODIZED N-M</t>
  </si>
  <si>
    <t>DSSY303SF2SNF</t>
  </si>
  <si>
    <t>SY303-SF2SNF</t>
  </si>
  <si>
    <t>YAGI DIRECTIONAL 6.5 DBD GAIN, 450-475 MHZ, CLEAR CHROMATE CONVERSION</t>
  </si>
  <si>
    <t>DSSY3074SF8SNM</t>
  </si>
  <si>
    <t>SY3074-SF8SNM</t>
  </si>
  <si>
    <t>YAGI DIRECTIONAL ARRAY, 15 DBD, BLACK ANODIZED, QUAD, 380-400 MHZ</t>
  </si>
  <si>
    <t>DSSY307SF1SNM</t>
  </si>
  <si>
    <t>SY307-SF1SNM</t>
  </si>
  <si>
    <t>YAGI DIRECTIONAL ANTENNA, 10 DBD GAIN, BLACK ANODIZED, 403-430 MHZ</t>
  </si>
  <si>
    <t>DSSY307SF2SNMABK</t>
  </si>
  <si>
    <t>SY307-SF2SNM(ABK)</t>
  </si>
  <si>
    <t>YAGI DIRECTIONAL, 10 DBD, BLACK ANODIZED, 430-450 MHZ</t>
  </si>
  <si>
    <t>DSSY307SF3SNMABK</t>
  </si>
  <si>
    <t>SY307-SF3SNM(ABK)</t>
  </si>
  <si>
    <t>YAGI DIR ANTENNA BLACK ANODIZED 10 DBD 450-470 MHZ</t>
  </si>
  <si>
    <t>DSSY307SF8SNMABK</t>
  </si>
  <si>
    <t>SY307-SF8SNM(ABK)</t>
  </si>
  <si>
    <t>YAGI DIRECTIONAL, 10 DBD, BLACK ANODIZED, 380-400 MHZ</t>
  </si>
  <si>
    <t>DSSY350SFXSNF</t>
  </si>
  <si>
    <t>SY350-SFXSNF</t>
  </si>
  <si>
    <t>YAGI DIRECTIONAL ANTENNA, 7 DBD GAIN, BROAD BAND, 406-512 MHZ NF</t>
  </si>
  <si>
    <t>DSSY350SFXSNM</t>
  </si>
  <si>
    <t>SY350-SFXSNM</t>
  </si>
  <si>
    <t>YAGI DIRECTIONAL ANT, 7 DBD GAIN BROADBAND 406-512 MHZ</t>
  </si>
  <si>
    <t>DSSY406RHF3SNM</t>
  </si>
  <si>
    <t>SY406R-HF3SNM</t>
  </si>
  <si>
    <t>YAGI DIRECTIONAL, 10 DBD, RADOME, HD, 895-960 MHZ</t>
  </si>
  <si>
    <t>DSSY406SF1SNFABK</t>
  </si>
  <si>
    <t>SY406-SF1SNF(ABK)</t>
  </si>
  <si>
    <t>YAGI DIRECTIONAL 10DBD, BLACK ANODIZED, 806-870MHZ, N FEMALE CONNECTOR</t>
  </si>
  <si>
    <t>DSSY406SF7SNF</t>
  </si>
  <si>
    <t>SY406-SF7SNF(ABK)</t>
  </si>
  <si>
    <t>YAGI DIRECTIONAL, 10 DBD, BLACK ANODIZED, 746-806 MHZ</t>
  </si>
  <si>
    <t>DSSY407SF2SNMABK</t>
  </si>
  <si>
    <t>SY407-SF2SNM(ABK)</t>
  </si>
  <si>
    <t>YAGI DIRECTIONAL ANTENNA, 10 DBD GAIN, BLACK ANODIZED, 746-869</t>
  </si>
  <si>
    <t>DSSY450RHF1SNM</t>
  </si>
  <si>
    <t>SY450R-HF1SNM</t>
  </si>
  <si>
    <t>YAGI DIRECTIONAL ANTENNA, 6.5 DBD GAIN, 746-896 MHZ, HEAVY DUTY</t>
  </si>
  <si>
    <t>DSSY450SF1SNM</t>
  </si>
  <si>
    <t>SY450-SF1SNM</t>
  </si>
  <si>
    <t>YAGI DIRECTIONAL ANTENNA, 6.5 DBD GAIN, 746-896 MHZ</t>
  </si>
  <si>
    <t>DSSY450SF2SNM</t>
  </si>
  <si>
    <t>SY450-SF2SNM</t>
  </si>
  <si>
    <t>YAGI DIRECTIONAL, 6.5 DBD, 806-960 MHZ</t>
  </si>
  <si>
    <t>DSSY459SF1SNM</t>
  </si>
  <si>
    <t>SY459-SF1SNM(ABK)</t>
  </si>
  <si>
    <t>BROADBAND YAGI, 10 DBD, ABK, 698-806 MHZ</t>
  </si>
  <si>
    <t>DSTA798201001000</t>
  </si>
  <si>
    <t>TA7982-0100-10-00</t>
  </si>
  <si>
    <t>TTA01, FULLY REDUNDANT AMP, 796-824 MHZ (TTA ONLY)</t>
  </si>
  <si>
    <t>DSTA798203001000</t>
  </si>
  <si>
    <t>TA7982-0300-10-00</t>
  </si>
  <si>
    <t>TTA03, SINGLE HIGH GAIN AMP, 796-824 MHZ (TTA ONLY)</t>
  </si>
  <si>
    <t>DSTAKRAK1</t>
  </si>
  <si>
    <t>TAKRAK1</t>
  </si>
  <si>
    <t>RACK 7 IN CAV VHF 42X32X30 INCHES</t>
  </si>
  <si>
    <t>DSTBP74</t>
  </si>
  <si>
    <t>TBP74</t>
  </si>
  <si>
    <t>ION-B BLANK PANEL 4HE X 7TE</t>
  </si>
  <si>
    <t>DSTCMNFN15</t>
  </si>
  <si>
    <t>TC-MNFN-1.5</t>
  </si>
  <si>
    <t>TEST CABLE N(M)-N(F) 1.5M ARMORED PHASE STABLE DC-6000MHZ</t>
  </si>
  <si>
    <t>DSTCMNMN15</t>
  </si>
  <si>
    <t>TC-MNMN-1.5</t>
  </si>
  <si>
    <t>TEST CABLE N(M)-N(M),1.5M ARMORED PHASE STABLE DC-6000MHZ</t>
  </si>
  <si>
    <t>DSTCMNMN30</t>
  </si>
  <si>
    <t>TC-MNMN-3.0</t>
  </si>
  <si>
    <t>SH-362S SIGNAL HAWK TEST CABLE M/M-N, 3.0 M</t>
  </si>
  <si>
    <t>DSTCS122425</t>
  </si>
  <si>
    <t>TCS-12/24-25</t>
  </si>
  <si>
    <t>CABLE, PT/PM TEMP. SENSOR - 25 FT CABLE</t>
  </si>
  <si>
    <t>DSTCS122440</t>
  </si>
  <si>
    <t>TCS-12/24-40</t>
  </si>
  <si>
    <t>CABLE, PT/PM TEMP. SENSOR - 40 FT CABLE</t>
  </si>
  <si>
    <t>DSTCSHWR</t>
  </si>
  <si>
    <t>TCS-HWR</t>
  </si>
  <si>
    <t>SURGE PROTECTOR, HARDWIRED, TVSS SAD, TWO STAGE 120V EDCO TCS-HW SERIE</t>
  </si>
  <si>
    <t>DSTEL12125</t>
  </si>
  <si>
    <t>TEL12125</t>
  </si>
  <si>
    <t>BATTERY, 12 V, C &amp; D TEL 12-125</t>
  </si>
  <si>
    <t>DSTEL1245</t>
  </si>
  <si>
    <t>TEL1245</t>
  </si>
  <si>
    <t>BATTERY, 12V 45AH</t>
  </si>
  <si>
    <t>DSTEL1270</t>
  </si>
  <si>
    <t>TEL1270</t>
  </si>
  <si>
    <t>BATTERY, 12V 70AH</t>
  </si>
  <si>
    <t>DSTFAH708014</t>
  </si>
  <si>
    <t>TFAH70/80-14</t>
  </si>
  <si>
    <t>ION -B LMR700/LMR800, VAC,SC-APC,N-F,R2E</t>
  </si>
  <si>
    <t>DSTFAHES708017</t>
  </si>
  <si>
    <t>TFAH-ES70/80-17</t>
  </si>
  <si>
    <t>ION B HIGH POWER REMOTE UNIT FOR LMR 700 - 800 BAND HI PWR</t>
  </si>
  <si>
    <t>DSTFAHUS7B10014</t>
  </si>
  <si>
    <t>TFAH-US7B/100-14</t>
  </si>
  <si>
    <t>CELLULAR, LMR, AWS AND PCS 1900 HI PWR REMOTE, AC</t>
  </si>
  <si>
    <t>DSTFAN5014</t>
  </si>
  <si>
    <t>TFAN50-14</t>
  </si>
  <si>
    <t>450MHZ ION B UHF REMOTE</t>
  </si>
  <si>
    <t>DSTFLN25044</t>
  </si>
  <si>
    <t>TFLN2504/4</t>
  </si>
  <si>
    <t>ION B MASTER OPT. TRX, 700-2700 MHZ, SC-APC</t>
  </si>
  <si>
    <t>DSTFLN40044</t>
  </si>
  <si>
    <t>TFLN4004/4</t>
  </si>
  <si>
    <t>ION B MASTER OPT. TRX, 400 MHZ, SC-APC</t>
  </si>
  <si>
    <t>DSTGBIA14448P</t>
  </si>
  <si>
    <t>TGBIA14448P</t>
  </si>
  <si>
    <t>GROUND BAR,1/4X4X48 TIN GRD BAR W/ ANGLE</t>
  </si>
  <si>
    <t>DSTLA4100</t>
  </si>
  <si>
    <t>TLA4100</t>
  </si>
  <si>
    <t>698-5800MHZ, 5.0DBI, GROUND IND. TRANSIT ANTENNA - PLASTIC FIN RADOME</t>
  </si>
  <si>
    <t>DSTLA4200</t>
  </si>
  <si>
    <t>TLA4200</t>
  </si>
  <si>
    <t>698-5800MHZ, 5.0DBI, GROUND IND. TRANSIT ANT, PLASTIC FIN RADOME, GPS</t>
  </si>
  <si>
    <t>DSTLCN2W</t>
  </si>
  <si>
    <t>TLCN2-W</t>
  </si>
  <si>
    <t>ION-B WIDEBAND TWO-WAY SPLITTER/COMBINER, 380-2700 MHZ</t>
  </si>
  <si>
    <t>DSTLCN4W</t>
  </si>
  <si>
    <t>TLCN4-W</t>
  </si>
  <si>
    <t>ION B4 WAY, 350-2700 MHZ, SMA-F</t>
  </si>
  <si>
    <t>DSTLCN8W</t>
  </si>
  <si>
    <t>TLCN8-W</t>
  </si>
  <si>
    <t>ION B 8 WAY COMBINER, 350-2700 MHZ</t>
  </si>
  <si>
    <t>DSTLM615NC20</t>
  </si>
  <si>
    <t>TLM615NC20</t>
  </si>
  <si>
    <t>POWER STRIP, 6 OUTLET, 15 FT CORD, 20 AMP, METAL RECEPTACLE</t>
  </si>
  <si>
    <t>DSTLM615NCRA</t>
  </si>
  <si>
    <t>TLM615NCRA</t>
  </si>
  <si>
    <t>POWER STRIP, 6 OUTLET, 15 FT CORD, TURNED 90 DEGREES</t>
  </si>
  <si>
    <t>DSTM8</t>
  </si>
  <si>
    <t>TM8</t>
  </si>
  <si>
    <t>TRUNK LID MOUNT, RG58A/U, NO CONNECTOR</t>
  </si>
  <si>
    <t>DSTOSLNF50A8</t>
  </si>
  <si>
    <t>TOSLNF50A-8</t>
  </si>
  <si>
    <t>COAXIAL CALIBRATION KIT, TYPE N(F), DC TO 8 GHZ, 50 OHM</t>
  </si>
  <si>
    <t>DSTPG23872</t>
  </si>
  <si>
    <t>TP-G238-72</t>
  </si>
  <si>
    <t>TP-G238-72, UNIV. TRIPOD MOUNT W/ 72" X 2-3/8" P</t>
  </si>
  <si>
    <t>DSTPL</t>
  </si>
  <si>
    <t>TPL</t>
  </si>
  <si>
    <t>TRUNK LID MOUNT, RG58/U, MINI UHF</t>
  </si>
  <si>
    <t>DSTPL600</t>
  </si>
  <si>
    <t>TPL600</t>
  </si>
  <si>
    <t>FUSE, TPL STYLE, 600AMP</t>
  </si>
  <si>
    <t>DSTPL800</t>
  </si>
  <si>
    <t>TPL800</t>
  </si>
  <si>
    <t>FUSE, TPL STYLE, 800AMP</t>
  </si>
  <si>
    <t>DSTPM230BRK1</t>
  </si>
  <si>
    <t>TPM230BRK1</t>
  </si>
  <si>
    <t>DC POWER SYSTEM, 48V 60ADC COMPACT, TO BE MTD IN EXISTING 19IN RACK</t>
  </si>
  <si>
    <t>DSTPOI851719E</t>
  </si>
  <si>
    <t>TPOI85/17/19E</t>
  </si>
  <si>
    <t>ION-B CELL 850/AWS/PCS EXT ACTIVE INTERFACE</t>
  </si>
  <si>
    <t>DSTPOIP708092</t>
  </si>
  <si>
    <t>TPOI-P70/80/92</t>
  </si>
  <si>
    <t>ION-B LMR 700/LMR800/LMR900 PASSIVE INTERFACE</t>
  </si>
  <si>
    <t>DSTPRN34</t>
  </si>
  <si>
    <t>TPRN34</t>
  </si>
  <si>
    <t>ION BRITECELL - NEG SUPPLY -72 TO -36 VDC - 12 SLOTS (1HE X 7TE)-MIN 2</t>
  </si>
  <si>
    <t>DSTPRN64</t>
  </si>
  <si>
    <t>TPRN64</t>
  </si>
  <si>
    <t>ION-B SUBRACK,+12VDC,ACTIVE BP,19INCH X 4HE</t>
  </si>
  <si>
    <t>DSTR7571059102</t>
  </si>
  <si>
    <t>TR7571059102</t>
  </si>
  <si>
    <t>FUSE PANEL, GMT 10/10 POSITION, -/+12/24VDC 1U, TRIMM</t>
  </si>
  <si>
    <t>DSTRAB4703</t>
  </si>
  <si>
    <t>TRAB4703</t>
  </si>
  <si>
    <t>470-490 PHANTOM ANTENNA, BLACK</t>
  </si>
  <si>
    <t>DSTRBODEMO3</t>
  </si>
  <si>
    <t>TRBO-DEMO-3</t>
  </si>
  <si>
    <t>2016 DEMO KIT CASE</t>
  </si>
  <si>
    <t>DSTRMNM1W</t>
  </si>
  <si>
    <t>TRM-NM-1W</t>
  </si>
  <si>
    <t>TRM-NM-1W, TERMINATION N-MALE, 1 WATT</t>
  </si>
  <si>
    <t>DSTRSN131</t>
  </si>
  <si>
    <t>TRSN13-1</t>
  </si>
  <si>
    <t>ION-B SERIES CENTRALPWR SUPPLY 13 OUT - 85:264 VAC / -48 VDC - (MIN 5)</t>
  </si>
  <si>
    <t>DSTRSPM1</t>
  </si>
  <si>
    <t>TRSPM-1</t>
  </si>
  <si>
    <t>ION-B SERIES CENTRALPWR SUPPLY MOD 600W- 85:264 VAC / -48 VDC</t>
  </si>
  <si>
    <t>DSTSJ100BT</t>
  </si>
  <si>
    <t>1101-620</t>
  </si>
  <si>
    <t>RECOMMENDED REPLACEMENT FOR ETHERNET SURGE PROTECTION IS DS1101990</t>
  </si>
  <si>
    <t>DSTSJ48CLT</t>
  </si>
  <si>
    <t>1101-300-1</t>
  </si>
  <si>
    <t>SPD, RJ-45 OR HARDWIRE CONNECTED FOR T1/E1, PROTECTS 4 WIRES</t>
  </si>
  <si>
    <t>DSTSJ48CLTGT</t>
  </si>
  <si>
    <t>1101-300-2</t>
  </si>
  <si>
    <t>PRIMARY ANS SECONDARY TELCO LINE PROTECTION</t>
  </si>
  <si>
    <t>DSTSJADP</t>
  </si>
  <si>
    <t>1101-747</t>
  </si>
  <si>
    <t>RACK MOUNT GROUND BAR, 19 IN FOR TSJ AND WPH SERIES DATA SPDS</t>
  </si>
  <si>
    <t>DSTSJX6</t>
  </si>
  <si>
    <t>1101-772-A</t>
  </si>
  <si>
    <t>SIX POSITION RJ 45 IN/OUT MODULE, 18V PK, PROTECTS PINS 1-2, 4-5</t>
  </si>
  <si>
    <t>DSTSUN4</t>
  </si>
  <si>
    <t>TSUN4/LNX</t>
  </si>
  <si>
    <t>ION-B PLUG IN SUPERVISION UNIT</t>
  </si>
  <si>
    <t>DSTSXDCDFM</t>
  </si>
  <si>
    <t>POLYPHASER TSXDC-DFM</t>
  </si>
  <si>
    <t>RF SPD, 698 MHZ-2.7 GHZ, 60VDC PASS, DIN, MALE/FEM PIM/PIP RATED, ASIG</t>
  </si>
  <si>
    <t>DSTSXDFFBF</t>
  </si>
  <si>
    <t>POLYPHASER TSX-DFF-BF</t>
  </si>
  <si>
    <t>RF SPD, 698-2700MHZ DC BLOCK HI PWR, DIN FEM/FEM BI-DIR W/ BRACKET</t>
  </si>
  <si>
    <t>DSTSXDFMBF</t>
  </si>
  <si>
    <t>POLYPHASER TSX-DFM-BF</t>
  </si>
  <si>
    <t>RF SPD, 698-2700MHZ DC BLOCK HIGH PWR, DIN FEM/MALE BI-DIR W/ BRACKET</t>
  </si>
  <si>
    <t>DSTSXNFFPBF</t>
  </si>
  <si>
    <t>POLYPHASER TSX-NFF-P + BF</t>
  </si>
  <si>
    <t>RF SPD, 698-2700MHZ DC BLOCK HIGH PWR, N FEM/FEMALE BIDIRECTIONAL W/BF</t>
  </si>
  <si>
    <t>DSTSXNFMPBF</t>
  </si>
  <si>
    <t>POLYPHASER TSX-NFM-P + BFN</t>
  </si>
  <si>
    <t>RF SPD, 698-2700MHZ DC BLOCK HIGH PWR, NF/MALE BIDIRECTIONAL PIM W/BF</t>
  </si>
  <si>
    <t>DSTT05326AA</t>
  </si>
  <si>
    <t>R8-3Y / R8-5Y</t>
  </si>
  <si>
    <t>DELTA PRICING FOR CHANGING 3 YR SERVICE PLAN TO 5 YRS</t>
  </si>
  <si>
    <t>DSTT05348AA</t>
  </si>
  <si>
    <t>390XOPT206</t>
  </si>
  <si>
    <t>P25 CONTROL CHANNEL LOGGER / 390XOPT206 / R2081A</t>
  </si>
  <si>
    <t>DSTT05350AA</t>
  </si>
  <si>
    <t>390XOPT209</t>
  </si>
  <si>
    <t>KVL KEYLOADER / 390XOPT209 / R2084A</t>
  </si>
  <si>
    <t>DSTT05353AA</t>
  </si>
  <si>
    <t>390XOPT213</t>
  </si>
  <si>
    <t>UNIT TO UNIT CALL/ 390XOPT213</t>
  </si>
  <si>
    <t>DSTT05362AA</t>
  </si>
  <si>
    <t>390XOPT260</t>
  </si>
  <si>
    <t>P25 PERFORMANCE TEST TRIGGERS / 390XOPT260</t>
  </si>
  <si>
    <t>DSTT05371AA</t>
  </si>
  <si>
    <t>390XOPT600</t>
  </si>
  <si>
    <t>XTS-5000 AUTOTEST AND ALIGNMENT / 390XOPT600 / R2131A</t>
  </si>
  <si>
    <t>DSTT05372AA</t>
  </si>
  <si>
    <t>390XOPT601</t>
  </si>
  <si>
    <t>XTS-3000 AUTOTEST AND ALIGNMENT / 390XOPT601 / R2132A</t>
  </si>
  <si>
    <t>DSTT05373AA</t>
  </si>
  <si>
    <t>390XOPT602</t>
  </si>
  <si>
    <t>XTL-2500, XTL-5000 POWER ALIGNMENT FOR AUTOTEST II / 390XOPT602</t>
  </si>
  <si>
    <t>DSTT4W24MCF1</t>
  </si>
  <si>
    <t>TT4W24MCF1</t>
  </si>
  <si>
    <t>MOD 4 WIRE JACK FIELD</t>
  </si>
  <si>
    <t>DSTT6W48MCF1</t>
  </si>
  <si>
    <t>TT6W48MCF1</t>
  </si>
  <si>
    <t>TTJAX .173 CONNECTORIZED 6-WIRE JACKFIELD, 48 CIRCUITS, HINGED FRONT</t>
  </si>
  <si>
    <t>DSTUSXDFF</t>
  </si>
  <si>
    <t>POLYPHASER TUSX-DFF</t>
  </si>
  <si>
    <t>RF SPD, 300-1200MHZ DC BLOCK HIGH PWR, DIN FEMALE/FEMALE BI-DIRECTIONA</t>
  </si>
  <si>
    <t>DSTUSXDFM</t>
  </si>
  <si>
    <t>POLYPHASER TUSX-DFM</t>
  </si>
  <si>
    <t>RF SPD, 300-1200MHZ DC BLOCK HIGH PWR, DIN MALE/FEMALE BI-DIRECTIONAL</t>
  </si>
  <si>
    <t>DSTUSXNFFBFN</t>
  </si>
  <si>
    <t>POLYPHASER TUSX-NFF + BFN</t>
  </si>
  <si>
    <t>DC BLOCK HIGH POWER, 300 TO 1200MHZ N FEMALE ANT W/ BFN</t>
  </si>
  <si>
    <t>DSTUSXNFM</t>
  </si>
  <si>
    <t>POLYPHASER TUSX-NFM</t>
  </si>
  <si>
    <t>DC BLOCK HIGH POWER, 300 TO 1400MHZ N MALE ANT</t>
  </si>
  <si>
    <t>DSU219000R</t>
  </si>
  <si>
    <t>U219-000-R</t>
  </si>
  <si>
    <t>USB TO PS/2 ADAPTER USB A MALE 2X MINI-DIN6 FEMAIL PLUG AND PLAY</t>
  </si>
  <si>
    <t>DSU225004R</t>
  </si>
  <si>
    <t>U225-004-R</t>
  </si>
  <si>
    <t>4 PORT DESKTOP USB 2.0 USB 1.1 HUB 480MBPS 4 FT USB 2.0 HUB CABLE</t>
  </si>
  <si>
    <t>DSU2MS</t>
  </si>
  <si>
    <t>U2MS</t>
  </si>
  <si>
    <t>MID ATLANTIC 2U, 3 - 1/2 IN MID MOUNT BATTERY RACKSHELF</t>
  </si>
  <si>
    <t>DSUA3</t>
  </si>
  <si>
    <t>UA-3</t>
  </si>
  <si>
    <t>UA-3 UNIVERSAL ANGLE ADAPTOR KIT, KIT OF TEN</t>
  </si>
  <si>
    <t>DSUBC61811410</t>
  </si>
  <si>
    <t>UBC61811/410</t>
  </si>
  <si>
    <t>UNIT BONDING CONDUCTOR 18 JUMPER</t>
  </si>
  <si>
    <t>DSUBC62411410</t>
  </si>
  <si>
    <t>UBC62411/410</t>
  </si>
  <si>
    <t>UNIT BONDING CONDUCTOR 24 JUMPER ONE ? INCH TERMINAL, ONE #10 TERMINAL</t>
  </si>
  <si>
    <t>DSUC1</t>
  </si>
  <si>
    <t>UC-1</t>
  </si>
  <si>
    <t>ANTENNA CLAMPS, KIT OF 1 FOR .75 IN TO 3.0 IN OD</t>
  </si>
  <si>
    <t>DSUC114</t>
  </si>
  <si>
    <t>UC-114</t>
  </si>
  <si>
    <t>ANTENNA CLAMP 60 TO 115MM</t>
  </si>
  <si>
    <t>DSUC1142</t>
  </si>
  <si>
    <t>UC1142</t>
  </si>
  <si>
    <t>PIPE TO PIPE CLAMP, 1.5" TO 5" PIPE, SET OF 2 CLAMPS</t>
  </si>
  <si>
    <t>DSUC1143</t>
  </si>
  <si>
    <t>UC1143</t>
  </si>
  <si>
    <t>PIPE TO PIPE CLAMP, 1.5" TO 5" PIPE, SET OF 3 CLAMPS</t>
  </si>
  <si>
    <t>DSUC12</t>
  </si>
  <si>
    <t>UC12</t>
  </si>
  <si>
    <t>ANTENNA CLAMPS, KIT OF 2 FOR .75 IN TO 3.0 IN OD</t>
  </si>
  <si>
    <t>DSUC13</t>
  </si>
  <si>
    <t>UC13</t>
  </si>
  <si>
    <t>ANT CLAMPS, KIT OF 3 FOR .75 IN TO 3.0 IN OD FOR ANT LONGER THAN 15 FT</t>
  </si>
  <si>
    <t>DSUCR1</t>
  </si>
  <si>
    <t>UCR-1</t>
  </si>
  <si>
    <t>ANTENNA CLAMP, RIGHT ANGLE MOUNT, .75 INCH - 3.0 INCH, GALVANIZED</t>
  </si>
  <si>
    <t>DSUCR2</t>
  </si>
  <si>
    <t>UCR-2</t>
  </si>
  <si>
    <t>ANTENNA CLAMP KIT RIGHT ANGLE MOUNT .75 INCH - 3.0 INCH, GALVANIZED</t>
  </si>
  <si>
    <t>DSUFP5</t>
  </si>
  <si>
    <t>UFP-5</t>
  </si>
  <si>
    <t>FUSE PANEL, UNITY GMT FUSE PANEL</t>
  </si>
  <si>
    <t>DSUG1215815B4T</t>
  </si>
  <si>
    <t>UG12158-15B4-T</t>
  </si>
  <si>
    <t>UG12158-15B4-T, UNVRSL GRD KIT 1/2"-1 5/8 W/2HOLE</t>
  </si>
  <si>
    <t>DSUGBADIN36</t>
  </si>
  <si>
    <t>UGBADIN36</t>
  </si>
  <si>
    <t>GROUND BAR ASSEMBLY UNIVERSAL</t>
  </si>
  <si>
    <t>DSUGBKIT0210</t>
  </si>
  <si>
    <t>UGBKIT-0210</t>
  </si>
  <si>
    <t>UGBKIT-0210 UNIVERSAL GROUND BAR 2 X 10" W/HRDWR</t>
  </si>
  <si>
    <t>DSUGBKIT2</t>
  </si>
  <si>
    <t>UGBKIT-2</t>
  </si>
  <si>
    <t>UGBKIT-2 GROUND BAR 1/4 X 2 1/2 X 12 1/2</t>
  </si>
  <si>
    <t>DSUGF10</t>
  </si>
  <si>
    <t>UGF-10</t>
  </si>
  <si>
    <t>FUSE GMT 10 AMP</t>
  </si>
  <si>
    <t>DSUGF3</t>
  </si>
  <si>
    <t>UGF-3</t>
  </si>
  <si>
    <t>FUSE GMT 3 AMP</t>
  </si>
  <si>
    <t>DSUGF5</t>
  </si>
  <si>
    <t>UGF-5</t>
  </si>
  <si>
    <t>FUSE GMT 5 AMP</t>
  </si>
  <si>
    <t>DSUGF75</t>
  </si>
  <si>
    <t>UGF-7.5</t>
  </si>
  <si>
    <t>FUSE GMT 7.5 AMP</t>
  </si>
  <si>
    <t>DSUL800CB15</t>
  </si>
  <si>
    <t>UL800CB-15</t>
  </si>
  <si>
    <t>POWER STRIP, 120V 5-15R 10 OUTLET METAL 15 FT CORD 5-15P WABER</t>
  </si>
  <si>
    <t>DSULM100</t>
  </si>
  <si>
    <t>ULM-100</t>
  </si>
  <si>
    <t>MONITOR, UNITY LOW VOLTAGE MONITOR</t>
  </si>
  <si>
    <t>DSUNITKIT2CC</t>
  </si>
  <si>
    <t>UNI-KIT-2CC</t>
  </si>
  <si>
    <t>1/4 INCH TO 2-1/8 INCH RF CABLE GROUNDING KIT</t>
  </si>
  <si>
    <t>DSUNV</t>
  </si>
  <si>
    <t>UNV</t>
  </si>
  <si>
    <t>LIGHT DUTY RIGHT ANGLE ANTENNA CLAMP, GALVANIZED</t>
  </si>
  <si>
    <t>DSUR483</t>
  </si>
  <si>
    <t>UR48-3</t>
  </si>
  <si>
    <t>UNITY RECTIFIER</t>
  </si>
  <si>
    <t>DSURS</t>
  </si>
  <si>
    <t>URS</t>
  </si>
  <si>
    <t>UNITY RECTIFIER SHELF</t>
  </si>
  <si>
    <t>DSUSB2HAB3</t>
  </si>
  <si>
    <t>USB2HAB3</t>
  </si>
  <si>
    <t>STARTECH 3FT USB 2.0 CERTIFIED A TO B CABLE</t>
  </si>
  <si>
    <t>DSUSB2HAB6</t>
  </si>
  <si>
    <t>USB2HAB6</t>
  </si>
  <si>
    <t>STARTECH 6FT USB 2.0 A TO B CABLE</t>
  </si>
  <si>
    <t>DSUT3302</t>
  </si>
  <si>
    <t>UT3302</t>
  </si>
  <si>
    <t>ETHERNET TUNNEL ENCRYPTED UT3302</t>
  </si>
  <si>
    <t>DSUT6602</t>
  </si>
  <si>
    <t>UT6602</t>
  </si>
  <si>
    <t>ETHERNET TUNNEL ENCRYPTED UT6602</t>
  </si>
  <si>
    <t>DSV1000BVC</t>
  </si>
  <si>
    <t>V1000B-VC</t>
  </si>
  <si>
    <t>RECTIFIER, 24V, 40A W/CLEI, 1120W, 40A OUTPUT FAN COOLED</t>
  </si>
  <si>
    <t>DSV1500BVC</t>
  </si>
  <si>
    <t>V1500B-VC</t>
  </si>
  <si>
    <t>RECTIFIER 24V, 60A OUTPUT</t>
  </si>
  <si>
    <t>DSV2500AVC</t>
  </si>
  <si>
    <t>V2500A-VC</t>
  </si>
  <si>
    <t>RECTIFIER, 48V, 50A</t>
  </si>
  <si>
    <t>DSVBLANKVC</t>
  </si>
  <si>
    <t>VBLANK-VC</t>
  </si>
  <si>
    <t>BLANK V-SERIES RECTIFIER CHASSIS</t>
  </si>
  <si>
    <t>DSVHF50DMAPGR</t>
  </si>
  <si>
    <t>VHF50D-MA-PGR</t>
  </si>
  <si>
    <t>RF SPD, 100-512MHZ, DC BLOCK HIGH POWER DIN MALE ANT, DIN FEMALE EQUIP</t>
  </si>
  <si>
    <t>DSVHF50DPGR</t>
  </si>
  <si>
    <t>VHF50D-PGR</t>
  </si>
  <si>
    <t>SPD, 100 TO 512MHZ, DIN FEMALE/FEMALE CONNECTOR, PIM RATED</t>
  </si>
  <si>
    <t>DSVHF50HN</t>
  </si>
  <si>
    <t>POLYPHASER VHF50HN</t>
  </si>
  <si>
    <t>SPD, SINGLE TRANSMITTER ONLY, 750W RF, 100-512MHZ DC BLOCK NFF</t>
  </si>
  <si>
    <t>DSVHF50HNMA</t>
  </si>
  <si>
    <t>POLYPHASER VHF50HN-MA</t>
  </si>
  <si>
    <t>COMBINER/HIGH POWER FILTER (VHF50HNMA)</t>
  </si>
  <si>
    <t>DSVPR30</t>
  </si>
  <si>
    <t>1101-726</t>
  </si>
  <si>
    <t>CONSOLE OVERVOLTAGE DEVICE</t>
  </si>
  <si>
    <t>DSVPR3MCC</t>
  </si>
  <si>
    <t>1101-748</t>
  </si>
  <si>
    <t>PROTECTION MODULE, OPERATOR STATIC EME PROTECTOR W/ DB15 MF CONNECTOR</t>
  </si>
  <si>
    <t>DSVS35M</t>
  </si>
  <si>
    <t>VS-35M</t>
  </si>
  <si>
    <t>POWER SUPPLY W/ VOLT AND AMP METER</t>
  </si>
  <si>
    <t>DSVSTRUTP3KIT</t>
  </si>
  <si>
    <t>VSTRUT-P3KIT</t>
  </si>
  <si>
    <t>VSTRUT-P3KIT INBOARD SDE STRUT KT FOR 4FT AND 6FT MWAVE AND VALULN ANT</t>
  </si>
  <si>
    <t>DSVUF50NHPMA</t>
  </si>
  <si>
    <t>POLYPHASER VUF50NHP-MA</t>
  </si>
  <si>
    <t>RF SPD, DC BLOCK .5HZ TO 1000HZ HIGH POWER, NMNF FOR AM/FM APPLIC</t>
  </si>
  <si>
    <t>DSW3500203</t>
  </si>
  <si>
    <t>W3500/203</t>
  </si>
  <si>
    <t>EXTENDED STANDARD WARRANTY 36 MONTHS</t>
  </si>
  <si>
    <t>DSW3500203C</t>
  </si>
  <si>
    <t>W3500/203C</t>
  </si>
  <si>
    <t>EXTENDED STANDARD WARRANTY 36 MONTHS WITH SCHED CALIBRATION</t>
  </si>
  <si>
    <t>DSW3500205</t>
  </si>
  <si>
    <t>W3500/205</t>
  </si>
  <si>
    <t>EXTENDED STANDARD WARRANTY 60 MONTHS</t>
  </si>
  <si>
    <t>DSW3500205C</t>
  </si>
  <si>
    <t>W3500/205C</t>
  </si>
  <si>
    <t>EXTENDED STANDARD WARRANTY 60 MONTHS WITH SCHED CALIBRATION</t>
  </si>
  <si>
    <t>DSW8800203</t>
  </si>
  <si>
    <t>W8800/203</t>
  </si>
  <si>
    <t>DSW8800203C</t>
  </si>
  <si>
    <t>W8800/203C</t>
  </si>
  <si>
    <t>EXTENDED STANDARD WARRANTY 36 MONTHS WITH CALIBRATION</t>
  </si>
  <si>
    <t>DSW8800205</t>
  </si>
  <si>
    <t>W8800/205</t>
  </si>
  <si>
    <t>DSW8800205C</t>
  </si>
  <si>
    <t>W8800/205C</t>
  </si>
  <si>
    <t>EXTENDED STANDARD WARRANTY 60 MONTHS WITH CALIBRATION</t>
  </si>
  <si>
    <t>DSWB1811B</t>
  </si>
  <si>
    <t>WB1811B</t>
  </si>
  <si>
    <t>PTP SER EMC CABLE GLAND (GROUNDING)</t>
  </si>
  <si>
    <t>DSWB1812</t>
  </si>
  <si>
    <t>WB1812</t>
  </si>
  <si>
    <t>GROUNDING LUG KIT</t>
  </si>
  <si>
    <t>DSWB2289A</t>
  </si>
  <si>
    <t>WB2289A</t>
  </si>
  <si>
    <t>DSWB2312H</t>
  </si>
  <si>
    <t>WB2312H</t>
  </si>
  <si>
    <t>PTP600 SERIES MULTI-MODE OPTICAL CONVERSION KIT (PER END)</t>
  </si>
  <si>
    <t>DSWB2402A</t>
  </si>
  <si>
    <t>WB2402A</t>
  </si>
  <si>
    <t>PTP 300/500/600 SERIES AES LICENCE KEY 128BIT - END ONLY</t>
  </si>
  <si>
    <t>DSWB2511A</t>
  </si>
  <si>
    <t>WB2511A</t>
  </si>
  <si>
    <t>PTP 300/500/600 SERIES AES LICENCE KEY 256BIT - LINK</t>
  </si>
  <si>
    <t>DSWB2519A</t>
  </si>
  <si>
    <t>WB2519A</t>
  </si>
  <si>
    <t>PTP 300/500/600 SERIES AES LICENCE KEY 128BIT - LINK</t>
  </si>
  <si>
    <t>DSWB2607A</t>
  </si>
  <si>
    <t>WB2607A</t>
  </si>
  <si>
    <t>PTP 300/500/600 SERIES AES LICENCE KEY 256BIT - END ONLY</t>
  </si>
  <si>
    <t>DSWB2907H</t>
  </si>
  <si>
    <t>WB2907H</t>
  </si>
  <si>
    <t>LPU END KIT PTP 600 (2 KITS REQUIRED PER LINK)</t>
  </si>
  <si>
    <t>DSWB2978H</t>
  </si>
  <si>
    <t>WB2978H</t>
  </si>
  <si>
    <t>LPU END KIT PTP 250/300/500 (2 KITS REQUIRED PER LINK)</t>
  </si>
  <si>
    <t>DSWB3025H</t>
  </si>
  <si>
    <t>WB3025H</t>
  </si>
  <si>
    <t>PTP300/500/600 PIDU WITH US LEAD</t>
  </si>
  <si>
    <t>DSWB3127</t>
  </si>
  <si>
    <t>WB3127</t>
  </si>
  <si>
    <t>PTP 500 SERIES LITE TO FULL UPGRADE KEY - LINK</t>
  </si>
  <si>
    <t>DSWB3175A</t>
  </si>
  <si>
    <t>WB3175A</t>
  </si>
  <si>
    <t>1000 FT REEL OUTDOOR COPPER CLAD CAT5E</t>
  </si>
  <si>
    <t>DSWB3176A</t>
  </si>
  <si>
    <t>WB3176A</t>
  </si>
  <si>
    <t>328 FT (100 M) REEL OUTDOOR COPPER CLAD CAT5E</t>
  </si>
  <si>
    <t>DSWB3177B</t>
  </si>
  <si>
    <t>WB3177B</t>
  </si>
  <si>
    <t>TYCO/AMP, MOD PLUG RJ45 UNSCREENED, 100 PK</t>
  </si>
  <si>
    <t>DSWB3211A</t>
  </si>
  <si>
    <t>WB3211A</t>
  </si>
  <si>
    <t>TYCO/AMP CRIMP TOOL</t>
  </si>
  <si>
    <t>DSWB3262</t>
  </si>
  <si>
    <t>WB3262</t>
  </si>
  <si>
    <t>PTP 49600 SOFTWARE KEY 5 - 10 MHZ LINK</t>
  </si>
  <si>
    <t>DSWB3263</t>
  </si>
  <si>
    <t>WB3263</t>
  </si>
  <si>
    <t>PTP 49600 SOFTWARE KEY X -20 MHZ LINK</t>
  </si>
  <si>
    <t>DSWB3267</t>
  </si>
  <si>
    <t>WB3267</t>
  </si>
  <si>
    <t>PTP 49600 SOFTWARE KEY 5 - 10 MHZ END ONLY</t>
  </si>
  <si>
    <t>DSWB3268</t>
  </si>
  <si>
    <t>WB3268</t>
  </si>
  <si>
    <t>PTP 49600 SOFTWARE KEY X -20 MHZ END ONLY</t>
  </si>
  <si>
    <t>DSWB3379HH</t>
  </si>
  <si>
    <t>WB3379HH</t>
  </si>
  <si>
    <t>PTP 48600 FULL CONNECTORISED - LINK COMPLETE</t>
  </si>
  <si>
    <t>DSWB3380HH</t>
  </si>
  <si>
    <t>WB3380HH</t>
  </si>
  <si>
    <t>PTP 48600 LITE INTEGRATED LINK COMPLETE</t>
  </si>
  <si>
    <t>DSWB3381HH</t>
  </si>
  <si>
    <t>WB3381HH</t>
  </si>
  <si>
    <t>PTP 48600 LITE CONNECTORIZED LINK COMPLETE</t>
  </si>
  <si>
    <t>DSWB3382HH</t>
  </si>
  <si>
    <t>WB3382HH</t>
  </si>
  <si>
    <t>PTP 48600 FULL INTEGRATED - END COMPLETE</t>
  </si>
  <si>
    <t>DSWB3383HH</t>
  </si>
  <si>
    <t>WB3383HH</t>
  </si>
  <si>
    <t>PTP 48600 FULL CONNECTORISED - END COMPLETE</t>
  </si>
  <si>
    <t>DSWB3384HH</t>
  </si>
  <si>
    <t>WB3384HH</t>
  </si>
  <si>
    <t>PTP 48600 LITE INTEGRATED - END UNIT</t>
  </si>
  <si>
    <t>DSWB3385HH</t>
  </si>
  <si>
    <t>WB3385HH</t>
  </si>
  <si>
    <t>PTP 48600 LITE CONNECTORIZED - END UNIT</t>
  </si>
  <si>
    <t>DSWB3409</t>
  </si>
  <si>
    <t>WB3409</t>
  </si>
  <si>
    <t>PTP600 SERIES FIPS UPGRADE - LINK</t>
  </si>
  <si>
    <t>DSWB3412</t>
  </si>
  <si>
    <t>WB3412</t>
  </si>
  <si>
    <t>PTP600 SERIES FIPS INCLUDING 128BIT AES - END ONLY</t>
  </si>
  <si>
    <t>DSWB3413</t>
  </si>
  <si>
    <t>WB3413</t>
  </si>
  <si>
    <t>PTP600 SERIES FIPS INCLUDING 256BIT AES - LINK</t>
  </si>
  <si>
    <t>DSWB3414</t>
  </si>
  <si>
    <t>WB3414</t>
  </si>
  <si>
    <t>PTP600 SERIES FIPS 140-2 INCLUDING 256BIT AES - END ONLY</t>
  </si>
  <si>
    <t>DSWB3480HH</t>
  </si>
  <si>
    <t>WB3480HH</t>
  </si>
  <si>
    <t>PTP800 MODEM 1000/100BASET WITH CAPACITY CAP 10 MBPS</t>
  </si>
  <si>
    <t>DSWB3486H</t>
  </si>
  <si>
    <t>WB3486H</t>
  </si>
  <si>
    <t>PTP 800 CMU / PTP-SYNC 19INCH RACK MOUNT INSTALLATION KIT</t>
  </si>
  <si>
    <t>DSWB3538</t>
  </si>
  <si>
    <t>WB3538</t>
  </si>
  <si>
    <t>PTP800 MODEM CAPACITY CAP - 20 MBPS (PER UNIT)</t>
  </si>
  <si>
    <t>DSWB3539</t>
  </si>
  <si>
    <t>WB3539</t>
  </si>
  <si>
    <t>PTP800 MODEM CAPACITY CAP - 30 MBPS (PER UNIT)</t>
  </si>
  <si>
    <t>DSWB3541</t>
  </si>
  <si>
    <t>WB3541</t>
  </si>
  <si>
    <t>PTP800 MODEM CAPACITY CAP - 50 MBPS (PER UNIT)</t>
  </si>
  <si>
    <t>DSWB3542</t>
  </si>
  <si>
    <t>WB3542</t>
  </si>
  <si>
    <t>PTP800 MODEM CAPACITY CAP - 100 MBPS (PER UNIT)</t>
  </si>
  <si>
    <t>DSWB3543</t>
  </si>
  <si>
    <t>WB3543</t>
  </si>
  <si>
    <t>PTP800 MODEM CAPACITY CAP - 150 MBPS (PER UNIT)</t>
  </si>
  <si>
    <t>DSWB3544</t>
  </si>
  <si>
    <t>WB3544</t>
  </si>
  <si>
    <t>PTP800 MODEM CAPACITY CAP - 200 MBPS (PER UNIT)</t>
  </si>
  <si>
    <t>DSWB3545</t>
  </si>
  <si>
    <t>WB3545</t>
  </si>
  <si>
    <t>PTP800 MODEM CAPACITY CAP - 300MBPS (PER UNIT)</t>
  </si>
  <si>
    <t>DSWB3546</t>
  </si>
  <si>
    <t>WB3546</t>
  </si>
  <si>
    <t>PTP800 MODEM CAPACITY CAP - FULL CAPACITY (PER UNIT)</t>
  </si>
  <si>
    <t>DSWB3547</t>
  </si>
  <si>
    <t>WB3547</t>
  </si>
  <si>
    <t>PTP800 MODEM CAPACITY CAP UPGRADE FROM 20 -30 MBPS KEY (PER UNIT)</t>
  </si>
  <si>
    <t>DSWB3548</t>
  </si>
  <si>
    <t>WB3548</t>
  </si>
  <si>
    <t>PTP800 MODEM CAPACITY CAP UPGRADE FROM 30-40 MBPS KEY (PER UNIT)</t>
  </si>
  <si>
    <t>DSWB3550</t>
  </si>
  <si>
    <t>WB3550</t>
  </si>
  <si>
    <t>PTP800 MODEM CAPACITY CAP UPGRADE FROM 50-100 MBPS KEY (PER UNIT)</t>
  </si>
  <si>
    <t>DSWB3555</t>
  </si>
  <si>
    <t>WB3555</t>
  </si>
  <si>
    <t>PTP 800 SERIES AES LICENCE KEY 128BIT - END ONLY</t>
  </si>
  <si>
    <t>DSWB3556</t>
  </si>
  <si>
    <t>WB3556</t>
  </si>
  <si>
    <t>PTP 800 SERIES AES LICENCE KEY 256BIT - END ONLY</t>
  </si>
  <si>
    <t>DSWB3584</t>
  </si>
  <si>
    <t>WB3584</t>
  </si>
  <si>
    <t>PTP 300 SERIES TO PTP500 LITE UPGRADE KEY - LINK</t>
  </si>
  <si>
    <t>DSWB3585</t>
  </si>
  <si>
    <t>WB3585</t>
  </si>
  <si>
    <t>PTP 300 SERIES TO PTP500 FULL UPGRADE KEY - LINK</t>
  </si>
  <si>
    <t>DSWB3607</t>
  </si>
  <si>
    <t>WB3607</t>
  </si>
  <si>
    <t>PTP 600 SERIES GROUP ACCESS UPGRADE KEY - LINK</t>
  </si>
  <si>
    <t>DSWB3608</t>
  </si>
  <si>
    <t>WB3608</t>
  </si>
  <si>
    <t>PTP 600 SERIES GROUP ACCESS UPGRADE KEY - END</t>
  </si>
  <si>
    <t>DSWB3611A</t>
  </si>
  <si>
    <t>WB3611H</t>
  </si>
  <si>
    <t>DUAL POLE 4.5 GHZ , 4X GROUP ACCESS KEYS</t>
  </si>
  <si>
    <t>DSWB3616A</t>
  </si>
  <si>
    <t>WB3616H</t>
  </si>
  <si>
    <t>COAXIAL CABLE INSTALLATION ASSEMBLY KITS (W/O SURGE ARRESTOR)</t>
  </si>
  <si>
    <t>DSWB3618A</t>
  </si>
  <si>
    <t>WB3618A</t>
  </si>
  <si>
    <t>MAINS LEAD- US 3PIN TO C5 (PTP800 AC-DC PSU)</t>
  </si>
  <si>
    <t>DSWB3620A</t>
  </si>
  <si>
    <t>WB3620A</t>
  </si>
  <si>
    <t>MAINS LEAD- EU WITH DUAL EARTH TO C5 (PTP800 AC-DC PSU)</t>
  </si>
  <si>
    <t>DSWB3622A</t>
  </si>
  <si>
    <t>WB3622A</t>
  </si>
  <si>
    <t>AC-DC POWER SUPPLY CONVERTOR (NO LEAD CABLE INCLUDED)</t>
  </si>
  <si>
    <t>DSWB3657A</t>
  </si>
  <si>
    <t>WB3657A</t>
  </si>
  <si>
    <t>LPU END KIT PTP800 (1 KIT REQUIRED PER COAXIAL CABLE)</t>
  </si>
  <si>
    <t>DSWB3659</t>
  </si>
  <si>
    <t>WB3659</t>
  </si>
  <si>
    <t>FCC M/W FREQ COORDINATION SERVICE</t>
  </si>
  <si>
    <t>DSWB3665HH</t>
  </si>
  <si>
    <t>WB3665HH</t>
  </si>
  <si>
    <t>PTP-SYNC, COMPLETE PACKED UNIT</t>
  </si>
  <si>
    <t>DSWB3806H</t>
  </si>
  <si>
    <t>WB3806H</t>
  </si>
  <si>
    <t>1+1 OPTICAL-Y SPLITTER KIT PER END (INC SFP MODULES - 850NM)</t>
  </si>
  <si>
    <t>DSWB3881</t>
  </si>
  <si>
    <t>WB3881</t>
  </si>
  <si>
    <t>PTP 300 SERIES TO PTP500 FULL UPGRADE KEY - END</t>
  </si>
  <si>
    <t>DSWB3961H</t>
  </si>
  <si>
    <t>WB3961H</t>
  </si>
  <si>
    <t>PTP-SYNC TRIMBLE ADAPTER CABLE</t>
  </si>
  <si>
    <t>DSWB4113</t>
  </si>
  <si>
    <t>WB4113</t>
  </si>
  <si>
    <t>FCC M/W FREQ PROTECTION SERVICE - 5 ADDITIONAL YR</t>
  </si>
  <si>
    <t>DSWB4114</t>
  </si>
  <si>
    <t>WB4114</t>
  </si>
  <si>
    <t>FCC M/W FREQ PROTECTION SERVICE - 10 ADDITIONAL YR</t>
  </si>
  <si>
    <t>DSWB4141HH</t>
  </si>
  <si>
    <t>WB4141HH</t>
  </si>
  <si>
    <t>TRIMBLE ACUTIME GPS / ADAPTER CABLE KIT</t>
  </si>
  <si>
    <t>DSWB4149</t>
  </si>
  <si>
    <t>WB4149</t>
  </si>
  <si>
    <t>PTP600 SERIES UC-APL INCLUDING 256BIT AES AND FIPS - LINK</t>
  </si>
  <si>
    <t>DSWBBS</t>
  </si>
  <si>
    <t>WB-BS</t>
  </si>
  <si>
    <t>BASE SHOE FOR WAVEGUIDE BRIDGE KITS</t>
  </si>
  <si>
    <t>DSWBCY110</t>
  </si>
  <si>
    <t>WB-CY110</t>
  </si>
  <si>
    <t>SAFETY GRATED WAVEGUIDE BRIDGE CHANNEL, 12 IN X 10 FT</t>
  </si>
  <si>
    <t>DSWBK0510B</t>
  </si>
  <si>
    <t>WB-K0510-B</t>
  </si>
  <si>
    <t>5IN X 10FT SAFTEY GRATED WAVEGUIDE BRIDGE KIT, BURIAL</t>
  </si>
  <si>
    <t>DSWBK110B</t>
  </si>
  <si>
    <t>WB-K110-B</t>
  </si>
  <si>
    <t>WAVEGUIDE BRIDGEKIT 12IN WIDE,3RUNG BP</t>
  </si>
  <si>
    <t>DSWBK210B</t>
  </si>
  <si>
    <t>WB-K210-B</t>
  </si>
  <si>
    <t>GRATED ICE BRIDGE KIT (10FTX24IN), 13FT-4IN BURIAL PIPE</t>
  </si>
  <si>
    <t>DSWBLB123</t>
  </si>
  <si>
    <t>WB-LB12-3</t>
  </si>
  <si>
    <t>BRACKET, 12IN WAVEGUIDE BRIDGESUPPRT</t>
  </si>
  <si>
    <t>DSWGB463</t>
  </si>
  <si>
    <t>WGB4-63</t>
  </si>
  <si>
    <t>WAVEGUIDE BOOT</t>
  </si>
  <si>
    <t>DSWGB490</t>
  </si>
  <si>
    <t>WGB4-90</t>
  </si>
  <si>
    <t>WGB4-90, BOOT ASSEMBLY, 4 IN, FOR ELLIPTICAL WAVEGUIDE 90</t>
  </si>
  <si>
    <t>DSWGPSG203C</t>
  </si>
  <si>
    <t>WGPSG/203C</t>
  </si>
  <si>
    <t>EXTENDED STANDARD WARRANTY 36 MONTHS WITH SCHEDULED CALIBRATION</t>
  </si>
  <si>
    <t>DSWGPSG205C</t>
  </si>
  <si>
    <t>WGPSG/205C</t>
  </si>
  <si>
    <t>EXTENDED STANDARD WARRANTY 60 MONTHS WITH SCHEDULED CALIBRATION</t>
  </si>
  <si>
    <t>DSWKU</t>
  </si>
  <si>
    <t>WK-U</t>
  </si>
  <si>
    <t>WK-U, UNIVERSAL WEATHERPROOFING KIT</t>
  </si>
  <si>
    <t>DSWL030017750I</t>
  </si>
  <si>
    <t>WL030017750I</t>
  </si>
  <si>
    <t>BREAKER, 20 AMP TRIMM</t>
  </si>
  <si>
    <t>DSWL11W</t>
  </si>
  <si>
    <t>WL11W</t>
  </si>
  <si>
    <t>24 FT TEMPERATURE PROBE FOR USE WITH LMHF EQUIPMENT</t>
  </si>
  <si>
    <t>DSWL18629209015</t>
  </si>
  <si>
    <t>WL18629209015</t>
  </si>
  <si>
    <t>STEEL FLOOR LOADING PLATE FOR A 90G15 BATTERY</t>
  </si>
  <si>
    <t>DSWL1GM105F</t>
  </si>
  <si>
    <t>WL1GM105F</t>
  </si>
  <si>
    <t>BATTERY, 12 VOLT 105 AH GNB</t>
  </si>
  <si>
    <t>DSWL1GM125F</t>
  </si>
  <si>
    <t>WL1GM125F</t>
  </si>
  <si>
    <t>BATTERY, 125 AH 12 V VALVE REGULATED FRONT CONNECTED</t>
  </si>
  <si>
    <t>DSWL1GM155F</t>
  </si>
  <si>
    <t>WL1GM155F</t>
  </si>
  <si>
    <t>BATTERY, 155 AH 12 V</t>
  </si>
  <si>
    <t>DSWL1GM70</t>
  </si>
  <si>
    <t>WL1GM70</t>
  </si>
  <si>
    <t>BATTERY, 12 V, 70 AH TOP TERMINATING</t>
  </si>
  <si>
    <t>DSWL1NSB100FT</t>
  </si>
  <si>
    <t>WL1NSB100FT</t>
  </si>
  <si>
    <t>12V, 100AH, FRONT TERMINAL BATTERY</t>
  </si>
  <si>
    <t>DSWL1NSB125TT</t>
  </si>
  <si>
    <t>WL1NSB125TT</t>
  </si>
  <si>
    <t>BATTERY, 12V, 125AH NORTHSTAR BATTERY TOP TERMINATING</t>
  </si>
  <si>
    <t>DSWL1SLA1105</t>
  </si>
  <si>
    <t>WL1SLA1105</t>
  </si>
  <si>
    <t>BATTERY, 12V, 12AH, POWER PATROL SLA 1105</t>
  </si>
  <si>
    <t>DSWL1TEL12125</t>
  </si>
  <si>
    <t>WL1TEL12125</t>
  </si>
  <si>
    <t>BATTERY, 12V 125 AH C&amp;D</t>
  </si>
  <si>
    <t>DSWL2GM40</t>
  </si>
  <si>
    <t>WL2GM40</t>
  </si>
  <si>
    <t>BATTERY, 40 AH 24 VDC STRING</t>
  </si>
  <si>
    <t>DSWL2NSB100FT</t>
  </si>
  <si>
    <t>WL2NSB100FT</t>
  </si>
  <si>
    <t>24V STRING, 100AH, FRONT TERMINAL BATTERY</t>
  </si>
  <si>
    <t>DSWL4GM125F</t>
  </si>
  <si>
    <t>WL4GM125F</t>
  </si>
  <si>
    <t>125 AMP HOUR 48 VDC BATTERY MARATHON</t>
  </si>
  <si>
    <t>DSWL4NSB155FT</t>
  </si>
  <si>
    <t>WL4NSB155FT</t>
  </si>
  <si>
    <t>48V, 155AH, FRONT TERMINAL BATTERY NORTHSTAR</t>
  </si>
  <si>
    <t>DSWL4NSB170FT</t>
  </si>
  <si>
    <t>WL4NSB170FT</t>
  </si>
  <si>
    <t>48V STRING OF 170 AH FRONT TERM BATTERIES NORTHSTAR</t>
  </si>
  <si>
    <t>DSWL4NSB60FT</t>
  </si>
  <si>
    <t>WL4NSB60FT</t>
  </si>
  <si>
    <t>BATTERY, 48V,60AH BATTERY STRING</t>
  </si>
  <si>
    <t>DSWL6953204421</t>
  </si>
  <si>
    <t>WL6953204421</t>
  </si>
  <si>
    <t>RETURN BAR FOR 1U BREAKER PANEL</t>
  </si>
  <si>
    <t>DSWLBG1096STNY</t>
  </si>
  <si>
    <t>WLBG1096STNY</t>
  </si>
  <si>
    <t>BATTERY, 48V, 1096AH BATTERY STRING, SINGLE STACK</t>
  </si>
  <si>
    <t>DSWLBG1096STNY2</t>
  </si>
  <si>
    <t>WLBG1096STNY2</t>
  </si>
  <si>
    <t>BATTERY, 48V, 1096AH BATTERY STRING, DOUBLE STACK</t>
  </si>
  <si>
    <t>DSWLBG1200STNY</t>
  </si>
  <si>
    <t>WLBG1200STNY</t>
  </si>
  <si>
    <t>BATTERY, 48V, 1200AH BATTERY STRING, SINGLE STRING</t>
  </si>
  <si>
    <t>DSWLBG152R23</t>
  </si>
  <si>
    <t>WLBG152R23</t>
  </si>
  <si>
    <t>BATTERY, 48V, 152AH 23IN. RACK MTD STRING INCL: BASE PLATE &amp; 23IN R</t>
  </si>
  <si>
    <t>DSWLBG2000GX24</t>
  </si>
  <si>
    <t>2000GX24; M87-012-16525023TBLV</t>
  </si>
  <si>
    <t>24V, 2000AH GX BATTERY ABSOLYTE GX BATTERY, 2 STACKS, 3 HIGH</t>
  </si>
  <si>
    <t>DSWLBG256ST</t>
  </si>
  <si>
    <t>WLBG256ST</t>
  </si>
  <si>
    <t>BATTERY, 48V, 256AH BATTERY STRING</t>
  </si>
  <si>
    <t>DSWLBG520ST</t>
  </si>
  <si>
    <t>WLBG520ST</t>
  </si>
  <si>
    <t>BATTERY, 48VDC 520 AH</t>
  </si>
  <si>
    <t>DSWLBG696STNY</t>
  </si>
  <si>
    <t>WLBG696STNY</t>
  </si>
  <si>
    <t>BATTERY, 48V, 696AH BATTERY STRING, SINGLE STACK</t>
  </si>
  <si>
    <t>DSWLBG696STNY2</t>
  </si>
  <si>
    <t>WLBG696STNY2</t>
  </si>
  <si>
    <t>BATTERY, 48V, 696AH BATTERY STRING, DOUBLE STACK</t>
  </si>
  <si>
    <t>DSWLBG800M16B</t>
  </si>
  <si>
    <t>WLBG800M16B</t>
  </si>
  <si>
    <t>BATTERY, 800 AH 48 VDC MEDIUM RATE 1600A BATT DISCONNECT MOUNTED HORIZ</t>
  </si>
  <si>
    <t>DSWLBG800ST2</t>
  </si>
  <si>
    <t>WLBG800MST2</t>
  </si>
  <si>
    <t>BATTERY, 800 AH 48 VDC MEDIUM RATE VLRA STRING 2 STACK CONFIGURATION</t>
  </si>
  <si>
    <t>DSWLGB1400ST</t>
  </si>
  <si>
    <t>WLGB1400ST</t>
  </si>
  <si>
    <t>BATTERY , 48V 1400AH WITH STANDARD CONNECTIONS</t>
  </si>
  <si>
    <t>DSWLNSB1984RK</t>
  </si>
  <si>
    <t>WLNSB1984RK</t>
  </si>
  <si>
    <t>7 FT, 19 INCH, 90 POUNDS RELAY RACK</t>
  </si>
  <si>
    <t>DSWLOS4414KVA</t>
  </si>
  <si>
    <t>WLOS4414KVA</t>
  </si>
  <si>
    <t>INVERTER SYSTEM 14KVA, ONYX S4, W/ 4 3.5KVA MODS, INC N+1, SYSTEM BYPA</t>
  </si>
  <si>
    <t>DSWLPS6360</t>
  </si>
  <si>
    <t>WLP6360</t>
  </si>
  <si>
    <t>BATTERY, 6V, 36AH BATTERY POWER SONIC PS-6360 OR SIMILAR</t>
  </si>
  <si>
    <t>DSWLS548120NEMA</t>
  </si>
  <si>
    <t>WLS548120NEMA</t>
  </si>
  <si>
    <t>ONYX, 48V INVERTER, W/ OUTPUT OF 120V WITH NEMA OUTLETS, MODULE ONLY</t>
  </si>
  <si>
    <t>DSWLT030017750B</t>
  </si>
  <si>
    <t>WLT030017750B</t>
  </si>
  <si>
    <t>BREAKER 1 AMP TRIMM PART # 030017750B</t>
  </si>
  <si>
    <t>DSWLT9072101002</t>
  </si>
  <si>
    <t>WLT9072101002</t>
  </si>
  <si>
    <t>BREAKER PANEL 1U 6A/6B -/+12-24VDC</t>
  </si>
  <si>
    <t>DSWLTRM430</t>
  </si>
  <si>
    <t>WLTRM430</t>
  </si>
  <si>
    <t>DISTRIBUTION PANEL, 4 POSITION WITH (4) 30A BREAKERS</t>
  </si>
  <si>
    <t>DSWLUN1RUBRPN</t>
  </si>
  <si>
    <t>WLUN1RUBRPN</t>
  </si>
  <si>
    <t>UNIPOWER, 1RU DISTRIBUTION PANEL, DUAL BUS (POS 48V AND NEG 48V SIDES)</t>
  </si>
  <si>
    <t>DSWLURD002319100</t>
  </si>
  <si>
    <t>WLURD002319100</t>
  </si>
  <si>
    <t>RAIL MOUNTED, 100A DISCONNECT FOR RIGHT SIDE OF RAIL</t>
  </si>
  <si>
    <t>DSWM100S</t>
  </si>
  <si>
    <t>WM-100-S</t>
  </si>
  <si>
    <t>WALL MOUNT, 1-1/2" - 3-1/2" OD, SOLWALL</t>
  </si>
  <si>
    <t>DSWM4</t>
  </si>
  <si>
    <t>WM-4</t>
  </si>
  <si>
    <t>HEAVY DUTY W STYLE WALL MOUNT WITH 4 INCH STAND-OFF</t>
  </si>
  <si>
    <t>DSWMPV45E</t>
  </si>
  <si>
    <t>WMPV45E</t>
  </si>
  <si>
    <t>FRONT AND REAR VERTICAL MANAGER 80.4INH X 4.9INW X 11.8IND</t>
  </si>
  <si>
    <t>DSWPH01</t>
  </si>
  <si>
    <t>1101-372-1</t>
  </si>
  <si>
    <t>SPD, HARDWIRE 4-WIRE FOR RS232, RS-485, DC BALANCED PAIRS (12V)</t>
  </si>
  <si>
    <t>DSWPH03</t>
  </si>
  <si>
    <t>1101-372-3</t>
  </si>
  <si>
    <t>SPD, HARDWIRE 4-WIRE FOR RS232, RS-485, DC BALANCED PAIRS (52V)</t>
  </si>
  <si>
    <t>DSWPH04</t>
  </si>
  <si>
    <t>1101-372-4</t>
  </si>
  <si>
    <t>SPD, HARDWIRE 4-WIRE FOR RS232, RS-485, DC BALANCED PAIRS (120V)</t>
  </si>
  <si>
    <t>DSWPH05</t>
  </si>
  <si>
    <t>1101-372-5</t>
  </si>
  <si>
    <t>SPD, HARDWIRE 4-WIRE FOR RS232, RS-485, DC BALANCED PAIRS (280V)</t>
  </si>
  <si>
    <t>DSX3BATTRACKW</t>
  </si>
  <si>
    <t>X3BATTRACKW</t>
  </si>
  <si>
    <t>RELAY RACK, 84HX23WX25D W/ 3 BATTERY TRAYS W/ DISCONNECTS, WIRING, GB</t>
  </si>
  <si>
    <t>DSXP11462</t>
  </si>
  <si>
    <t>DS328696INV1</t>
  </si>
  <si>
    <t>REPL BY: DS506848</t>
  </si>
  <si>
    <t>DSXP600</t>
  </si>
  <si>
    <t>XP-600</t>
  </si>
  <si>
    <t>48VDC INVERTER EXELTECH XP-600, 600W</t>
  </si>
  <si>
    <t>DSXRGE1248G</t>
  </si>
  <si>
    <t>XRGE1248G</t>
  </si>
  <si>
    <t>RECTIFIER, 1200 W (25A), 48V RECTIFIER</t>
  </si>
  <si>
    <t>DSXX45112009</t>
  </si>
  <si>
    <t>DSXX45-112-009</t>
  </si>
  <si>
    <t>BATTERY, 58700036-001, 12V 34WPC FOR 9355-10K UPS BF291JBA02 QTY 32</t>
  </si>
  <si>
    <t>DSYB661</t>
  </si>
  <si>
    <t>YB6-61</t>
  </si>
  <si>
    <t>YAGI ELEMENT 9 DBD 450-480 MHZ N FEMALE</t>
  </si>
  <si>
    <t>DSYB80681</t>
  </si>
  <si>
    <t>YB806-81</t>
  </si>
  <si>
    <t>YAGI ELEMENT 9 DBD 806-896 MHZ N FEMALE</t>
  </si>
  <si>
    <t>DSYB806894</t>
  </si>
  <si>
    <t>YB806-94</t>
  </si>
  <si>
    <t>YAGI ELEMENT 9 DBD 890-960 MHZ N FEMALE</t>
  </si>
  <si>
    <t>DSYB80694</t>
  </si>
  <si>
    <t>DSYH02D</t>
  </si>
  <si>
    <t>YH02D</t>
  </si>
  <si>
    <t>YAGI, 2 ELEMENT 4 DBD, 100-250 MHZ, 6 MHZ BW, N FEMALE</t>
  </si>
  <si>
    <t>DSYH03</t>
  </si>
  <si>
    <t>YH03</t>
  </si>
  <si>
    <t>YAGI, 3 ELEMENT 6 DBD, 100-250 MHZ, 9 MHZ BW, N FEMALE</t>
  </si>
  <si>
    <t>DSYH04</t>
  </si>
  <si>
    <t>YH04</t>
  </si>
  <si>
    <t>YAGI, 4 ELEMENT, 7DBD, 100-250MHZ, 8MHZ BW, N FEMALE</t>
  </si>
  <si>
    <t>DSYH06</t>
  </si>
  <si>
    <t>YH06</t>
  </si>
  <si>
    <t>YAGI, 6 ELEMENT, 9DBD, 100-250MHZ, 8MHZ BW, N FEMALE</t>
  </si>
  <si>
    <t>DSYW097489</t>
  </si>
  <si>
    <t>YW09-7489</t>
  </si>
  <si>
    <t>YAGI, 11 DBD, 746-896 MHZ N-FEMALE</t>
  </si>
  <si>
    <t>DSYW156989</t>
  </si>
  <si>
    <t>YW15-6989</t>
  </si>
  <si>
    <t>YAGI, 13DBD, 698-890MHZ, N FEMALE</t>
  </si>
  <si>
    <t>DSZ423BATRACK3</t>
  </si>
  <si>
    <t>WLBG3288STDIS</t>
  </si>
  <si>
    <t>BATTERY RACK, 23 IN WIDE, 90 IN HIGH, 18 IN DEEP SEISMIC ZONE 4</t>
  </si>
  <si>
    <t>DSZ4BATRACK3</t>
  </si>
  <si>
    <t>Z4BATRACK3</t>
  </si>
  <si>
    <t>RACK, 19IN, ZONE 4 SEISMIC W/ (3) BATT TRAYS, EACH W/150A DISCONNEC</t>
  </si>
  <si>
    <t>DSZ4BATRACK5</t>
  </si>
  <si>
    <t>Z4BATRACK5</t>
  </si>
  <si>
    <t>DSZZZ507AMS39X03</t>
  </si>
  <si>
    <t>ZZZ-507-AMS-39-X03</t>
  </si>
  <si>
    <t>DDB FRONT &amp; REAR DOOR ALARM SWITCHES FOR OD SERIES</t>
  </si>
  <si>
    <t>L1700</t>
  </si>
  <si>
    <t>FSJ1-50A</t>
  </si>
  <si>
    <t>FSJ1-50A CABLE: 1/4" SUPERFLEX POLY JKT PER FOOT</t>
  </si>
  <si>
    <t>L1702</t>
  </si>
  <si>
    <t>FSJ4-50B</t>
  </si>
  <si>
    <t>FSJ4-50B CABLE: 1/2" SUPERFLEX POLY JKT PER FOOT</t>
  </si>
  <si>
    <t>L1704</t>
  </si>
  <si>
    <t>LDF2-50</t>
  </si>
  <si>
    <t>LDF2-50 CABLE: 3/8" LDF HELIAX POLY JKT PER FOOT</t>
  </si>
  <si>
    <t>L1705</t>
  </si>
  <si>
    <t>LDF4-50A</t>
  </si>
  <si>
    <t>LDF4-50A CABLE: 1/2" LDF HELIAX POLY JKT PER FOOT</t>
  </si>
  <si>
    <t>L1883</t>
  </si>
  <si>
    <t>010-519-20-040</t>
  </si>
  <si>
    <t>BATTERY REVERT CHARGER 14V</t>
  </si>
  <si>
    <t>L1884</t>
  </si>
  <si>
    <t>010-523-20-040</t>
  </si>
  <si>
    <t>BATTERY REVERT CHARGER 28V</t>
  </si>
  <si>
    <t>L3323</t>
  </si>
  <si>
    <t>AVA5-50, 7/8 IN VIRTUAL AIR COAXIAL CABLE, CORRUGATED COPPER</t>
  </si>
  <si>
    <t>L3405</t>
  </si>
  <si>
    <t>AVA7-50</t>
  </si>
  <si>
    <t>AVA7-50 CABLE: 1 5/8" AVA HELIAX POLY JKT PER FOOT</t>
  </si>
  <si>
    <t>L3563</t>
  </si>
  <si>
    <t>LDF4.5-50</t>
  </si>
  <si>
    <t>LDF4.5-50 CABLE: 5/8" LOW DENSITY FOAM, PER FOOT</t>
  </si>
  <si>
    <t>L3569</t>
  </si>
  <si>
    <t>LDF4RK-50A</t>
  </si>
  <si>
    <t>CABLE: 1/2" COAXIAL, LOW DENSITY FOAM,FIRE RETARDANT POLYOLEFIN JACKET</t>
  </si>
  <si>
    <t>L3570</t>
  </si>
  <si>
    <t>FSJ4RK-50B</t>
  </si>
  <si>
    <t>FSJ4RK-50B CABLE: 1/2" SUPERFLEX FOAM COAX BLCK FIRE RETARDANT JCKT,</t>
  </si>
  <si>
    <t>L3572</t>
  </si>
  <si>
    <t>AVA5RK-50</t>
  </si>
  <si>
    <t>AVA5RK-50 CABLE: 7/8" COAX, VIRTUAL AIR, FIRE RETRDNT POLYOLEFIN JCKT</t>
  </si>
  <si>
    <t>L3579</t>
  </si>
  <si>
    <t>FSJ1RK-50B</t>
  </si>
  <si>
    <t>FSJ1RK-50B CABLE: 1/4" FSJ, FLAME RETARD.JKT. 50-OHM</t>
  </si>
  <si>
    <t>L3599</t>
  </si>
  <si>
    <t>AVA6-50</t>
  </si>
  <si>
    <t>AVA6-50 CABLE: 1-1/4" AVA6-50, COAX CORRUG COPPER, BLACK PE JACKET</t>
  </si>
  <si>
    <t>L3600</t>
  </si>
  <si>
    <t>AVA6RK-50</t>
  </si>
  <si>
    <t>AVA6RK-50 1-1/4" AVA6-50, COAX CORRUG COPPER, BLACK FIRE RET PE JACKET</t>
  </si>
  <si>
    <t>L3605</t>
  </si>
  <si>
    <t>AVA7RK-50</t>
  </si>
  <si>
    <t>AVA7RK-50 CABLE: 1-5/8" AVA HELIAX POLY JKT PER FOOT - FIRE RETARDANT</t>
  </si>
  <si>
    <t>L3608</t>
  </si>
  <si>
    <t>FSJ2-50</t>
  </si>
  <si>
    <t>FSJ2-50 CABLE: 3/8" SUPERFLEX FOAM COAX, BLK PE JKT, PER FOOT</t>
  </si>
  <si>
    <t>MDN6816</t>
  </si>
  <si>
    <t>43211A</t>
  </si>
  <si>
    <t>STD HANGERS FOR 1/2IN CABLE &amp; EW180/EW220/EW-HANGER KIT STAINLESS-10PK</t>
  </si>
  <si>
    <t>MDN6817</t>
  </si>
  <si>
    <t>42396A-5</t>
  </si>
  <si>
    <t>42396A-5 7/8" CABLE HANGER STAINLESS, 10 PK</t>
  </si>
  <si>
    <t>TDD7050</t>
  </si>
  <si>
    <t>SD224-SF(1-10)SNM</t>
  </si>
  <si>
    <t>ANTENNA VHF OMNI 6/9 DB EXPOSED ELEMENT</t>
  </si>
  <si>
    <t>TDE6771</t>
  </si>
  <si>
    <t>NMO-406, NMO-MM</t>
  </si>
  <si>
    <t>ANTENNA MOBILE UHF MAGNETIC MT</t>
  </si>
  <si>
    <t>TDN6670</t>
  </si>
  <si>
    <t>40417 CABLE TIES NYLON (1 EA= 1 BAG = 50 TIES)</t>
  </si>
  <si>
    <t>TDN6948</t>
  </si>
  <si>
    <t>24312A</t>
  </si>
  <si>
    <t>24312A HOISTING GRIP FOR 1-5/8" CABLE &amp; EW44/52/63</t>
  </si>
  <si>
    <t>TDN6949</t>
  </si>
  <si>
    <t>42396A-2</t>
  </si>
  <si>
    <t>42396A-2 1-5/8" CABLE HANGER KIT 10 PACK</t>
  </si>
  <si>
    <t>TDN6950</t>
  </si>
  <si>
    <t>31768A</t>
  </si>
  <si>
    <t>31768A ADAPTER ANGLE IRON MOUNTING 10 PK</t>
  </si>
  <si>
    <t>TDN6951</t>
  </si>
  <si>
    <t>31670-1</t>
  </si>
  <si>
    <t>31670-1 ADAPTER 1/2" ROUND MEMBER MOUNTING</t>
  </si>
  <si>
    <t>TDN6952</t>
  </si>
  <si>
    <t>31670-2</t>
  </si>
  <si>
    <t>31670-2 ADAPTER 2" TO 3" ROUND MEMBER MOUNT</t>
  </si>
  <si>
    <t>TDN6953</t>
  </si>
  <si>
    <t>31670-3</t>
  </si>
  <si>
    <t>31670-3 ADAPTER 3" TO 4" ROUND MEMBER MOUNTING</t>
  </si>
  <si>
    <t>TDN7519</t>
  </si>
  <si>
    <t>42396A-1</t>
  </si>
  <si>
    <t>42396A-1 1-1/4" CABLE HANGER KIT STAINLESS</t>
  </si>
  <si>
    <t>TDN7752</t>
  </si>
  <si>
    <t>31769-1</t>
  </si>
  <si>
    <t>31769-1 3/8" HARDWARE KIT, QTY 10</t>
  </si>
  <si>
    <t>TDN8810</t>
  </si>
  <si>
    <t>F4PNF-C</t>
  </si>
  <si>
    <t>F4PNF-C 1/2" TYPE N FEMALE CONNECTOR</t>
  </si>
  <si>
    <t>TDN8957</t>
  </si>
  <si>
    <t>41SP</t>
  </si>
  <si>
    <t>1/4" CONNECTOR UHF MALE S FLEX</t>
  </si>
  <si>
    <t>TDN9289</t>
  </si>
  <si>
    <t>221213 CABLE WRAP WEATHERPROOFING</t>
  </si>
  <si>
    <t>TDN9368</t>
  </si>
  <si>
    <t>T5001</t>
  </si>
  <si>
    <t>TERMINATION 50 OHM BNC T50-01</t>
  </si>
  <si>
    <t>TDN9370</t>
  </si>
  <si>
    <t>FMB72</t>
  </si>
  <si>
    <t>MOUNTING BRACKET 2 CAVITY FMB7-2</t>
  </si>
  <si>
    <t>TDN9575</t>
  </si>
  <si>
    <t>MCPT-L4</t>
  </si>
  <si>
    <t>MCPT-L4 1/2" CBL PRECISION PREP TOOL</t>
  </si>
  <si>
    <t>TDN9576</t>
  </si>
  <si>
    <t>MCPT-1412</t>
  </si>
  <si>
    <t>MCPT-1412 1/4" OR 1/2" S FLEX PREP TOOL</t>
  </si>
  <si>
    <t>TDN9586</t>
  </si>
  <si>
    <t>204673-1</t>
  </si>
  <si>
    <t>WALL ROOF FEED THRU PLATE 1 ENTRY</t>
  </si>
  <si>
    <t>TDN9587</t>
  </si>
  <si>
    <t>204673-4</t>
  </si>
  <si>
    <t>204673-4 WALL ROOF FEED THRU PLATE 4 ENTRY</t>
  </si>
  <si>
    <t>TDN9588</t>
  </si>
  <si>
    <t>204673-8</t>
  </si>
  <si>
    <t>WALL ROOF FEED THRU PLATE 8 ENTRY</t>
  </si>
  <si>
    <t>TDN9668</t>
  </si>
  <si>
    <t>223158-2</t>
  </si>
  <si>
    <t>223158-2 1/4" OR 3/8" CABLE GROUND CLAMP KIT</t>
  </si>
  <si>
    <t>TDN9878</t>
  </si>
  <si>
    <t>877-124-20-000</t>
  </si>
  <si>
    <t>CABLE INTERFACE BATTERY TO CHARGER</t>
  </si>
  <si>
    <t>TDN9879</t>
  </si>
  <si>
    <t>747-081-20-000</t>
  </si>
  <si>
    <t>TEMPERATURE SENSOR</t>
  </si>
  <si>
    <t>TT05318AA</t>
  </si>
  <si>
    <t>R8-3G</t>
  </si>
  <si>
    <t>R8-3G 3 GHZ OPERATION</t>
  </si>
  <si>
    <t>TT05319AA</t>
  </si>
  <si>
    <t>R8-REMOTE</t>
  </si>
  <si>
    <t>R8-REMOTE REMOTE CONTROL SOFTWARE</t>
  </si>
  <si>
    <t>TT05320AA</t>
  </si>
  <si>
    <t>R8-TG</t>
  </si>
  <si>
    <t>R8-TG TRACKING GENERATOR</t>
  </si>
  <si>
    <t>TT05321AA</t>
  </si>
  <si>
    <t>R8-ESA</t>
  </si>
  <si>
    <t>R8-ESA ENHANCED SPECTRUM ANALYZER</t>
  </si>
  <si>
    <t>TT05322AA</t>
  </si>
  <si>
    <t>R8-CF</t>
  </si>
  <si>
    <t>R8-CF CABLE FAULT LOCATOR</t>
  </si>
  <si>
    <t>TT05323AA</t>
  </si>
  <si>
    <t>R8-SC</t>
  </si>
  <si>
    <t>R8-SC SOFT CARRYING CASE</t>
  </si>
  <si>
    <t>TT05324AA</t>
  </si>
  <si>
    <t>R8-TRBO</t>
  </si>
  <si>
    <t>R8-TRBO MOTOTRBO TEST PACKAGE</t>
  </si>
  <si>
    <t>TT05325AA</t>
  </si>
  <si>
    <t>R8-3Y</t>
  </si>
  <si>
    <t>R8-3Y THREE YEAR SERVICE PLAN</t>
  </si>
  <si>
    <t>TT05326AA</t>
  </si>
  <si>
    <t>R8-5Y</t>
  </si>
  <si>
    <t>R8-5Y FIVE YEAR SERVICE PLAN</t>
  </si>
  <si>
    <t>TT05327AA</t>
  </si>
  <si>
    <t>R8-P25</t>
  </si>
  <si>
    <t>R8-P25 APCO PROJECT 25 CONVENTIONALTESTING</t>
  </si>
  <si>
    <t>TT05337AA</t>
  </si>
  <si>
    <t>390XOPT051</t>
  </si>
  <si>
    <t>SITE MONITORING APPLICATION / 390XOPT051 / R2111A</t>
  </si>
  <si>
    <t>TT05339AA</t>
  </si>
  <si>
    <t>390XOPT054</t>
  </si>
  <si>
    <t>IQ GEN MODULATION / 390XOPT054 / R2112A</t>
  </si>
  <si>
    <t>TT05340AA</t>
  </si>
  <si>
    <t>390XOPT055</t>
  </si>
  <si>
    <t>AUDIO ANALYZER / 390XOPT055 / R2086A</t>
  </si>
  <si>
    <t>TT05341AA</t>
  </si>
  <si>
    <t>390XOPT059</t>
  </si>
  <si>
    <t>AUTO-TEST II ANALOG / 390XOPT059 / R2127A</t>
  </si>
  <si>
    <t>TT05342AA</t>
  </si>
  <si>
    <t>390XOPT060</t>
  </si>
  <si>
    <t>HARMONICS &amp; SPURIOUS MEASUREMENTS / 390XOPT060 / R2129A</t>
  </si>
  <si>
    <t>TT05343AA</t>
  </si>
  <si>
    <t>390XOPT061</t>
  </si>
  <si>
    <t>TRACKING GENERATOR / 390XOPT061 / R2020A</t>
  </si>
  <si>
    <t>TT05344AA</t>
  </si>
  <si>
    <t>390XOPT064</t>
  </si>
  <si>
    <t>ANALOG DUPLEX POWER BETWEEN MARKERS / 390XOPT064</t>
  </si>
  <si>
    <t>TT05345AA</t>
  </si>
  <si>
    <t>390XOPT200</t>
  </si>
  <si>
    <t>P25 CONVENTIONAL WITH DES OFB TYPE III / 390XOPT200 / R2075A</t>
  </si>
  <si>
    <t>TT05346AA</t>
  </si>
  <si>
    <t>390XOPT201</t>
  </si>
  <si>
    <t>P25 TRUNKING VHF/UHF/700/800MHZ / 390XOPT201 / R2076A</t>
  </si>
  <si>
    <t>TT05347AA</t>
  </si>
  <si>
    <t>390XOPT204</t>
  </si>
  <si>
    <t>LSM GENERATE AND RECEIVE/ANALYSIS / 390XOPT204 / R2079A</t>
  </si>
  <si>
    <t>TT05348AA</t>
  </si>
  <si>
    <t>TT05349AA</t>
  </si>
  <si>
    <t>390XOPT207</t>
  </si>
  <si>
    <t>SMARTNET/SMARTZONE / 390XOPT207 / R2082A</t>
  </si>
  <si>
    <t>TT05350AA</t>
  </si>
  <si>
    <t>TT05351AA</t>
  </si>
  <si>
    <t>390XOPT210</t>
  </si>
  <si>
    <t>ANALOG SIMULCAST / 390XOPT210</t>
  </si>
  <si>
    <t>TT05352AA</t>
  </si>
  <si>
    <t>390XOPT212</t>
  </si>
  <si>
    <t>EXPLICIT MODE TRUNKING / 390XOPT212 / R2087A</t>
  </si>
  <si>
    <t>TT05353AA</t>
  </si>
  <si>
    <t>TT05354AA</t>
  </si>
  <si>
    <t>390XOPT214</t>
  </si>
  <si>
    <t>ADJACENT CHANNEL BROADCAST MESSAGE / 390XOPT214</t>
  </si>
  <si>
    <t>TT05355AA</t>
  </si>
  <si>
    <t>390XOPT215</t>
  </si>
  <si>
    <t>SECONDARY CONTROL CHANNEL BROADCAST MESSAGE / 390XOPT215</t>
  </si>
  <si>
    <t>TT05356AA</t>
  </si>
  <si>
    <t>390XOPT218</t>
  </si>
  <si>
    <t>AUTOTEST II FOR P25 RADIO SYSTEMS / 390XOPT218 / R2083A</t>
  </si>
  <si>
    <t>TT05357AA</t>
  </si>
  <si>
    <t>390XOPT219</t>
  </si>
  <si>
    <t>X2 TDMA TEST SUITE / 390XOPT219 / R2124A</t>
  </si>
  <si>
    <t>TT05358AA</t>
  </si>
  <si>
    <t>390XOPT230</t>
  </si>
  <si>
    <t>OFF AIR MONITOR SOFTWARE FOR P25 MESSAGE LOGGING / 390XOPT230</t>
  </si>
  <si>
    <t>TT05359AA</t>
  </si>
  <si>
    <t>390XOPT240</t>
  </si>
  <si>
    <t>P25 AES ENCRYPTION / 390XOPT240 / R2077A</t>
  </si>
  <si>
    <t>TT05360AA</t>
  </si>
  <si>
    <t>390XOPT245</t>
  </si>
  <si>
    <t>X2 TDMA MOBILE EMULATOR / 390XOPT245 / R2123A</t>
  </si>
  <si>
    <t>TT05361AA</t>
  </si>
  <si>
    <t>390XOPT250</t>
  </si>
  <si>
    <t>OCCUPIED BANDWIDTH FOR P25 / 390XOPT250</t>
  </si>
  <si>
    <t>TT05362AA</t>
  </si>
  <si>
    <t>TT05363AA</t>
  </si>
  <si>
    <t>390XOPT261</t>
  </si>
  <si>
    <t>X2 TDMA ADVANCED TEST SUITE / 390XOPT261 / R2122A</t>
  </si>
  <si>
    <t>TT05364AA</t>
  </si>
  <si>
    <t>390XOPT300</t>
  </si>
  <si>
    <t>HPD TESTING OPTION / 390XOPT300 / R2091A</t>
  </si>
  <si>
    <t>TT05365AA</t>
  </si>
  <si>
    <t>390XOPT301</t>
  </si>
  <si>
    <t>MOTOROLA HPD ADVANCED ANALYSIS PACKAGE / 390XOPT301 / R2092A</t>
  </si>
  <si>
    <t>TT05366AA</t>
  </si>
  <si>
    <t>MOTOROLA HPD TESTING SUITE / 390XOPT302 / R2093A</t>
  </si>
  <si>
    <t>TT05367AA</t>
  </si>
  <si>
    <t>390XOPT303</t>
  </si>
  <si>
    <t>AUTOTEST II FOR HPD RADIO SYSTEMS / 390XOPT303</t>
  </si>
  <si>
    <t>TT05368AA</t>
  </si>
  <si>
    <t>390XOPT400</t>
  </si>
  <si>
    <t>MOTOTRBO DMR TESTING / 390XOPT400 / R2126A</t>
  </si>
  <si>
    <t>TT05369AA</t>
  </si>
  <si>
    <t>390XOPT401</t>
  </si>
  <si>
    <t>AUTOTEST II FOR MOTOTRBO DMR RADIO SYSTEMS / 390XOPT401</t>
  </si>
  <si>
    <t>TT05371AA</t>
  </si>
  <si>
    <t>TT05372AA</t>
  </si>
  <si>
    <t>TT05373AA</t>
  </si>
  <si>
    <t>TT05374AA</t>
  </si>
  <si>
    <t>390XOPT603</t>
  </si>
  <si>
    <t>TIA/EIA-603 LAND MOBILE RADIO TEST / 390XOPT603 / R2133A</t>
  </si>
  <si>
    <t>TT05375AA</t>
  </si>
  <si>
    <t>W390X/203</t>
  </si>
  <si>
    <t>EXTENDED WARRANTY 36 TOTAL MONTHS / W390X/203 / R2071A</t>
  </si>
  <si>
    <t>TT05376AA</t>
  </si>
  <si>
    <t>W390X/205</t>
  </si>
  <si>
    <t>EXTENDED WARRANTY 60 TOTAL MONTHS / W390X/205 / R2072A</t>
  </si>
  <si>
    <t>TT05377AA</t>
  </si>
  <si>
    <t>W390X/203C</t>
  </si>
  <si>
    <t>EXTENDED WARRANTY 36 TOTAL MONTHS WITH CAL / W390X/203C / R2073A</t>
  </si>
  <si>
    <t>TT05378AA</t>
  </si>
  <si>
    <t>W390X/205C</t>
  </si>
  <si>
    <t>EXTENDED WARRANTY 60 TOTAL MONTHS WITH CAL / W390X/205C / R2074A</t>
  </si>
  <si>
    <t>TT05652AA</t>
  </si>
  <si>
    <t>R8-P25 TRNK</t>
  </si>
  <si>
    <t>P25 TRUNKING OPTION FOR R8000</t>
  </si>
  <si>
    <t>TT05681AA</t>
  </si>
  <si>
    <t>390XOPT610</t>
  </si>
  <si>
    <t>MOTOTRBO AUTOTEST/ALIGNMENT (REQS TT05368A &amp; TT05369AA)</t>
  </si>
  <si>
    <t>TT05682AA</t>
  </si>
  <si>
    <t>390XOPT058</t>
  </si>
  <si>
    <t>2.7 GHZ FREQUENCY RANGE EXTENSION OPTION</t>
  </si>
  <si>
    <t>TT2231</t>
  </si>
  <si>
    <t>R8000</t>
  </si>
  <si>
    <t>R8000 COMMUNICATIONS SYSTEM ANALYZER</t>
  </si>
  <si>
    <t>TT2232</t>
  </si>
  <si>
    <t>R8000PREMIER</t>
  </si>
  <si>
    <t>R8000 1 GHZ PREMIER PACK COMMUNICATIONS SYSTEM ANALYZER</t>
  </si>
  <si>
    <t>TT2235</t>
  </si>
  <si>
    <t>3920B-1GHZ</t>
  </si>
  <si>
    <t>AEROFLEX 3920B SERVICE MONITOR 1MHZ TO 1GHZ</t>
  </si>
  <si>
    <t>TT2237</t>
  </si>
  <si>
    <t>3920 SOFTWARE UPGRADE</t>
  </si>
  <si>
    <t>SOFTWARE UPGRADE FOR AEROFLEX 3920</t>
  </si>
  <si>
    <t>TT2452</t>
  </si>
  <si>
    <t>3920- PLATINUM 2.7 GHZ PACKAGE</t>
  </si>
  <si>
    <t>AEROFLEX 3920B PLATINUM TEST PACKAGE</t>
  </si>
  <si>
    <t>TT2453</t>
  </si>
  <si>
    <t>3920B-GOLD DEALER PACKAGE</t>
  </si>
  <si>
    <t>AEROFLEX 3920B P25 &amp; MOTOTRBO GOLD TEST PACKAGE</t>
  </si>
  <si>
    <t>TT2454</t>
  </si>
  <si>
    <t>3500A - PACKAGE</t>
  </si>
  <si>
    <t>AEROFLEX 3500A P25 PORTABLE TEST SET PACKAGE</t>
  </si>
  <si>
    <t>TT2455</t>
  </si>
  <si>
    <t>3920B-P25 EXPERT PACKAGE</t>
  </si>
  <si>
    <t>AEROFLEX 3920B P25 EXPERT TEST PACKAGE</t>
  </si>
  <si>
    <t>TT2456</t>
  </si>
  <si>
    <t>AEROFLEX 3500A MOTOTRBO PORTABLE TEST SET PACKAGE</t>
  </si>
  <si>
    <t>TT2457</t>
  </si>
  <si>
    <t>3920B-MOTOTRBO SPEED TEST PKG</t>
  </si>
  <si>
    <t>AEROFLEX 3920B MOTOTRBO SPEED TEST PACKAGE</t>
  </si>
  <si>
    <t>Z163</t>
  </si>
  <si>
    <t>877-125-20-000</t>
  </si>
  <si>
    <t>ADD: CBL, INTFC 2 WR STA- CHGR</t>
  </si>
  <si>
    <t>Z165</t>
  </si>
  <si>
    <t>ADD: CBL, INTFC, BATT TO CHGR</t>
  </si>
  <si>
    <t>Z166</t>
  </si>
  <si>
    <t>ADD: TEMPERATURE SENSOR</t>
  </si>
  <si>
    <t>Z691</t>
  </si>
  <si>
    <t>877-145-20-000</t>
  </si>
  <si>
    <t>ADD: CHGR LOAD CABLE MTR2000</t>
  </si>
  <si>
    <t>Z692</t>
  </si>
  <si>
    <t>877-146-20-000</t>
  </si>
  <si>
    <t>ADD: CHGR BAT CABLE MTR2000</t>
  </si>
  <si>
    <t>PRICES</t>
  </si>
  <si>
    <t>PRICE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</si>
</sst>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7" formatCode="&quot;$&quot;#,##0.00_);\(&quot;$&quot;#,##0.00\)"/>
    <numFmt numFmtId="8" formatCode="&quot;$&quot;#,##0.00_);[Red]\(&quot;$&quot;#,##0.00\)"/>
    <numFmt numFmtId="164" formatCode="&quot;$&quot;#,##0.00"/>
    <numFmt numFmtId="165" formatCode="[$$-409]#,##0.00"/>
    <numFmt numFmtId="166" formatCode="[$$-409]#,##0"/>
    <numFmt numFmtId="167" formatCode="0_);\(0\)"/>
    <numFmt numFmtId="168" formatCode="&quot;$&quot;0.00;\-&quot;$&quot;0.00"/>
    <numFmt numFmtId="169" formatCode="[$$-409]#,##0.00_);\([$$-409]#,##0.00\)"/>
    <numFmt numFmtId="170" formatCode="0.000"/>
    <numFmt numFmtId="171" formatCode="&quot;$&quot;#,##0"/>
    <numFmt numFmtId="172" formatCode="[$$-475]#,##0.00"/>
  </numFmts>
  <fonts count="105">
    <font>
      <sz val="10"/>
      <color rgb="FF000000"/>
      <name val="Arial"/>
    </font>
    <font>
      <b/>
      <sz val="24"/>
      <color rgb="FF000000"/>
      <name val="Calibri"/>
      <family val="2"/>
    </font>
    <font>
      <b/>
      <sz val="12"/>
      <color rgb="FF3333CC"/>
      <name val="Calibri"/>
      <family val="2"/>
    </font>
    <font>
      <sz val="12"/>
      <color rgb="FF3333CC"/>
      <name val="Calibri"/>
      <family val="2"/>
    </font>
    <font>
      <sz val="12"/>
      <name val="Calibri"/>
      <family val="2"/>
    </font>
    <font>
      <b/>
      <sz val="20"/>
      <name val="Calibri"/>
      <family val="2"/>
    </font>
    <font>
      <b/>
      <sz val="14"/>
      <name val="Calibri"/>
      <family val="2"/>
    </font>
    <font>
      <sz val="10"/>
      <name val="Calibri"/>
      <family val="2"/>
    </font>
    <font>
      <b/>
      <sz val="12"/>
      <name val="Calibri"/>
      <family val="2"/>
    </font>
    <font>
      <b/>
      <sz val="18"/>
      <name val="Calibri"/>
      <family val="2"/>
    </font>
    <font>
      <b/>
      <sz val="16"/>
      <name val="Calibri"/>
      <family val="2"/>
    </font>
    <font>
      <b/>
      <u/>
      <sz val="12"/>
      <name val="Calibri"/>
      <family val="2"/>
    </font>
    <font>
      <b/>
      <u/>
      <sz val="12"/>
      <name val="Calibri"/>
      <family val="2"/>
    </font>
    <font>
      <b/>
      <i/>
      <sz val="12"/>
      <color rgb="FFFF0000"/>
      <name val="Calibri"/>
      <family val="2"/>
    </font>
    <font>
      <i/>
      <sz val="12"/>
      <color rgb="FFFF0000"/>
      <name val="Calibri"/>
      <family val="2"/>
    </font>
    <font>
      <sz val="10"/>
      <name val="Arial"/>
      <family val="2"/>
    </font>
    <font>
      <b/>
      <sz val="12"/>
      <color rgb="FF000000"/>
      <name val="Calibri"/>
      <family val="2"/>
    </font>
    <font>
      <sz val="12"/>
      <color rgb="FF000000"/>
      <name val="Calibri"/>
      <family val="2"/>
    </font>
    <font>
      <b/>
      <sz val="20"/>
      <color rgb="FF000000"/>
      <name val="Calibri"/>
      <family val="2"/>
    </font>
    <font>
      <b/>
      <sz val="14"/>
      <color rgb="FF000000"/>
      <name val="Calibri"/>
      <family val="2"/>
    </font>
    <font>
      <sz val="12"/>
      <color rgb="FFFF0000"/>
      <name val="Calibri"/>
      <family val="2"/>
    </font>
    <font>
      <strike/>
      <sz val="12"/>
      <name val="Calibri"/>
      <family val="2"/>
    </font>
    <font>
      <b/>
      <u/>
      <sz val="12"/>
      <color rgb="FFFF0000"/>
      <name val="Calibri"/>
      <family val="2"/>
    </font>
    <font>
      <b/>
      <sz val="12"/>
      <color rgb="FFFF0000"/>
      <name val="Calibri"/>
      <family val="2"/>
    </font>
    <font>
      <sz val="24"/>
      <color rgb="FF000000"/>
      <name val="Calibri"/>
      <family val="2"/>
    </font>
    <font>
      <sz val="24"/>
      <name val="Calibri"/>
      <family val="2"/>
    </font>
    <font>
      <b/>
      <sz val="24"/>
      <name val="Calibri"/>
      <family val="2"/>
    </font>
    <font>
      <sz val="11"/>
      <color rgb="FF000000"/>
      <name val="Calibri"/>
      <family val="2"/>
    </font>
    <font>
      <sz val="10"/>
      <name val="Calibri"/>
      <family val="2"/>
    </font>
    <font>
      <u/>
      <sz val="12"/>
      <color rgb="FF0000FF"/>
      <name val="Calibri"/>
      <family val="2"/>
    </font>
    <font>
      <sz val="12"/>
      <name val="Arimo"/>
    </font>
    <font>
      <b/>
      <u/>
      <sz val="12"/>
      <color rgb="FF000000"/>
      <name val="Calibri"/>
      <family val="2"/>
    </font>
    <font>
      <b/>
      <u/>
      <sz val="12"/>
      <name val="Calibri"/>
      <family val="2"/>
    </font>
    <font>
      <sz val="10"/>
      <color rgb="FF7F7F7F"/>
      <name val="Calibri"/>
      <family val="2"/>
    </font>
    <font>
      <b/>
      <u/>
      <sz val="11"/>
      <name val="Calibri"/>
      <family val="2"/>
    </font>
    <font>
      <b/>
      <u/>
      <sz val="11"/>
      <name val="Calibri"/>
      <family val="2"/>
    </font>
    <font>
      <b/>
      <u/>
      <sz val="11"/>
      <name val="Calibri"/>
      <family val="2"/>
    </font>
    <font>
      <b/>
      <u/>
      <sz val="11"/>
      <name val="Calibri"/>
      <family val="2"/>
    </font>
    <font>
      <u/>
      <sz val="12"/>
      <name val="Calibri"/>
      <family val="2"/>
    </font>
    <font>
      <u/>
      <sz val="12"/>
      <name val="Calibri"/>
      <family val="2"/>
    </font>
    <font>
      <sz val="10"/>
      <color rgb="FF000000"/>
      <name val="Arial"/>
      <family val="2"/>
    </font>
    <font>
      <u/>
      <sz val="12"/>
      <name val="Calibri"/>
      <family val="2"/>
    </font>
    <font>
      <sz val="12"/>
      <color rgb="FFA5A5A5"/>
      <name val="Calibri"/>
      <family val="2"/>
    </font>
    <font>
      <u/>
      <sz val="12"/>
      <name val="Calibri"/>
      <family val="2"/>
    </font>
    <font>
      <u/>
      <sz val="12"/>
      <name val="Calibri"/>
      <family val="2"/>
    </font>
    <font>
      <sz val="14"/>
      <name val="Calibri"/>
      <family val="2"/>
    </font>
    <font>
      <u/>
      <sz val="12"/>
      <name val="Calibri"/>
      <family val="2"/>
    </font>
    <font>
      <b/>
      <sz val="12"/>
      <color rgb="FFFFFFFF"/>
      <name val="Calibri"/>
      <family val="2"/>
    </font>
    <font>
      <b/>
      <u/>
      <sz val="12"/>
      <name val="Calibri"/>
      <family val="2"/>
    </font>
    <font>
      <sz val="11"/>
      <name val="Calibri"/>
      <family val="2"/>
    </font>
    <font>
      <sz val="10"/>
      <name val="Arimo"/>
    </font>
    <font>
      <u/>
      <sz val="12"/>
      <color rgb="FF0000FF"/>
      <name val="Arimo"/>
    </font>
    <font>
      <b/>
      <u/>
      <sz val="12"/>
      <color rgb="FF000000"/>
      <name val="Calibri"/>
      <family val="2"/>
    </font>
    <font>
      <b/>
      <sz val="8"/>
      <color rgb="FFFF0000"/>
      <name val="Arial"/>
      <family val="2"/>
    </font>
    <font>
      <sz val="8"/>
      <color rgb="FFFF0000"/>
      <name val="Arial"/>
      <family val="2"/>
    </font>
    <font>
      <sz val="8"/>
      <color rgb="FF000000"/>
      <name val="Arial"/>
      <family val="2"/>
    </font>
    <font>
      <u/>
      <sz val="12"/>
      <color rgb="FF000000"/>
      <name val="Calibri"/>
      <family val="2"/>
    </font>
    <font>
      <u/>
      <sz val="12"/>
      <name val="Calibri"/>
      <family val="2"/>
    </font>
    <font>
      <b/>
      <u/>
      <sz val="12"/>
      <name val="Calibri"/>
      <family val="2"/>
    </font>
    <font>
      <b/>
      <sz val="9"/>
      <color rgb="FF000000"/>
      <name val="Calibri"/>
      <family val="2"/>
    </font>
    <font>
      <sz val="12"/>
      <color rgb="FF333333"/>
      <name val="Arial"/>
      <family val="2"/>
    </font>
    <font>
      <b/>
      <u/>
      <sz val="12"/>
      <name val="Calibri"/>
      <family val="2"/>
    </font>
    <font>
      <u/>
      <sz val="12"/>
      <name val="Calibri"/>
      <family val="2"/>
    </font>
    <font>
      <sz val="12"/>
      <color rgb="FF222222"/>
      <name val="Calibri"/>
      <family val="2"/>
    </font>
    <font>
      <b/>
      <sz val="12"/>
      <color rgb="FF366092"/>
      <name val="Calibri"/>
      <family val="2"/>
    </font>
    <font>
      <u/>
      <sz val="12"/>
      <color rgb="FF0000FF"/>
      <name val="Calibri"/>
      <family val="2"/>
    </font>
    <font>
      <u/>
      <sz val="12"/>
      <color rgb="FF0000FF"/>
      <name val="Calibri"/>
      <family val="2"/>
    </font>
    <font>
      <b/>
      <sz val="16"/>
      <color rgb="FF000000"/>
      <name val="Calibri"/>
      <family val="2"/>
    </font>
    <font>
      <b/>
      <u/>
      <sz val="12"/>
      <name val="Calibri"/>
      <family val="2"/>
    </font>
    <font>
      <b/>
      <u/>
      <sz val="12"/>
      <color rgb="FFFF0000"/>
      <name val="Calibri"/>
      <family val="2"/>
    </font>
    <font>
      <u/>
      <sz val="12"/>
      <color rgb="FF0000FF"/>
      <name val="Calibri"/>
      <family val="2"/>
    </font>
    <font>
      <b/>
      <u/>
      <sz val="12"/>
      <name val="Calibri"/>
      <family val="2"/>
    </font>
    <font>
      <sz val="10"/>
      <name val="Arial"/>
      <family val="2"/>
    </font>
    <font>
      <b/>
      <u/>
      <sz val="12"/>
      <color rgb="FF1155CC"/>
      <name val="Calibri"/>
      <family val="2"/>
    </font>
    <font>
      <sz val="10"/>
      <name val="Arial"/>
      <family val="2"/>
    </font>
    <font>
      <i/>
      <sz val="12"/>
      <name val="Calibri"/>
      <family val="2"/>
    </font>
    <font>
      <sz val="12"/>
      <color rgb="FF222222"/>
      <name val="Arial"/>
      <family val="2"/>
    </font>
    <font>
      <b/>
      <sz val="8"/>
      <color rgb="FF666666"/>
      <name val="Verdana"/>
      <family val="2"/>
    </font>
    <font>
      <b/>
      <sz val="24"/>
      <color rgb="FF3333CC"/>
      <name val="Calibri"/>
      <family val="2"/>
    </font>
    <font>
      <b/>
      <sz val="18"/>
      <color rgb="FF000000"/>
      <name val="Calibri"/>
      <family val="2"/>
    </font>
    <font>
      <b/>
      <sz val="12"/>
      <color rgb="FF1F497D"/>
      <name val="Calibri"/>
      <family val="2"/>
    </font>
    <font>
      <b/>
      <sz val="11"/>
      <name val="Arial"/>
      <family val="2"/>
    </font>
    <font>
      <b/>
      <u/>
      <sz val="12"/>
      <name val="Calibri"/>
      <family val="2"/>
    </font>
    <font>
      <sz val="12"/>
      <color rgb="FF0000FF"/>
      <name val="Calibri"/>
      <family val="2"/>
    </font>
    <font>
      <b/>
      <sz val="12"/>
      <color rgb="FF0000FF"/>
      <name val="Calibri"/>
      <family val="2"/>
    </font>
    <font>
      <b/>
      <sz val="23"/>
      <color rgb="FF000000"/>
      <name val="Calibri"/>
      <family val="2"/>
    </font>
    <font>
      <sz val="14"/>
      <name val="Arial"/>
      <family val="2"/>
    </font>
    <font>
      <b/>
      <u/>
      <sz val="12"/>
      <name val="Arial"/>
      <family val="2"/>
    </font>
    <font>
      <b/>
      <u/>
      <sz val="12"/>
      <name val="Calibri"/>
      <family val="2"/>
    </font>
    <font>
      <u/>
      <sz val="12"/>
      <color rgb="FF000000"/>
      <name val="Arial"/>
      <family val="2"/>
    </font>
    <font>
      <sz val="20"/>
      <name val="Arimo"/>
    </font>
    <font>
      <sz val="14"/>
      <name val="Arimo"/>
    </font>
    <font>
      <sz val="18"/>
      <name val="Arimo"/>
    </font>
    <font>
      <sz val="16"/>
      <name val="Arimo"/>
    </font>
    <font>
      <b/>
      <u/>
      <sz val="12"/>
      <name val="Calibri"/>
      <family val="2"/>
    </font>
    <font>
      <b/>
      <u/>
      <sz val="12"/>
      <name val="Calibri"/>
      <family val="2"/>
    </font>
    <font>
      <sz val="10"/>
      <name val="Arimo"/>
    </font>
    <font>
      <b/>
      <u/>
      <sz val="12"/>
      <name val="Calibri"/>
      <family val="2"/>
    </font>
    <font>
      <b/>
      <u/>
      <sz val="11"/>
      <color rgb="FFFF0000"/>
      <name val="Calibri"/>
      <family val="2"/>
    </font>
    <font>
      <b/>
      <sz val="11"/>
      <color rgb="FFFF0000"/>
      <name val="Arial"/>
      <family val="2"/>
    </font>
    <font>
      <b/>
      <sz val="11"/>
      <color rgb="FFFF0000"/>
      <name val="Arimo"/>
    </font>
    <font>
      <b/>
      <sz val="11"/>
      <name val="Calibri"/>
      <family val="2"/>
    </font>
    <font>
      <b/>
      <sz val="11"/>
      <name val="Arimo"/>
    </font>
    <font>
      <b/>
      <sz val="11"/>
      <color rgb="FFFF0000"/>
      <name val="Calibri"/>
      <family val="2"/>
    </font>
    <font>
      <b/>
      <sz val="10"/>
      <name val="Arial"/>
      <family val="2"/>
    </font>
  </fonts>
  <fills count="5">
    <fill>
      <patternFill patternType="none"/>
    </fill>
    <fill>
      <patternFill patternType="gray125"/>
    </fill>
    <fill>
      <patternFill patternType="solid">
        <fgColor rgb="FFFFFFFF"/>
        <bgColor rgb="FFFFFFFF"/>
      </patternFill>
    </fill>
    <fill>
      <patternFill patternType="solid">
        <fgColor rgb="FFE0F7FA"/>
        <bgColor rgb="FFE0F7FA"/>
      </patternFill>
    </fill>
    <fill>
      <patternFill patternType="solid">
        <fgColor rgb="FFD8D8D8"/>
        <bgColor rgb="FFD8D8D8"/>
      </patternFill>
    </fill>
  </fills>
  <borders count="29">
    <border>
      <left/>
      <right/>
      <top/>
      <bottom/>
      <diagonal/>
    </border>
    <border>
      <left/>
      <right/>
      <top/>
      <bottom style="thin">
        <color rgb="FF000000"/>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bottom/>
      <diagonal/>
    </border>
    <border>
      <left/>
      <right style="thin">
        <color rgb="FF3D85C6"/>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right/>
      <top/>
      <bottom style="thin">
        <color rgb="FF000000"/>
      </bottom>
      <diagonal/>
    </border>
    <border>
      <left/>
      <right/>
      <top/>
      <bottom/>
      <diagonal/>
    </border>
    <border>
      <left/>
      <right/>
      <top/>
      <bottom/>
      <diagonal/>
    </border>
    <border>
      <left/>
      <right/>
      <top/>
      <bottom/>
      <diagonal/>
    </border>
  </borders>
  <cellStyleXfs count="1">
    <xf numFmtId="0" fontId="0" fillId="0" borderId="0"/>
  </cellStyleXfs>
  <cellXfs count="795">
    <xf numFmtId="0" fontId="0" fillId="0" borderId="0" xfId="0" applyFont="1" applyAlignment="1"/>
    <xf numFmtId="2" fontId="1" fillId="0" borderId="0" xfId="0" applyNumberFormat="1" applyFont="1" applyAlignment="1">
      <alignment vertical="center"/>
    </xf>
    <xf numFmtId="2" fontId="2" fillId="0" borderId="0" xfId="0" applyNumberFormat="1" applyFont="1" applyAlignment="1">
      <alignment vertical="center"/>
    </xf>
    <xf numFmtId="2" fontId="3" fillId="0" borderId="0" xfId="0" applyNumberFormat="1" applyFont="1" applyAlignment="1">
      <alignment vertical="center"/>
    </xf>
    <xf numFmtId="0" fontId="4" fillId="0" borderId="0" xfId="0" applyFont="1" applyAlignment="1">
      <alignment vertical="center"/>
    </xf>
    <xf numFmtId="2" fontId="5" fillId="0" borderId="0" xfId="0" applyNumberFormat="1" applyFont="1" applyAlignment="1">
      <alignment horizontal="center" vertical="center"/>
    </xf>
    <xf numFmtId="7" fontId="4" fillId="0" borderId="0" xfId="0" applyNumberFormat="1" applyFont="1" applyAlignment="1">
      <alignment horizontal="center" vertical="center"/>
    </xf>
    <xf numFmtId="164" fontId="6" fillId="0" borderId="0" xfId="0" applyNumberFormat="1" applyFont="1" applyAlignment="1">
      <alignment horizontal="center" vertical="center"/>
    </xf>
    <xf numFmtId="0" fontId="4" fillId="2" borderId="0" xfId="0" applyFont="1" applyFill="1" applyAlignment="1">
      <alignment vertical="center"/>
    </xf>
    <xf numFmtId="0" fontId="7" fillId="0" borderId="0" xfId="0" applyFont="1"/>
    <xf numFmtId="164" fontId="4" fillId="0" borderId="0" xfId="0" applyNumberFormat="1" applyFont="1" applyAlignment="1">
      <alignment horizontal="center"/>
    </xf>
    <xf numFmtId="4" fontId="7" fillId="0" borderId="0" xfId="0" applyNumberFormat="1" applyFont="1" applyAlignment="1"/>
    <xf numFmtId="2" fontId="6" fillId="0" borderId="0" xfId="0" applyNumberFormat="1" applyFont="1" applyAlignment="1">
      <alignment vertical="center"/>
    </xf>
    <xf numFmtId="2" fontId="8" fillId="0" borderId="0" xfId="0" applyNumberFormat="1" applyFont="1" applyAlignment="1">
      <alignment vertical="center"/>
    </xf>
    <xf numFmtId="0" fontId="8" fillId="0" borderId="0" xfId="0" applyFont="1" applyAlignment="1">
      <alignment vertical="center"/>
    </xf>
    <xf numFmtId="2" fontId="9" fillId="0" borderId="0" xfId="0" applyNumberFormat="1" applyFont="1" applyAlignment="1">
      <alignment horizontal="center" vertical="center"/>
    </xf>
    <xf numFmtId="2" fontId="4" fillId="0" borderId="0" xfId="0" applyNumberFormat="1" applyFont="1" applyAlignment="1">
      <alignment vertical="center"/>
    </xf>
    <xf numFmtId="164" fontId="4" fillId="0" borderId="0" xfId="0" applyNumberFormat="1" applyFont="1" applyAlignment="1">
      <alignment vertical="center"/>
    </xf>
    <xf numFmtId="0" fontId="10" fillId="0" borderId="0" xfId="0" applyFont="1" applyAlignment="1">
      <alignment horizontal="center" vertical="center"/>
    </xf>
    <xf numFmtId="164" fontId="4" fillId="2" borderId="0" xfId="0" applyNumberFormat="1" applyFont="1" applyFill="1" applyAlignment="1">
      <alignment vertical="center"/>
    </xf>
    <xf numFmtId="0" fontId="10" fillId="2" borderId="0" xfId="0" applyFont="1" applyFill="1" applyAlignment="1">
      <alignment horizontal="center" vertical="center"/>
    </xf>
    <xf numFmtId="2" fontId="6" fillId="0" borderId="2" xfId="0" applyNumberFormat="1" applyFont="1" applyBorder="1" applyAlignment="1">
      <alignment vertical="center"/>
    </xf>
    <xf numFmtId="2" fontId="8" fillId="0" borderId="2" xfId="0" applyNumberFormat="1" applyFont="1" applyBorder="1" applyAlignment="1">
      <alignment vertical="center"/>
    </xf>
    <xf numFmtId="2" fontId="4" fillId="0" borderId="2" xfId="0" applyNumberFormat="1" applyFont="1" applyBorder="1" applyAlignment="1">
      <alignment vertical="center"/>
    </xf>
    <xf numFmtId="164" fontId="4" fillId="0" borderId="2" xfId="0" applyNumberFormat="1" applyFont="1" applyBorder="1" applyAlignment="1">
      <alignment vertical="center"/>
    </xf>
    <xf numFmtId="0" fontId="4" fillId="0" borderId="2" xfId="0" applyFont="1" applyBorder="1" applyAlignment="1">
      <alignment vertical="center"/>
    </xf>
    <xf numFmtId="0" fontId="10" fillId="0" borderId="2" xfId="0" applyFont="1" applyBorder="1" applyAlignment="1">
      <alignment horizontal="center" vertical="center"/>
    </xf>
    <xf numFmtId="7" fontId="4" fillId="0" borderId="2" xfId="0" applyNumberFormat="1" applyFont="1" applyBorder="1" applyAlignment="1">
      <alignment horizontal="center" vertical="center"/>
    </xf>
    <xf numFmtId="164" fontId="8" fillId="0" borderId="0" xfId="0" applyNumberFormat="1" applyFont="1" applyAlignment="1">
      <alignment horizontal="center" vertical="top" wrapText="1"/>
    </xf>
    <xf numFmtId="0" fontId="8" fillId="0" borderId="0" xfId="0" applyFont="1" applyAlignment="1">
      <alignment horizontal="center"/>
    </xf>
    <xf numFmtId="164" fontId="8" fillId="0" borderId="0" xfId="0" applyNumberFormat="1" applyFont="1" applyAlignment="1">
      <alignment horizontal="center"/>
    </xf>
    <xf numFmtId="0" fontId="8" fillId="2" borderId="0" xfId="0" applyFont="1" applyFill="1" applyAlignment="1">
      <alignment horizontal="center"/>
    </xf>
    <xf numFmtId="0" fontId="11" fillId="0" borderId="0" xfId="0" applyFont="1" applyAlignment="1"/>
    <xf numFmtId="2" fontId="4" fillId="0" borderId="0" xfId="0" applyNumberFormat="1" applyFont="1" applyAlignment="1"/>
    <xf numFmtId="0" fontId="4" fillId="0" borderId="0" xfId="0" applyFont="1" applyAlignment="1"/>
    <xf numFmtId="2" fontId="8" fillId="0" borderId="0" xfId="0" applyNumberFormat="1" applyFont="1" applyAlignment="1"/>
    <xf numFmtId="7" fontId="4" fillId="0" borderId="0" xfId="0" applyNumberFormat="1" applyFont="1" applyAlignment="1">
      <alignment horizontal="center"/>
    </xf>
    <xf numFmtId="164" fontId="12" fillId="0" borderId="0" xfId="0" applyNumberFormat="1" applyFont="1" applyAlignment="1">
      <alignment horizontal="center"/>
    </xf>
    <xf numFmtId="2" fontId="4" fillId="2" borderId="0" xfId="0" applyNumberFormat="1" applyFont="1" applyFill="1" applyAlignment="1"/>
    <xf numFmtId="0" fontId="4" fillId="2" borderId="0" xfId="0" applyFont="1" applyFill="1" applyAlignment="1"/>
    <xf numFmtId="2" fontId="8" fillId="2" borderId="0" xfId="0" applyNumberFormat="1" applyFont="1" applyFill="1" applyAlignment="1"/>
    <xf numFmtId="0" fontId="8" fillId="0" borderId="0" xfId="0" applyFont="1" applyAlignment="1"/>
    <xf numFmtId="0" fontId="4" fillId="0" borderId="0" xfId="0" applyFont="1" applyAlignment="1">
      <alignment horizontal="center" wrapText="1"/>
    </xf>
    <xf numFmtId="164" fontId="4" fillId="0" borderId="0" xfId="0" applyNumberFormat="1" applyFont="1" applyAlignment="1">
      <alignment horizontal="center"/>
    </xf>
    <xf numFmtId="0" fontId="8" fillId="2" borderId="0" xfId="0" applyFont="1" applyFill="1" applyAlignment="1"/>
    <xf numFmtId="0" fontId="4" fillId="2" borderId="0" xfId="0" applyFont="1" applyFill="1" applyAlignment="1">
      <alignment horizontal="center" wrapText="1"/>
    </xf>
    <xf numFmtId="2" fontId="3" fillId="0" borderId="0" xfId="0" applyNumberFormat="1" applyFont="1" applyAlignment="1"/>
    <xf numFmtId="0" fontId="3" fillId="0" borderId="0" xfId="0" applyFont="1" applyAlignment="1"/>
    <xf numFmtId="0" fontId="4" fillId="0" borderId="0" xfId="0" applyFont="1" applyAlignment="1">
      <alignment horizontal="left"/>
    </xf>
    <xf numFmtId="0" fontId="4" fillId="0" borderId="0" xfId="0" applyFont="1" applyAlignment="1">
      <alignment wrapText="1"/>
    </xf>
    <xf numFmtId="0" fontId="4" fillId="2" borderId="0" xfId="0" applyFont="1" applyFill="1" applyAlignment="1">
      <alignment wrapText="1"/>
    </xf>
    <xf numFmtId="164" fontId="4" fillId="0" borderId="0" xfId="0" applyNumberFormat="1" applyFont="1" applyAlignment="1">
      <alignment horizontal="center" wrapText="1"/>
    </xf>
    <xf numFmtId="0" fontId="8" fillId="0" borderId="0" xfId="0" applyFont="1" applyAlignment="1">
      <alignment vertical="top"/>
    </xf>
    <xf numFmtId="0" fontId="8" fillId="0" borderId="0" xfId="0" applyFont="1" applyAlignment="1">
      <alignment vertical="top" wrapText="1"/>
    </xf>
    <xf numFmtId="164" fontId="8" fillId="0" borderId="0" xfId="0" applyNumberFormat="1" applyFont="1" applyAlignment="1">
      <alignment horizontal="center" vertical="top"/>
    </xf>
    <xf numFmtId="164" fontId="13" fillId="0" borderId="0" xfId="0" applyNumberFormat="1" applyFont="1" applyAlignment="1">
      <alignment horizontal="center" vertical="center" wrapText="1"/>
    </xf>
    <xf numFmtId="164" fontId="14" fillId="0" borderId="0" xfId="0" applyNumberFormat="1" applyFont="1" applyAlignment="1">
      <alignment horizontal="center" vertical="center" wrapText="1"/>
    </xf>
    <xf numFmtId="0" fontId="15" fillId="2" borderId="0" xfId="0" applyFont="1" applyFill="1"/>
    <xf numFmtId="0" fontId="4" fillId="0" borderId="0" xfId="0" applyFont="1" applyAlignment="1">
      <alignment horizontal="left" vertical="top" wrapText="1"/>
    </xf>
    <xf numFmtId="164" fontId="4" fillId="0" borderId="0" xfId="0" applyNumberFormat="1" applyFont="1" applyAlignment="1">
      <alignment horizontal="center" vertical="top" wrapText="1"/>
    </xf>
    <xf numFmtId="7" fontId="4" fillId="0" borderId="0" xfId="0" applyNumberFormat="1" applyFont="1" applyAlignment="1"/>
    <xf numFmtId="7" fontId="8" fillId="0" borderId="0" xfId="0" applyNumberFormat="1" applyFont="1" applyAlignment="1">
      <alignment horizontal="center"/>
    </xf>
    <xf numFmtId="164" fontId="4" fillId="0" borderId="0" xfId="0" applyNumberFormat="1" applyFont="1" applyAlignment="1"/>
    <xf numFmtId="2" fontId="16" fillId="0" borderId="0" xfId="0" applyNumberFormat="1" applyFont="1" applyAlignment="1">
      <alignment vertical="center"/>
    </xf>
    <xf numFmtId="2" fontId="17" fillId="0" borderId="0" xfId="0" applyNumberFormat="1" applyFont="1" applyAlignment="1">
      <alignment vertical="center"/>
    </xf>
    <xf numFmtId="0" fontId="17" fillId="0" borderId="0" xfId="0" applyFont="1" applyAlignment="1">
      <alignment vertical="center"/>
    </xf>
    <xf numFmtId="2" fontId="18" fillId="0" borderId="0" xfId="0" applyNumberFormat="1" applyFont="1" applyAlignment="1">
      <alignment horizontal="center" vertical="center"/>
    </xf>
    <xf numFmtId="7" fontId="17" fillId="0" borderId="0" xfId="0" applyNumberFormat="1" applyFont="1" applyAlignment="1">
      <alignment horizontal="center" vertical="center"/>
    </xf>
    <xf numFmtId="164" fontId="19" fillId="0" borderId="0" xfId="0" applyNumberFormat="1" applyFont="1" applyAlignment="1">
      <alignment horizontal="center" vertical="center"/>
    </xf>
    <xf numFmtId="7" fontId="4" fillId="0" borderId="0" xfId="0" applyNumberFormat="1" applyFont="1" applyAlignment="1">
      <alignment horizontal="center" vertical="center"/>
    </xf>
    <xf numFmtId="0" fontId="10" fillId="0" borderId="0" xfId="0" applyFont="1" applyAlignment="1">
      <alignment horizontal="center" vertical="center"/>
    </xf>
    <xf numFmtId="7" fontId="8" fillId="0" borderId="3" xfId="0" applyNumberFormat="1" applyFont="1" applyBorder="1" applyAlignment="1">
      <alignment horizontal="center"/>
    </xf>
    <xf numFmtId="2" fontId="8" fillId="0" borderId="4" xfId="0" applyNumberFormat="1" applyFont="1" applyBorder="1" applyAlignment="1"/>
    <xf numFmtId="0" fontId="8" fillId="0" borderId="4" xfId="0" applyFont="1" applyBorder="1" applyAlignment="1">
      <alignment horizontal="left"/>
    </xf>
    <xf numFmtId="0" fontId="8" fillId="0" borderId="4" xfId="0" applyFont="1" applyBorder="1" applyAlignment="1"/>
    <xf numFmtId="7" fontId="8" fillId="0" borderId="5" xfId="0" applyNumberFormat="1" applyFont="1" applyBorder="1" applyAlignment="1">
      <alignment horizontal="center"/>
    </xf>
    <xf numFmtId="164" fontId="4" fillId="0" borderId="3" xfId="0" applyNumberFormat="1" applyFont="1" applyBorder="1" applyAlignment="1">
      <alignment horizontal="center"/>
    </xf>
    <xf numFmtId="2" fontId="4" fillId="0" borderId="4" xfId="0" applyNumberFormat="1" applyFont="1" applyBorder="1" applyAlignment="1"/>
    <xf numFmtId="0" fontId="4" fillId="0" borderId="4" xfId="0" applyFont="1" applyBorder="1" applyAlignment="1"/>
    <xf numFmtId="0" fontId="4" fillId="0" borderId="4" xfId="0" applyFont="1" applyBorder="1" applyAlignment="1">
      <alignment horizontal="center"/>
    </xf>
    <xf numFmtId="7" fontId="4" fillId="0" borderId="5" xfId="0" applyNumberFormat="1" applyFont="1" applyBorder="1" applyAlignment="1">
      <alignment horizontal="center"/>
    </xf>
    <xf numFmtId="2" fontId="8" fillId="0" borderId="6" xfId="0" applyNumberFormat="1" applyFont="1" applyBorder="1" applyAlignment="1">
      <alignment horizontal="left"/>
    </xf>
    <xf numFmtId="7" fontId="4" fillId="0" borderId="4" xfId="0" applyNumberFormat="1" applyFont="1" applyBorder="1" applyAlignment="1">
      <alignment horizontal="center"/>
    </xf>
    <xf numFmtId="0" fontId="4" fillId="0" borderId="0" xfId="0" applyFont="1" applyAlignment="1"/>
    <xf numFmtId="7" fontId="4" fillId="0" borderId="0" xfId="0" applyNumberFormat="1" applyFont="1" applyAlignment="1">
      <alignment horizontal="center"/>
    </xf>
    <xf numFmtId="0" fontId="14" fillId="0" borderId="0" xfId="0" applyFont="1" applyAlignment="1"/>
    <xf numFmtId="0" fontId="4" fillId="0" borderId="1" xfId="0" applyFont="1" applyBorder="1" applyAlignment="1">
      <alignment horizontal="center"/>
    </xf>
    <xf numFmtId="0" fontId="4" fillId="0" borderId="1" xfId="0" applyFont="1" applyBorder="1" applyAlignment="1"/>
    <xf numFmtId="2" fontId="4" fillId="0" borderId="1" xfId="0" applyNumberFormat="1" applyFont="1" applyBorder="1" applyAlignment="1"/>
    <xf numFmtId="0" fontId="8" fillId="0" borderId="1" xfId="0" applyFont="1" applyBorder="1" applyAlignment="1"/>
    <xf numFmtId="2" fontId="8" fillId="0" borderId="1" xfId="0" applyNumberFormat="1" applyFont="1" applyBorder="1" applyAlignment="1"/>
    <xf numFmtId="7" fontId="4" fillId="0" borderId="1" xfId="0" applyNumberFormat="1" applyFont="1" applyBorder="1" applyAlignment="1">
      <alignment horizontal="right"/>
    </xf>
    <xf numFmtId="7" fontId="4" fillId="0" borderId="1" xfId="0" applyNumberFormat="1" applyFont="1" applyBorder="1" applyAlignment="1">
      <alignment horizontal="center"/>
    </xf>
    <xf numFmtId="0" fontId="8" fillId="0" borderId="6" xfId="0" applyFont="1" applyBorder="1" applyAlignment="1">
      <alignment horizontal="left"/>
    </xf>
    <xf numFmtId="0" fontId="4" fillId="0" borderId="4" xfId="0" applyFont="1" applyBorder="1" applyAlignment="1">
      <alignment horizontal="left"/>
    </xf>
    <xf numFmtId="164" fontId="4" fillId="0" borderId="4" xfId="0" applyNumberFormat="1" applyFont="1" applyBorder="1" applyAlignment="1">
      <alignment horizontal="left"/>
    </xf>
    <xf numFmtId="7" fontId="4" fillId="0" borderId="4" xfId="0" applyNumberFormat="1" applyFont="1" applyBorder="1" applyAlignment="1">
      <alignment horizontal="left"/>
    </xf>
    <xf numFmtId="165" fontId="4" fillId="0" borderId="4" xfId="0" applyNumberFormat="1" applyFont="1" applyBorder="1" applyAlignment="1">
      <alignment horizontal="right"/>
    </xf>
    <xf numFmtId="2" fontId="16" fillId="0" borderId="0" xfId="0" applyNumberFormat="1" applyFont="1" applyAlignment="1"/>
    <xf numFmtId="2" fontId="16" fillId="0" borderId="0" xfId="0" applyNumberFormat="1" applyFont="1" applyAlignment="1">
      <alignment horizontal="right"/>
    </xf>
    <xf numFmtId="164" fontId="16" fillId="0" borderId="0" xfId="0" applyNumberFormat="1" applyFont="1" applyAlignment="1">
      <alignment horizontal="center"/>
    </xf>
    <xf numFmtId="2" fontId="4" fillId="0" borderId="0" xfId="0" applyNumberFormat="1" applyFont="1" applyAlignment="1">
      <alignment horizontal="left"/>
    </xf>
    <xf numFmtId="7" fontId="8" fillId="0" borderId="0" xfId="0" applyNumberFormat="1" applyFont="1" applyAlignment="1"/>
    <xf numFmtId="165" fontId="4" fillId="0" borderId="0" xfId="0" applyNumberFormat="1" applyFont="1" applyAlignment="1">
      <alignment horizontal="right"/>
    </xf>
    <xf numFmtId="164" fontId="20" fillId="0" borderId="0" xfId="0" applyNumberFormat="1" applyFont="1" applyAlignment="1"/>
    <xf numFmtId="0" fontId="20" fillId="0" borderId="0" xfId="0" applyFont="1" applyAlignment="1"/>
    <xf numFmtId="0" fontId="4" fillId="0" borderId="0" xfId="0" applyFont="1" applyAlignment="1">
      <alignment vertical="top"/>
    </xf>
    <xf numFmtId="7" fontId="17" fillId="0" borderId="0" xfId="0" applyNumberFormat="1" applyFont="1" applyAlignment="1">
      <alignment horizontal="center"/>
    </xf>
    <xf numFmtId="0" fontId="4" fillId="0" borderId="0" xfId="0" applyFont="1" applyAlignment="1">
      <alignment horizontal="left" wrapText="1"/>
    </xf>
    <xf numFmtId="0" fontId="4" fillId="0" borderId="0" xfId="0" applyFont="1" applyAlignment="1">
      <alignment horizontal="left" vertical="center"/>
    </xf>
    <xf numFmtId="0" fontId="4" fillId="0" borderId="0" xfId="0" applyFont="1" applyAlignment="1">
      <alignment horizontal="left" vertical="center" wrapText="1"/>
    </xf>
    <xf numFmtId="7" fontId="4" fillId="0" borderId="0" xfId="0" applyNumberFormat="1" applyFont="1" applyAlignment="1">
      <alignment horizontal="center" vertical="top" wrapText="1"/>
    </xf>
    <xf numFmtId="7" fontId="4" fillId="0" borderId="0" xfId="0" applyNumberFormat="1" applyFont="1" applyAlignment="1">
      <alignment horizontal="center" vertical="top" wrapText="1"/>
    </xf>
    <xf numFmtId="0" fontId="4" fillId="0" borderId="0" xfId="0" applyFont="1" applyAlignment="1">
      <alignment horizontal="left" vertical="top"/>
    </xf>
    <xf numFmtId="0" fontId="4" fillId="0" borderId="0" xfId="0" applyFont="1" applyAlignment="1">
      <alignment horizontal="center"/>
    </xf>
    <xf numFmtId="2" fontId="4" fillId="0" borderId="0" xfId="0" applyNumberFormat="1" applyFont="1" applyAlignment="1">
      <alignment horizontal="left" vertical="top" wrapText="1"/>
    </xf>
    <xf numFmtId="2" fontId="4" fillId="0" borderId="0" xfId="0" applyNumberFormat="1" applyFont="1" applyAlignment="1">
      <alignment horizontal="left" vertical="top"/>
    </xf>
    <xf numFmtId="164" fontId="8" fillId="0" borderId="6" xfId="0" applyNumberFormat="1" applyFont="1" applyBorder="1" applyAlignment="1">
      <alignment horizontal="left"/>
    </xf>
    <xf numFmtId="164" fontId="4" fillId="0" borderId="4" xfId="0" applyNumberFormat="1" applyFont="1" applyBorder="1" applyAlignment="1"/>
    <xf numFmtId="7" fontId="4" fillId="0" borderId="4" xfId="0" applyNumberFormat="1" applyFont="1" applyBorder="1" applyAlignment="1"/>
    <xf numFmtId="164" fontId="8" fillId="0" borderId="0" xfId="0" applyNumberFormat="1" applyFont="1" applyAlignment="1">
      <alignment horizontal="left"/>
    </xf>
    <xf numFmtId="0" fontId="14" fillId="0" borderId="0" xfId="0" applyFont="1" applyAlignment="1">
      <alignment vertical="center"/>
    </xf>
    <xf numFmtId="0" fontId="4" fillId="0" borderId="0" xfId="0" applyFont="1" applyAlignment="1">
      <alignment vertical="center" wrapText="1"/>
    </xf>
    <xf numFmtId="164" fontId="21" fillId="0" borderId="0" xfId="0" applyNumberFormat="1" applyFont="1" applyAlignment="1"/>
    <xf numFmtId="0" fontId="21" fillId="0" borderId="0" xfId="0" applyFont="1" applyAlignment="1"/>
    <xf numFmtId="0" fontId="21" fillId="0" borderId="0" xfId="0" applyFont="1" applyAlignment="1">
      <alignment horizontal="left"/>
    </xf>
    <xf numFmtId="0" fontId="8" fillId="0" borderId="0" xfId="0" applyFont="1" applyAlignment="1">
      <alignment horizontal="left"/>
    </xf>
    <xf numFmtId="7" fontId="4" fillId="0" borderId="0" xfId="0" applyNumberFormat="1" applyFont="1" applyAlignment="1">
      <alignment horizontal="left"/>
    </xf>
    <xf numFmtId="165" fontId="17" fillId="0" borderId="0" xfId="0" applyNumberFormat="1" applyFont="1" applyAlignment="1">
      <alignment horizontal="center" vertical="center"/>
    </xf>
    <xf numFmtId="165" fontId="4" fillId="0" borderId="0" xfId="0" applyNumberFormat="1" applyFont="1" applyAlignment="1">
      <alignment horizontal="center" vertical="center"/>
    </xf>
    <xf numFmtId="2" fontId="6" fillId="0" borderId="1" xfId="0" applyNumberFormat="1" applyFont="1" applyBorder="1" applyAlignment="1">
      <alignment vertical="center"/>
    </xf>
    <xf numFmtId="2" fontId="8" fillId="0" borderId="1" xfId="0" applyNumberFormat="1" applyFont="1" applyBorder="1" applyAlignment="1">
      <alignment vertical="center"/>
    </xf>
    <xf numFmtId="2" fontId="4" fillId="0" borderId="1" xfId="0" applyNumberFormat="1" applyFont="1" applyBorder="1" applyAlignment="1">
      <alignment vertical="center"/>
    </xf>
    <xf numFmtId="0" fontId="4" fillId="0" borderId="1" xfId="0" applyFont="1" applyBorder="1" applyAlignment="1">
      <alignment vertical="center"/>
    </xf>
    <xf numFmtId="0" fontId="10" fillId="0" borderId="1" xfId="0" applyFont="1" applyBorder="1" applyAlignment="1">
      <alignment horizontal="center" vertical="center"/>
    </xf>
    <xf numFmtId="165" fontId="4" fillId="0" borderId="1" xfId="0" applyNumberFormat="1" applyFont="1" applyBorder="1" applyAlignment="1">
      <alignment horizontal="center" vertical="center"/>
    </xf>
    <xf numFmtId="7" fontId="4" fillId="0" borderId="1" xfId="0" applyNumberFormat="1" applyFont="1" applyBorder="1" applyAlignment="1">
      <alignment horizontal="center" vertical="center"/>
    </xf>
    <xf numFmtId="7" fontId="8" fillId="0" borderId="7" xfId="0" applyNumberFormat="1" applyFont="1" applyBorder="1" applyAlignment="1">
      <alignment horizontal="center"/>
    </xf>
    <xf numFmtId="2" fontId="8" fillId="0" borderId="2" xfId="0" applyNumberFormat="1" applyFont="1" applyBorder="1" applyAlignment="1"/>
    <xf numFmtId="0" fontId="8" fillId="0" borderId="2" xfId="0" applyFont="1" applyBorder="1" applyAlignment="1">
      <alignment horizontal="left"/>
    </xf>
    <xf numFmtId="0" fontId="8" fillId="0" borderId="2" xfId="0" applyFont="1" applyBorder="1" applyAlignment="1"/>
    <xf numFmtId="7" fontId="8" fillId="0" borderId="8" xfId="0" applyNumberFormat="1" applyFont="1" applyBorder="1" applyAlignment="1">
      <alignment horizontal="center"/>
    </xf>
    <xf numFmtId="7" fontId="8" fillId="0" borderId="6" xfId="0" applyNumberFormat="1" applyFont="1" applyBorder="1" applyAlignment="1">
      <alignment horizontal="left"/>
    </xf>
    <xf numFmtId="7" fontId="20" fillId="0" borderId="4" xfId="0" applyNumberFormat="1" applyFont="1" applyBorder="1" applyAlignment="1">
      <alignment horizontal="left"/>
    </xf>
    <xf numFmtId="7" fontId="4" fillId="0" borderId="4" xfId="0" applyNumberFormat="1" applyFont="1" applyBorder="1" applyAlignment="1">
      <alignment horizontal="right"/>
    </xf>
    <xf numFmtId="7" fontId="4" fillId="0" borderId="0" xfId="0" applyNumberFormat="1" applyFont="1" applyAlignment="1">
      <alignment horizontal="right"/>
    </xf>
    <xf numFmtId="0" fontId="8" fillId="0" borderId="6" xfId="0" applyFont="1" applyBorder="1" applyAlignment="1"/>
    <xf numFmtId="165" fontId="4" fillId="0" borderId="4" xfId="0" applyNumberFormat="1" applyFont="1" applyBorder="1" applyAlignment="1"/>
    <xf numFmtId="165" fontId="20" fillId="0" borderId="0" xfId="0" applyNumberFormat="1" applyFont="1" applyAlignment="1">
      <alignment horizontal="right"/>
    </xf>
    <xf numFmtId="7" fontId="20" fillId="0" borderId="0" xfId="0" applyNumberFormat="1" applyFont="1" applyAlignment="1">
      <alignment horizontal="center"/>
    </xf>
    <xf numFmtId="0" fontId="8" fillId="0" borderId="9" xfId="0" applyFont="1" applyBorder="1" applyAlignment="1"/>
    <xf numFmtId="0" fontId="4" fillId="0" borderId="2" xfId="0" applyFont="1" applyBorder="1" applyAlignment="1"/>
    <xf numFmtId="165" fontId="4" fillId="0" borderId="2" xfId="0" applyNumberFormat="1" applyFont="1" applyBorder="1" applyAlignment="1"/>
    <xf numFmtId="7" fontId="4" fillId="0" borderId="2" xfId="0" applyNumberFormat="1" applyFont="1" applyBorder="1" applyAlignment="1">
      <alignment horizontal="center"/>
    </xf>
    <xf numFmtId="0" fontId="4" fillId="0" borderId="10" xfId="0" applyFont="1" applyBorder="1" applyAlignment="1"/>
    <xf numFmtId="0" fontId="20" fillId="0" borderId="1" xfId="0" applyFont="1" applyBorder="1" applyAlignment="1"/>
    <xf numFmtId="165" fontId="4" fillId="0" borderId="1" xfId="0" applyNumberFormat="1" applyFont="1" applyBorder="1" applyAlignment="1"/>
    <xf numFmtId="165" fontId="4" fillId="0" borderId="0" xfId="0" applyNumberFormat="1" applyFont="1" applyAlignment="1"/>
    <xf numFmtId="2" fontId="8" fillId="0" borderId="0" xfId="0" applyNumberFormat="1" applyFont="1" applyAlignment="1">
      <alignment horizontal="left"/>
    </xf>
    <xf numFmtId="164" fontId="8" fillId="0" borderId="0" xfId="0" applyNumberFormat="1" applyFont="1" applyAlignment="1"/>
    <xf numFmtId="164" fontId="20" fillId="0" borderId="4" xfId="0" applyNumberFormat="1" applyFont="1" applyBorder="1" applyAlignment="1"/>
    <xf numFmtId="0" fontId="20" fillId="0" borderId="4" xfId="0" applyFont="1" applyBorder="1" applyAlignment="1"/>
    <xf numFmtId="0" fontId="8" fillId="0" borderId="4" xfId="0" applyFont="1" applyBorder="1" applyAlignment="1">
      <alignment horizontal="center"/>
    </xf>
    <xf numFmtId="7" fontId="8" fillId="0" borderId="4" xfId="0" applyNumberFormat="1" applyFont="1" applyBorder="1" applyAlignment="1">
      <alignment horizontal="center"/>
    </xf>
    <xf numFmtId="0" fontId="22" fillId="0" borderId="0" xfId="0" applyFont="1" applyAlignment="1"/>
    <xf numFmtId="2" fontId="20" fillId="0" borderId="0" xfId="0" applyNumberFormat="1" applyFont="1" applyAlignment="1"/>
    <xf numFmtId="2" fontId="23" fillId="0" borderId="0" xfId="0" applyNumberFormat="1" applyFont="1" applyAlignment="1"/>
    <xf numFmtId="0" fontId="23" fillId="0" borderId="0" xfId="0" applyFont="1" applyAlignment="1"/>
    <xf numFmtId="0" fontId="20" fillId="0" borderId="0" xfId="0" applyFont="1" applyAlignment="1">
      <alignment horizontal="left"/>
    </xf>
    <xf numFmtId="2" fontId="23" fillId="0" borderId="0" xfId="0" applyNumberFormat="1" applyFont="1" applyAlignment="1">
      <alignment vertical="center"/>
    </xf>
    <xf numFmtId="2" fontId="23" fillId="0" borderId="0" xfId="0" applyNumberFormat="1" applyFont="1" applyAlignment="1">
      <alignment horizontal="left"/>
    </xf>
    <xf numFmtId="2" fontId="24" fillId="0" borderId="0" xfId="0" applyNumberFormat="1" applyFont="1" applyAlignment="1">
      <alignment vertical="center"/>
    </xf>
    <xf numFmtId="0" fontId="25" fillId="0" borderId="0" xfId="0" applyFont="1" applyAlignment="1">
      <alignment vertical="center"/>
    </xf>
    <xf numFmtId="0" fontId="9" fillId="0" borderId="0" xfId="0" applyFont="1" applyAlignment="1">
      <alignment horizontal="center" vertical="center"/>
    </xf>
    <xf numFmtId="0" fontId="26" fillId="0" borderId="0" xfId="0" applyFont="1" applyAlignment="1">
      <alignment vertical="center"/>
    </xf>
    <xf numFmtId="0" fontId="26" fillId="0" borderId="0" xfId="0" applyFont="1" applyAlignment="1">
      <alignment horizontal="center" vertical="center"/>
    </xf>
    <xf numFmtId="0" fontId="9" fillId="2" borderId="0" xfId="0" applyFont="1" applyFill="1" applyAlignment="1">
      <alignment horizontal="center" vertical="center"/>
    </xf>
    <xf numFmtId="2" fontId="19" fillId="0" borderId="0" xfId="0" applyNumberFormat="1" applyFont="1" applyAlignment="1">
      <alignment vertical="center"/>
    </xf>
    <xf numFmtId="0" fontId="27" fillId="0" borderId="0" xfId="0" applyFont="1"/>
    <xf numFmtId="2" fontId="17" fillId="0" borderId="2" xfId="0" applyNumberFormat="1" applyFont="1" applyBorder="1" applyAlignment="1"/>
    <xf numFmtId="7" fontId="17" fillId="0" borderId="2" xfId="0" applyNumberFormat="1" applyFont="1" applyBorder="1" applyAlignment="1">
      <alignment horizontal="center"/>
    </xf>
    <xf numFmtId="2" fontId="17" fillId="0" borderId="0" xfId="0" applyNumberFormat="1" applyFont="1" applyAlignment="1"/>
    <xf numFmtId="2" fontId="17" fillId="2" borderId="0" xfId="0" applyNumberFormat="1" applyFont="1" applyFill="1" applyAlignment="1"/>
    <xf numFmtId="2" fontId="16" fillId="0" borderId="7" xfId="0" applyNumberFormat="1" applyFont="1" applyBorder="1" applyAlignment="1">
      <alignment horizontal="center"/>
    </xf>
    <xf numFmtId="2" fontId="16" fillId="0" borderId="2" xfId="0" applyNumberFormat="1" applyFont="1" applyBorder="1" applyAlignment="1">
      <alignment horizontal="center"/>
    </xf>
    <xf numFmtId="2" fontId="16" fillId="0" borderId="6" xfId="0" applyNumberFormat="1" applyFont="1" applyBorder="1" applyAlignment="1"/>
    <xf numFmtId="2" fontId="16" fillId="0" borderId="4" xfId="0" applyNumberFormat="1" applyFont="1" applyBorder="1" applyAlignment="1"/>
    <xf numFmtId="2" fontId="16" fillId="0" borderId="4" xfId="0" applyNumberFormat="1" applyFont="1" applyBorder="1" applyAlignment="1">
      <alignment horizontal="left"/>
    </xf>
    <xf numFmtId="0" fontId="8" fillId="0" borderId="3" xfId="0" applyFont="1" applyBorder="1" applyAlignment="1">
      <alignment horizontal="center"/>
    </xf>
    <xf numFmtId="2" fontId="16" fillId="0" borderId="0" xfId="0" applyNumberFormat="1" applyFont="1" applyAlignment="1">
      <alignment horizontal="left"/>
    </xf>
    <xf numFmtId="2" fontId="4" fillId="0" borderId="2" xfId="0" applyNumberFormat="1" applyFont="1" applyBorder="1" applyAlignment="1">
      <alignment horizontal="center" vertical="center"/>
    </xf>
    <xf numFmtId="1" fontId="4" fillId="0" borderId="0" xfId="0" applyNumberFormat="1" applyFont="1" applyAlignment="1">
      <alignment horizontal="left" vertical="center"/>
    </xf>
    <xf numFmtId="1" fontId="4" fillId="0" borderId="0" xfId="0" applyNumberFormat="1" applyFont="1" applyAlignment="1">
      <alignment vertical="center"/>
    </xf>
    <xf numFmtId="164" fontId="4" fillId="0" borderId="0" xfId="0" applyNumberFormat="1" applyFont="1" applyAlignment="1">
      <alignment horizontal="center" vertical="center"/>
    </xf>
    <xf numFmtId="2" fontId="4" fillId="0" borderId="0" xfId="0" applyNumberFormat="1" applyFont="1" applyAlignment="1">
      <alignment horizontal="left" vertical="center"/>
    </xf>
    <xf numFmtId="0" fontId="28" fillId="0" borderId="0" xfId="0" applyFont="1" applyAlignment="1">
      <alignment vertical="top"/>
    </xf>
    <xf numFmtId="0" fontId="28" fillId="0" borderId="0" xfId="0" applyFont="1" applyAlignment="1">
      <alignment wrapText="1"/>
    </xf>
    <xf numFmtId="0" fontId="28" fillId="0" borderId="0" xfId="0" applyFont="1" applyAlignment="1">
      <alignment horizontal="center" wrapText="1"/>
    </xf>
    <xf numFmtId="0" fontId="28" fillId="0" borderId="0" xfId="0" applyFont="1" applyAlignment="1"/>
    <xf numFmtId="0" fontId="8" fillId="0" borderId="0" xfId="0" applyFont="1" applyAlignment="1">
      <alignment horizontal="left" vertical="center"/>
    </xf>
    <xf numFmtId="2" fontId="16" fillId="0" borderId="6" xfId="0" applyNumberFormat="1" applyFont="1" applyBorder="1" applyAlignment="1">
      <alignment vertical="center"/>
    </xf>
    <xf numFmtId="2" fontId="19" fillId="0" borderId="0" xfId="0" applyNumberFormat="1" applyFont="1"/>
    <xf numFmtId="0" fontId="30" fillId="0" borderId="0" xfId="0" applyFont="1"/>
    <xf numFmtId="7" fontId="30" fillId="0" borderId="0" xfId="0" applyNumberFormat="1" applyFont="1"/>
    <xf numFmtId="2" fontId="19" fillId="0" borderId="1" xfId="0" applyNumberFormat="1" applyFont="1" applyBorder="1"/>
    <xf numFmtId="0" fontId="30" fillId="0" borderId="1" xfId="0" applyFont="1" applyBorder="1"/>
    <xf numFmtId="2" fontId="17" fillId="0" borderId="4" xfId="0" applyNumberFormat="1" applyFont="1" applyBorder="1" applyAlignment="1">
      <alignment vertical="center"/>
    </xf>
    <xf numFmtId="0" fontId="8" fillId="0" borderId="4" xfId="0" applyFont="1" applyBorder="1" applyAlignment="1">
      <alignment vertical="center"/>
    </xf>
    <xf numFmtId="0" fontId="4" fillId="0" borderId="4" xfId="0" applyFont="1" applyBorder="1" applyAlignment="1">
      <alignment vertical="center"/>
    </xf>
    <xf numFmtId="0" fontId="10" fillId="0" borderId="4" xfId="0" applyFont="1" applyBorder="1" applyAlignment="1">
      <alignment horizontal="center" vertical="center"/>
    </xf>
    <xf numFmtId="0" fontId="8" fillId="0" borderId="4" xfId="0" applyFont="1" applyBorder="1" applyAlignment="1">
      <alignment horizontal="center" vertical="center"/>
    </xf>
    <xf numFmtId="7" fontId="16" fillId="0" borderId="4" xfId="0" applyNumberFormat="1" applyFont="1" applyBorder="1" applyAlignment="1">
      <alignment horizontal="center" vertical="center"/>
    </xf>
    <xf numFmtId="0" fontId="8" fillId="0" borderId="0" xfId="0" applyFont="1" applyAlignment="1">
      <alignment horizontal="center" vertical="center"/>
    </xf>
    <xf numFmtId="2" fontId="31" fillId="0" borderId="0" xfId="0" applyNumberFormat="1" applyFont="1" applyAlignment="1">
      <alignment vertical="center"/>
    </xf>
    <xf numFmtId="7" fontId="30" fillId="0" borderId="1" xfId="0" applyNumberFormat="1" applyFont="1" applyBorder="1"/>
    <xf numFmtId="0" fontId="30" fillId="0" borderId="0" xfId="0" applyFont="1" applyAlignment="1"/>
    <xf numFmtId="7" fontId="30" fillId="0" borderId="0" xfId="0" applyNumberFormat="1" applyFont="1" applyAlignment="1"/>
    <xf numFmtId="0" fontId="8" fillId="0" borderId="0" xfId="0" applyFont="1" applyAlignment="1"/>
    <xf numFmtId="0" fontId="8" fillId="0" borderId="0" xfId="0" applyFont="1" applyAlignment="1"/>
    <xf numFmtId="0" fontId="32" fillId="0" borderId="0" xfId="0" applyFont="1" applyAlignment="1"/>
    <xf numFmtId="0" fontId="4" fillId="0" borderId="0" xfId="0" applyFont="1" applyAlignment="1"/>
    <xf numFmtId="0" fontId="4" fillId="0" borderId="0" xfId="0" applyFont="1" applyAlignment="1"/>
    <xf numFmtId="2" fontId="30" fillId="0" borderId="0" xfId="0" applyNumberFormat="1" applyFont="1" applyAlignment="1"/>
    <xf numFmtId="2" fontId="4" fillId="0" borderId="0" xfId="0" applyNumberFormat="1" applyFont="1" applyAlignment="1"/>
    <xf numFmtId="2" fontId="4" fillId="0" borderId="0" xfId="0" applyNumberFormat="1" applyFont="1" applyAlignment="1"/>
    <xf numFmtId="0" fontId="30" fillId="0" borderId="0" xfId="0" applyFont="1" applyAlignment="1">
      <alignment vertical="top"/>
    </xf>
    <xf numFmtId="0" fontId="30" fillId="0" borderId="1" xfId="0" applyFont="1" applyBorder="1" applyAlignment="1"/>
    <xf numFmtId="0" fontId="10" fillId="0" borderId="1" xfId="0" applyFont="1" applyBorder="1" applyAlignment="1"/>
    <xf numFmtId="7" fontId="30" fillId="0" borderId="1" xfId="0" applyNumberFormat="1" applyFont="1" applyBorder="1" applyAlignment="1"/>
    <xf numFmtId="2" fontId="8" fillId="0" borderId="12" xfId="0" applyNumberFormat="1" applyFont="1" applyBorder="1" applyAlignment="1"/>
    <xf numFmtId="0" fontId="8" fillId="0" borderId="1" xfId="0" applyFont="1" applyBorder="1" applyAlignment="1"/>
    <xf numFmtId="3" fontId="30" fillId="0" borderId="2" xfId="0" applyNumberFormat="1" applyFont="1" applyBorder="1"/>
    <xf numFmtId="3" fontId="30" fillId="0" borderId="8" xfId="0" applyNumberFormat="1" applyFont="1" applyBorder="1"/>
    <xf numFmtId="2" fontId="16" fillId="0" borderId="11" xfId="0" applyNumberFormat="1" applyFont="1" applyBorder="1" applyAlignment="1"/>
    <xf numFmtId="0" fontId="8" fillId="0" borderId="1" xfId="0" applyFont="1" applyBorder="1" applyAlignment="1"/>
    <xf numFmtId="0" fontId="8" fillId="0" borderId="11" xfId="0" applyFont="1" applyBorder="1" applyAlignment="1"/>
    <xf numFmtId="165" fontId="8" fillId="0" borderId="11" xfId="0" applyNumberFormat="1" applyFont="1" applyBorder="1" applyAlignment="1">
      <alignment horizontal="right"/>
    </xf>
    <xf numFmtId="3" fontId="4" fillId="0" borderId="11" xfId="0" applyNumberFormat="1" applyFont="1" applyBorder="1"/>
    <xf numFmtId="3" fontId="4" fillId="0" borderId="1" xfId="0" applyNumberFormat="1" applyFont="1" applyBorder="1" applyAlignment="1"/>
    <xf numFmtId="1" fontId="30" fillId="0" borderId="6" xfId="0" applyNumberFormat="1" applyFont="1" applyBorder="1"/>
    <xf numFmtId="3" fontId="30" fillId="0" borderId="5" xfId="0" applyNumberFormat="1" applyFont="1" applyBorder="1"/>
    <xf numFmtId="2" fontId="4" fillId="0" borderId="11" xfId="0" applyNumberFormat="1" applyFont="1" applyBorder="1"/>
    <xf numFmtId="3" fontId="30" fillId="0" borderId="1" xfId="0" applyNumberFormat="1" applyFont="1" applyBorder="1"/>
    <xf numFmtId="3" fontId="30" fillId="0" borderId="11" xfId="0" applyNumberFormat="1" applyFont="1" applyBorder="1"/>
    <xf numFmtId="165" fontId="4" fillId="0" borderId="11" xfId="0" applyNumberFormat="1" applyFont="1" applyBorder="1" applyAlignment="1">
      <alignment horizontal="right"/>
    </xf>
    <xf numFmtId="0" fontId="33" fillId="0" borderId="0" xfId="0" applyFont="1" applyAlignment="1">
      <alignment vertical="top"/>
    </xf>
    <xf numFmtId="0" fontId="30" fillId="0" borderId="1" xfId="0" applyFont="1" applyBorder="1" applyAlignment="1">
      <alignment vertical="top"/>
    </xf>
    <xf numFmtId="2" fontId="16" fillId="0" borderId="12" xfId="0" applyNumberFormat="1" applyFont="1" applyBorder="1" applyAlignment="1"/>
    <xf numFmtId="0" fontId="30" fillId="0" borderId="11" xfId="0" applyFont="1" applyBorder="1" applyAlignment="1"/>
    <xf numFmtId="2" fontId="17" fillId="0" borderId="12" xfId="0" applyNumberFormat="1" applyFont="1" applyBorder="1" applyAlignment="1"/>
    <xf numFmtId="2" fontId="17" fillId="0" borderId="1" xfId="0" applyNumberFormat="1" applyFont="1" applyBorder="1" applyAlignment="1"/>
    <xf numFmtId="2" fontId="36" fillId="0" borderId="0" xfId="0" applyNumberFormat="1" applyFont="1" applyAlignment="1"/>
    <xf numFmtId="0" fontId="4" fillId="0" borderId="1" xfId="0" applyFont="1" applyBorder="1" applyAlignment="1"/>
    <xf numFmtId="165" fontId="30" fillId="0" borderId="0" xfId="0" applyNumberFormat="1" applyFont="1"/>
    <xf numFmtId="165" fontId="30" fillId="0" borderId="0" xfId="0" applyNumberFormat="1" applyFont="1" applyAlignment="1"/>
    <xf numFmtId="0" fontId="4" fillId="0" borderId="12" xfId="0" applyFont="1" applyBorder="1" applyAlignment="1"/>
    <xf numFmtId="0" fontId="37" fillId="0" borderId="0" xfId="0" applyFont="1" applyAlignment="1">
      <alignment wrapText="1"/>
    </xf>
    <xf numFmtId="0" fontId="5" fillId="0" borderId="1" xfId="0" applyFont="1" applyBorder="1" applyAlignment="1">
      <alignment horizontal="center"/>
    </xf>
    <xf numFmtId="0" fontId="8" fillId="0" borderId="10" xfId="0" applyFont="1" applyBorder="1" applyAlignment="1"/>
    <xf numFmtId="2" fontId="30" fillId="0" borderId="1" xfId="0" applyNumberFormat="1" applyFont="1" applyBorder="1" applyAlignment="1"/>
    <xf numFmtId="164" fontId="30" fillId="0" borderId="1" xfId="0" applyNumberFormat="1" applyFont="1" applyBorder="1" applyAlignment="1"/>
    <xf numFmtId="165" fontId="30" fillId="0" borderId="1" xfId="0" applyNumberFormat="1" applyFont="1" applyBorder="1" applyAlignment="1"/>
    <xf numFmtId="0" fontId="8" fillId="0" borderId="10" xfId="0" applyFont="1" applyBorder="1" applyAlignment="1"/>
    <xf numFmtId="0" fontId="4" fillId="0" borderId="1" xfId="0" applyFont="1" applyBorder="1" applyAlignment="1">
      <alignment horizontal="left" vertical="top"/>
    </xf>
    <xf numFmtId="7" fontId="4" fillId="0" borderId="11" xfId="0" applyNumberFormat="1" applyFont="1" applyBorder="1" applyAlignment="1">
      <alignment horizontal="right"/>
    </xf>
    <xf numFmtId="8" fontId="4" fillId="0" borderId="11" xfId="0" applyNumberFormat="1" applyFont="1" applyBorder="1" applyAlignment="1">
      <alignment horizontal="right"/>
    </xf>
    <xf numFmtId="2" fontId="4" fillId="0" borderId="12" xfId="0" applyNumberFormat="1" applyFont="1" applyBorder="1" applyAlignment="1"/>
    <xf numFmtId="165" fontId="30" fillId="0" borderId="11" xfId="0" applyNumberFormat="1" applyFont="1" applyBorder="1" applyAlignment="1"/>
    <xf numFmtId="0" fontId="4" fillId="0" borderId="1" xfId="0" applyFont="1" applyBorder="1" applyAlignment="1">
      <alignment vertical="top"/>
    </xf>
    <xf numFmtId="165" fontId="4" fillId="0" borderId="11" xfId="0" applyNumberFormat="1" applyFont="1" applyBorder="1" applyAlignment="1">
      <alignment horizontal="right"/>
    </xf>
    <xf numFmtId="164" fontId="17" fillId="0" borderId="11" xfId="0" applyNumberFormat="1" applyFont="1" applyBorder="1" applyAlignment="1">
      <alignment horizontal="right"/>
    </xf>
    <xf numFmtId="164" fontId="4" fillId="0" borderId="11" xfId="0" applyNumberFormat="1" applyFont="1" applyBorder="1" applyAlignment="1">
      <alignment horizontal="right"/>
    </xf>
    <xf numFmtId="0" fontId="30" fillId="0" borderId="11" xfId="0" applyFont="1" applyBorder="1" applyAlignment="1">
      <alignment vertical="top"/>
    </xf>
    <xf numFmtId="0" fontId="4" fillId="0" borderId="0" xfId="0" applyFont="1" applyAlignment="1">
      <alignment vertical="top"/>
    </xf>
    <xf numFmtId="0" fontId="16" fillId="0" borderId="0" xfId="0" applyFont="1" applyAlignment="1">
      <alignment vertical="center"/>
    </xf>
    <xf numFmtId="0" fontId="18" fillId="0" borderId="0" xfId="0" applyFont="1" applyAlignment="1">
      <alignment horizontal="center" vertical="center"/>
    </xf>
    <xf numFmtId="0" fontId="16" fillId="0" borderId="0" xfId="0" applyFont="1" applyAlignment="1"/>
    <xf numFmtId="0" fontId="5" fillId="0" borderId="0" xfId="0" applyFont="1" applyAlignment="1">
      <alignment horizontal="center" vertical="center"/>
    </xf>
    <xf numFmtId="0" fontId="5" fillId="2" borderId="0" xfId="0" applyFont="1" applyFill="1" applyAlignment="1">
      <alignment horizontal="center" vertical="center"/>
    </xf>
    <xf numFmtId="2" fontId="8" fillId="0" borderId="6" xfId="0" applyNumberFormat="1" applyFont="1" applyBorder="1" applyAlignment="1"/>
    <xf numFmtId="0" fontId="7" fillId="0" borderId="2" xfId="0" applyFont="1" applyBorder="1"/>
    <xf numFmtId="0" fontId="39" fillId="0" borderId="4" xfId="0" applyFont="1" applyBorder="1" applyAlignment="1"/>
    <xf numFmtId="165" fontId="4" fillId="0" borderId="4" xfId="0" applyNumberFormat="1" applyFont="1" applyBorder="1" applyAlignment="1">
      <alignment horizontal="center"/>
    </xf>
    <xf numFmtId="0" fontId="4" fillId="0" borderId="0" xfId="0" applyFont="1" applyAlignment="1">
      <alignment horizontal="left"/>
    </xf>
    <xf numFmtId="0" fontId="4" fillId="0" borderId="0" xfId="0" applyFont="1" applyAlignment="1">
      <alignment horizontal="left" vertical="top"/>
    </xf>
    <xf numFmtId="165" fontId="4" fillId="0" borderId="5" xfId="0" applyNumberFormat="1" applyFont="1" applyBorder="1" applyAlignment="1">
      <alignment horizontal="center"/>
    </xf>
    <xf numFmtId="5" fontId="4" fillId="0" borderId="0" xfId="0" applyNumberFormat="1" applyFont="1" applyAlignment="1">
      <alignment horizontal="left"/>
    </xf>
    <xf numFmtId="165" fontId="4" fillId="0" borderId="0" xfId="0" applyNumberFormat="1" applyFont="1" applyAlignment="1">
      <alignment horizontal="center"/>
    </xf>
    <xf numFmtId="165" fontId="8" fillId="0" borderId="0" xfId="0" applyNumberFormat="1" applyFont="1" applyAlignment="1">
      <alignment horizontal="center"/>
    </xf>
    <xf numFmtId="164" fontId="4" fillId="0" borderId="0" xfId="0" applyNumberFormat="1" applyFont="1" applyAlignment="1">
      <alignment horizontal="right"/>
    </xf>
    <xf numFmtId="165" fontId="4" fillId="0" borderId="0" xfId="0" applyNumberFormat="1" applyFont="1" applyAlignment="1">
      <alignment horizontal="center"/>
    </xf>
    <xf numFmtId="167" fontId="4" fillId="0" borderId="0" xfId="0" applyNumberFormat="1" applyFont="1" applyAlignment="1">
      <alignment horizontal="left"/>
    </xf>
    <xf numFmtId="0" fontId="4" fillId="2" borderId="0" xfId="0" applyFont="1" applyFill="1" applyAlignment="1">
      <alignment horizontal="center"/>
    </xf>
    <xf numFmtId="7" fontId="4" fillId="0" borderId="2" xfId="0" applyNumberFormat="1" applyFont="1" applyBorder="1" applyAlignment="1">
      <alignment horizontal="left"/>
    </xf>
    <xf numFmtId="0" fontId="40" fillId="2" borderId="0" xfId="0" applyFont="1" applyFill="1" applyAlignment="1"/>
    <xf numFmtId="7" fontId="4" fillId="0" borderId="2" xfId="0" applyNumberFormat="1" applyFont="1" applyBorder="1" applyAlignment="1">
      <alignment horizontal="left"/>
    </xf>
    <xf numFmtId="0" fontId="4" fillId="0" borderId="0" xfId="0" applyFont="1" applyAlignment="1">
      <alignment vertical="center"/>
    </xf>
    <xf numFmtId="164" fontId="4" fillId="0" borderId="0" xfId="0" applyNumberFormat="1" applyFont="1" applyAlignment="1">
      <alignment horizontal="center" vertical="center"/>
    </xf>
    <xf numFmtId="165" fontId="4" fillId="0" borderId="0" xfId="0" applyNumberFormat="1" applyFont="1" applyAlignment="1">
      <alignment horizontal="center" vertical="center"/>
    </xf>
    <xf numFmtId="0" fontId="41" fillId="0" borderId="0" xfId="0" applyFont="1" applyAlignment="1"/>
    <xf numFmtId="0" fontId="42" fillId="0" borderId="0" xfId="0" applyFont="1" applyAlignment="1"/>
    <xf numFmtId="0" fontId="42" fillId="0" borderId="0" xfId="0" applyFont="1" applyAlignment="1">
      <alignment horizontal="center"/>
    </xf>
    <xf numFmtId="0" fontId="43" fillId="0" borderId="0" xfId="0" applyFont="1" applyAlignment="1">
      <alignment vertical="top"/>
    </xf>
    <xf numFmtId="0" fontId="4" fillId="0" borderId="0" xfId="0" applyFont="1" applyAlignment="1">
      <alignment vertical="top" wrapText="1"/>
    </xf>
    <xf numFmtId="0" fontId="4" fillId="0" borderId="0" xfId="0" applyFont="1" applyAlignment="1">
      <alignment horizontal="center" vertical="top" wrapText="1"/>
    </xf>
    <xf numFmtId="0" fontId="44" fillId="0" borderId="0" xfId="0" applyFont="1" applyAlignment="1">
      <alignment horizontal="left" vertical="top"/>
    </xf>
    <xf numFmtId="5" fontId="4" fillId="0" borderId="12" xfId="0" applyNumberFormat="1" applyFont="1" applyBorder="1" applyAlignment="1"/>
    <xf numFmtId="5" fontId="4" fillId="0" borderId="1" xfId="0" applyNumberFormat="1" applyFont="1" applyBorder="1" applyAlignment="1"/>
    <xf numFmtId="164" fontId="30" fillId="0" borderId="11" xfId="0" applyNumberFormat="1" applyFont="1" applyBorder="1" applyAlignment="1"/>
    <xf numFmtId="165" fontId="30" fillId="0" borderId="9" xfId="0" applyNumberFormat="1" applyFont="1" applyBorder="1" applyAlignment="1"/>
    <xf numFmtId="165" fontId="30" fillId="0" borderId="14" xfId="0" applyNumberFormat="1" applyFont="1" applyBorder="1" applyAlignment="1"/>
    <xf numFmtId="165" fontId="30" fillId="0" borderId="10" xfId="0" applyNumberFormat="1" applyFont="1" applyBorder="1" applyAlignment="1"/>
    <xf numFmtId="5" fontId="30" fillId="0" borderId="1" xfId="0" applyNumberFormat="1" applyFont="1" applyBorder="1" applyAlignment="1">
      <alignment vertical="top"/>
    </xf>
    <xf numFmtId="5" fontId="30" fillId="0" borderId="11" xfId="0" applyNumberFormat="1" applyFont="1" applyBorder="1" applyAlignment="1">
      <alignment vertical="top"/>
    </xf>
    <xf numFmtId="0" fontId="4" fillId="0" borderId="12" xfId="0" applyFont="1" applyBorder="1" applyAlignment="1">
      <alignment horizontal="left"/>
    </xf>
    <xf numFmtId="5" fontId="4" fillId="0" borderId="11" xfId="0" applyNumberFormat="1" applyFont="1" applyBorder="1" applyAlignment="1"/>
    <xf numFmtId="0" fontId="4" fillId="0" borderId="1" xfId="0" applyFont="1" applyBorder="1" applyAlignment="1"/>
    <xf numFmtId="165" fontId="30" fillId="0" borderId="1" xfId="0" applyNumberFormat="1" applyFont="1" applyBorder="1"/>
    <xf numFmtId="0" fontId="4" fillId="0" borderId="0" xfId="0" applyFont="1" applyAlignment="1">
      <alignment horizontal="center" vertical="center"/>
    </xf>
    <xf numFmtId="2" fontId="8" fillId="2" borderId="0" xfId="0" applyNumberFormat="1" applyFont="1" applyFill="1" applyAlignment="1">
      <alignment horizontal="left" vertical="center"/>
    </xf>
    <xf numFmtId="0" fontId="4" fillId="2" borderId="0" xfId="0" applyFont="1" applyFill="1" applyAlignment="1">
      <alignment horizontal="center" vertical="center"/>
    </xf>
    <xf numFmtId="2" fontId="6" fillId="0" borderId="0" xfId="0" applyNumberFormat="1" applyFont="1" applyAlignment="1">
      <alignment vertical="center"/>
    </xf>
    <xf numFmtId="2" fontId="4" fillId="0" borderId="2" xfId="0" applyNumberFormat="1" applyFont="1" applyBorder="1" applyAlignment="1"/>
    <xf numFmtId="0" fontId="4" fillId="0" borderId="2" xfId="0" applyFont="1" applyBorder="1" applyAlignment="1">
      <alignment horizontal="center"/>
    </xf>
    <xf numFmtId="2" fontId="45" fillId="2" borderId="0" xfId="0" applyNumberFormat="1" applyFont="1" applyFill="1" applyAlignment="1">
      <alignment horizontal="left" vertical="top" wrapText="1"/>
    </xf>
    <xf numFmtId="164" fontId="46" fillId="0" borderId="0" xfId="0" applyNumberFormat="1" applyFont="1" applyAlignment="1">
      <alignment horizontal="center"/>
    </xf>
    <xf numFmtId="0" fontId="17" fillId="0" borderId="0" xfId="0" applyFont="1" applyAlignment="1"/>
    <xf numFmtId="164" fontId="17" fillId="0" borderId="0" xfId="0" applyNumberFormat="1" applyFont="1" applyAlignment="1"/>
    <xf numFmtId="0" fontId="17" fillId="0" borderId="0" xfId="0" applyFont="1" applyAlignment="1">
      <alignment horizontal="center"/>
    </xf>
    <xf numFmtId="164" fontId="17" fillId="0" borderId="0" xfId="0" applyNumberFormat="1" applyFont="1" applyAlignment="1">
      <alignment horizontal="center"/>
    </xf>
    <xf numFmtId="2" fontId="4" fillId="0" borderId="6" xfId="0" applyNumberFormat="1" applyFont="1" applyBorder="1" applyAlignment="1"/>
    <xf numFmtId="168" fontId="4" fillId="0" borderId="4" xfId="0" applyNumberFormat="1" applyFont="1" applyBorder="1" applyAlignment="1">
      <alignment horizontal="right"/>
    </xf>
    <xf numFmtId="168" fontId="4" fillId="0" borderId="4" xfId="0" applyNumberFormat="1" applyFont="1" applyBorder="1" applyAlignment="1">
      <alignment horizontal="center"/>
    </xf>
    <xf numFmtId="2" fontId="8" fillId="0" borderId="2" xfId="0" applyNumberFormat="1" applyFont="1" applyBorder="1" applyAlignment="1">
      <alignment horizontal="left"/>
    </xf>
    <xf numFmtId="168" fontId="4" fillId="0" borderId="2" xfId="0" applyNumberFormat="1" applyFont="1" applyBorder="1" applyAlignment="1">
      <alignment horizontal="right"/>
    </xf>
    <xf numFmtId="168" fontId="4" fillId="0" borderId="2" xfId="0" applyNumberFormat="1" applyFont="1" applyBorder="1" applyAlignment="1">
      <alignment horizontal="center"/>
    </xf>
    <xf numFmtId="2" fontId="16" fillId="0" borderId="0" xfId="0" applyNumberFormat="1" applyFont="1" applyAlignment="1">
      <alignment horizontal="center"/>
    </xf>
    <xf numFmtId="2" fontId="16" fillId="2" borderId="0" xfId="0" applyNumberFormat="1" applyFont="1" applyFill="1" applyAlignment="1">
      <alignment horizontal="center"/>
    </xf>
    <xf numFmtId="0" fontId="4" fillId="0" borderId="0" xfId="0" applyFont="1" applyAlignment="1">
      <alignment horizontal="center" vertical="top"/>
    </xf>
    <xf numFmtId="164" fontId="8" fillId="0" borderId="9" xfId="0" applyNumberFormat="1" applyFont="1" applyBorder="1" applyAlignment="1">
      <alignment horizontal="left"/>
    </xf>
    <xf numFmtId="164" fontId="8" fillId="0" borderId="10" xfId="0" applyNumberFormat="1" applyFont="1" applyBorder="1" applyAlignment="1">
      <alignment horizontal="left"/>
    </xf>
    <xf numFmtId="165" fontId="4" fillId="0" borderId="2" xfId="0" applyNumberFormat="1" applyFont="1" applyBorder="1" applyAlignment="1">
      <alignment horizontal="center"/>
    </xf>
    <xf numFmtId="165" fontId="4" fillId="0" borderId="1" xfId="0" applyNumberFormat="1" applyFont="1" applyBorder="1" applyAlignment="1">
      <alignment horizontal="center"/>
    </xf>
    <xf numFmtId="7" fontId="20" fillId="0" borderId="4" xfId="0" applyNumberFormat="1" applyFont="1" applyBorder="1" applyAlignment="1"/>
    <xf numFmtId="0" fontId="47" fillId="0" borderId="0" xfId="0" applyFont="1" applyAlignment="1">
      <alignment horizontal="left"/>
    </xf>
    <xf numFmtId="8" fontId="4" fillId="0" borderId="0" xfId="0" applyNumberFormat="1" applyFont="1" applyAlignment="1">
      <alignment horizontal="center"/>
    </xf>
    <xf numFmtId="8" fontId="4" fillId="0" borderId="0" xfId="0" applyNumberFormat="1" applyFont="1" applyAlignment="1"/>
    <xf numFmtId="0" fontId="20" fillId="0" borderId="4" xfId="0" applyFont="1" applyBorder="1" applyAlignment="1">
      <alignment horizontal="left"/>
    </xf>
    <xf numFmtId="8" fontId="47" fillId="0" borderId="4" xfId="0" applyNumberFormat="1" applyFont="1" applyBorder="1" applyAlignment="1">
      <alignment horizontal="center"/>
    </xf>
    <xf numFmtId="0" fontId="17" fillId="0" borderId="0" xfId="0" applyFont="1" applyAlignment="1">
      <alignment horizontal="center" vertical="center"/>
    </xf>
    <xf numFmtId="0" fontId="4" fillId="0" borderId="1" xfId="0" applyFont="1" applyBorder="1" applyAlignment="1">
      <alignment horizontal="center" vertical="center"/>
    </xf>
    <xf numFmtId="168" fontId="4" fillId="0" borderId="0" xfId="0" applyNumberFormat="1" applyFont="1" applyAlignment="1">
      <alignment horizontal="center"/>
    </xf>
    <xf numFmtId="2" fontId="20" fillId="0" borderId="4" xfId="0" applyNumberFormat="1" applyFont="1" applyBorder="1" applyAlignment="1"/>
    <xf numFmtId="0" fontId="23" fillId="0" borderId="4" xfId="0" applyFont="1" applyBorder="1" applyAlignment="1"/>
    <xf numFmtId="0" fontId="47" fillId="0" borderId="4" xfId="0" applyFont="1" applyBorder="1" applyAlignment="1">
      <alignment horizontal="center"/>
    </xf>
    <xf numFmtId="0" fontId="20" fillId="0" borderId="0" xfId="0" applyFont="1" applyAlignment="1">
      <alignment horizontal="center"/>
    </xf>
    <xf numFmtId="164" fontId="8" fillId="0" borderId="0" xfId="0" applyNumberFormat="1" applyFont="1" applyAlignment="1">
      <alignment horizontal="center" vertical="center"/>
    </xf>
    <xf numFmtId="164" fontId="17" fillId="0" borderId="0" xfId="0" applyNumberFormat="1" applyFont="1" applyAlignment="1">
      <alignment horizontal="center" vertical="center"/>
    </xf>
    <xf numFmtId="2" fontId="19" fillId="0" borderId="1" xfId="0" applyNumberFormat="1" applyFont="1" applyBorder="1" applyAlignment="1">
      <alignment vertical="center"/>
    </xf>
    <xf numFmtId="2" fontId="17" fillId="0" borderId="1" xfId="0" applyNumberFormat="1" applyFont="1" applyBorder="1" applyAlignment="1">
      <alignment vertical="center"/>
    </xf>
    <xf numFmtId="0" fontId="7" fillId="0" borderId="1" xfId="0" applyFont="1" applyBorder="1"/>
    <xf numFmtId="164" fontId="17" fillId="0" borderId="1" xfId="0" applyNumberFormat="1" applyFont="1" applyBorder="1" applyAlignment="1">
      <alignment horizontal="center" vertical="center"/>
    </xf>
    <xf numFmtId="0" fontId="8" fillId="0" borderId="0" xfId="0" applyFont="1" applyAlignment="1"/>
    <xf numFmtId="2" fontId="17" fillId="2" borderId="0" xfId="0" applyNumberFormat="1" applyFont="1" applyFill="1" applyAlignment="1">
      <alignment horizontal="center"/>
    </xf>
    <xf numFmtId="2" fontId="16" fillId="0" borderId="3" xfId="0" applyNumberFormat="1" applyFont="1" applyBorder="1" applyAlignment="1">
      <alignment horizontal="center"/>
    </xf>
    <xf numFmtId="2" fontId="16" fillId="0" borderId="15" xfId="0" applyNumberFormat="1" applyFont="1" applyBorder="1" applyAlignment="1">
      <alignment horizontal="left"/>
    </xf>
    <xf numFmtId="2" fontId="16" fillId="0" borderId="16" xfId="0" applyNumberFormat="1" applyFont="1" applyBorder="1" applyAlignment="1">
      <alignment horizontal="left"/>
    </xf>
    <xf numFmtId="164" fontId="8" fillId="0" borderId="4" xfId="0" applyNumberFormat="1" applyFont="1" applyBorder="1" applyAlignment="1">
      <alignment horizontal="center"/>
    </xf>
    <xf numFmtId="0" fontId="48" fillId="0" borderId="1" xfId="0" applyFont="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left" vertical="center"/>
    </xf>
    <xf numFmtId="164" fontId="4" fillId="0" borderId="1" xfId="0" applyNumberFormat="1" applyFont="1" applyBorder="1" applyAlignment="1">
      <alignment horizontal="center" vertical="center"/>
    </xf>
    <xf numFmtId="2" fontId="17" fillId="0" borderId="3" xfId="0" applyNumberFormat="1" applyFont="1" applyBorder="1" applyAlignment="1">
      <alignment horizontal="center" vertical="center"/>
    </xf>
    <xf numFmtId="1" fontId="17" fillId="0" borderId="3" xfId="0" applyNumberFormat="1" applyFont="1" applyBorder="1" applyAlignment="1">
      <alignment horizontal="center" vertical="center"/>
    </xf>
    <xf numFmtId="2" fontId="17" fillId="0" borderId="4" xfId="0" applyNumberFormat="1" applyFont="1" applyBorder="1" applyAlignment="1">
      <alignment horizontal="left" vertical="center"/>
    </xf>
    <xf numFmtId="164" fontId="17" fillId="0" borderId="4" xfId="0" applyNumberFormat="1" applyFont="1" applyBorder="1" applyAlignment="1">
      <alignment horizontal="center" vertical="center"/>
    </xf>
    <xf numFmtId="0" fontId="4" fillId="0" borderId="3" xfId="0" applyFont="1" applyBorder="1" applyAlignment="1">
      <alignment horizontal="center" vertical="center"/>
    </xf>
    <xf numFmtId="0" fontId="49" fillId="0" borderId="3"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left" vertical="center"/>
    </xf>
    <xf numFmtId="164" fontId="4" fillId="0" borderId="4" xfId="0" applyNumberFormat="1" applyFont="1" applyBorder="1" applyAlignment="1">
      <alignment horizontal="center" vertical="center"/>
    </xf>
    <xf numFmtId="0" fontId="28" fillId="0" borderId="2" xfId="0" applyFont="1" applyBorder="1" applyAlignment="1">
      <alignment vertical="top"/>
    </xf>
    <xf numFmtId="0" fontId="50" fillId="0" borderId="2" xfId="0" applyFont="1" applyBorder="1" applyAlignment="1">
      <alignment wrapText="1"/>
    </xf>
    <xf numFmtId="164" fontId="50" fillId="0" borderId="2" xfId="0" applyNumberFormat="1" applyFont="1" applyBorder="1" applyAlignment="1">
      <alignment horizontal="center" wrapText="1"/>
    </xf>
    <xf numFmtId="164" fontId="50" fillId="0" borderId="0" xfId="0" applyNumberFormat="1" applyFont="1" applyAlignment="1">
      <alignment horizontal="center" wrapText="1"/>
    </xf>
    <xf numFmtId="0" fontId="50" fillId="0" borderId="0" xfId="0" applyFont="1" applyAlignment="1">
      <alignment wrapText="1"/>
    </xf>
    <xf numFmtId="0" fontId="50" fillId="0" borderId="1" xfId="0" applyFont="1" applyBorder="1" applyAlignment="1">
      <alignment wrapText="1"/>
    </xf>
    <xf numFmtId="164" fontId="50" fillId="0" borderId="1"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2" xfId="0" applyNumberFormat="1" applyFont="1" applyBorder="1" applyAlignment="1">
      <alignment horizontal="center" vertical="top" wrapText="1"/>
    </xf>
    <xf numFmtId="164" fontId="4" fillId="0" borderId="0" xfId="0" applyNumberFormat="1" applyFont="1" applyAlignment="1">
      <alignment horizontal="center" vertical="top"/>
    </xf>
    <xf numFmtId="0" fontId="8" fillId="0" borderId="6" xfId="0" applyFont="1" applyBorder="1" applyAlignment="1">
      <alignment vertical="center"/>
    </xf>
    <xf numFmtId="8" fontId="4" fillId="0" borderId="4" xfId="0" applyNumberFormat="1" applyFont="1" applyBorder="1" applyAlignment="1">
      <alignment vertical="center"/>
    </xf>
    <xf numFmtId="0" fontId="4" fillId="0" borderId="4" xfId="0" applyFont="1" applyBorder="1" applyAlignment="1">
      <alignment horizontal="right" vertical="center"/>
    </xf>
    <xf numFmtId="2" fontId="17" fillId="0" borderId="0" xfId="0" applyNumberFormat="1" applyFont="1" applyAlignment="1">
      <alignment horizontal="left"/>
    </xf>
    <xf numFmtId="0" fontId="4" fillId="0" borderId="0" xfId="0" applyFont="1" applyAlignment="1">
      <alignment horizontal="right"/>
    </xf>
    <xf numFmtId="2" fontId="17" fillId="0" borderId="4" xfId="0" applyNumberFormat="1" applyFont="1" applyBorder="1" applyAlignment="1">
      <alignment horizontal="left"/>
    </xf>
    <xf numFmtId="8" fontId="4" fillId="0" borderId="4" xfId="0" applyNumberFormat="1" applyFont="1" applyBorder="1" applyAlignment="1"/>
    <xf numFmtId="0" fontId="4" fillId="0" borderId="4" xfId="0" applyFont="1" applyBorder="1" applyAlignment="1">
      <alignment horizontal="right"/>
    </xf>
    <xf numFmtId="164" fontId="17" fillId="0" borderId="4" xfId="0" applyNumberFormat="1" applyFont="1" applyBorder="1" applyAlignment="1">
      <alignment horizontal="center"/>
    </xf>
    <xf numFmtId="0" fontId="8" fillId="0" borderId="0" xfId="0" applyFont="1" applyAlignment="1">
      <alignment horizontal="right"/>
    </xf>
    <xf numFmtId="0" fontId="9" fillId="0" borderId="0" xfId="0" applyFont="1" applyAlignment="1">
      <alignment horizontal="center" vertical="center"/>
    </xf>
    <xf numFmtId="2" fontId="52" fillId="0" borderId="0" xfId="0" applyNumberFormat="1" applyFont="1" applyAlignment="1">
      <alignment horizontal="left"/>
    </xf>
    <xf numFmtId="7" fontId="53" fillId="0" borderId="2" xfId="0" applyNumberFormat="1" applyFont="1" applyBorder="1" applyAlignment="1">
      <alignment horizontal="center"/>
    </xf>
    <xf numFmtId="7" fontId="54" fillId="0" borderId="2" xfId="0" applyNumberFormat="1" applyFont="1" applyBorder="1" applyAlignment="1">
      <alignment horizontal="center"/>
    </xf>
    <xf numFmtId="7" fontId="55" fillId="0" borderId="2" xfId="0" applyNumberFormat="1" applyFont="1" applyBorder="1" applyAlignment="1">
      <alignment horizontal="center"/>
    </xf>
    <xf numFmtId="2" fontId="19" fillId="0" borderId="0" xfId="0" applyNumberFormat="1" applyFont="1" applyAlignment="1">
      <alignment vertical="center"/>
    </xf>
    <xf numFmtId="0" fontId="53" fillId="0" borderId="0" xfId="0" applyFont="1" applyAlignment="1"/>
    <xf numFmtId="0" fontId="53" fillId="0" borderId="0" xfId="0" applyFont="1" applyAlignment="1"/>
    <xf numFmtId="2" fontId="56" fillId="0" borderId="0" xfId="0" applyNumberFormat="1" applyFont="1" applyAlignment="1">
      <alignment horizontal="left"/>
    </xf>
    <xf numFmtId="8" fontId="57" fillId="0" borderId="0" xfId="0" applyNumberFormat="1" applyFont="1" applyAlignment="1"/>
    <xf numFmtId="0" fontId="58" fillId="0" borderId="0" xfId="0" applyFont="1" applyAlignment="1">
      <alignment horizontal="right"/>
    </xf>
    <xf numFmtId="0" fontId="8" fillId="0" borderId="0" xfId="0" applyFont="1" applyAlignment="1"/>
    <xf numFmtId="7" fontId="17" fillId="0" borderId="0" xfId="0" applyNumberFormat="1" applyFont="1" applyAlignment="1">
      <alignment horizontal="right"/>
    </xf>
    <xf numFmtId="2" fontId="17" fillId="0" borderId="0" xfId="0" applyNumberFormat="1" applyFont="1" applyAlignment="1">
      <alignment horizontal="center"/>
    </xf>
    <xf numFmtId="49" fontId="4" fillId="0" borderId="0" xfId="0" applyNumberFormat="1" applyFont="1" applyAlignment="1"/>
    <xf numFmtId="2" fontId="4" fillId="0" borderId="4" xfId="0" applyNumberFormat="1" applyFont="1" applyBorder="1" applyAlignment="1">
      <alignment horizontal="right"/>
    </xf>
    <xf numFmtId="0" fontId="60" fillId="0" borderId="0" xfId="0" applyFont="1" applyAlignment="1"/>
    <xf numFmtId="2" fontId="4" fillId="0" borderId="0" xfId="0" applyNumberFormat="1" applyFont="1" applyAlignment="1">
      <alignment horizontal="right"/>
    </xf>
    <xf numFmtId="165" fontId="8" fillId="0" borderId="5" xfId="0" applyNumberFormat="1" applyFont="1" applyBorder="1" applyAlignment="1">
      <alignment horizontal="center"/>
    </xf>
    <xf numFmtId="2" fontId="61" fillId="0" borderId="0" xfId="0" applyNumberFormat="1" applyFont="1" applyAlignment="1"/>
    <xf numFmtId="2" fontId="4" fillId="0" borderId="3" xfId="0" applyNumberFormat="1" applyFont="1" applyBorder="1" applyAlignment="1">
      <alignment horizontal="center" vertical="center"/>
    </xf>
    <xf numFmtId="1" fontId="4" fillId="0" borderId="3" xfId="0" applyNumberFormat="1" applyFont="1" applyBorder="1" applyAlignment="1">
      <alignment horizontal="center" vertical="center"/>
    </xf>
    <xf numFmtId="2" fontId="4" fillId="0" borderId="6" xfId="0" applyNumberFormat="1" applyFont="1" applyBorder="1" applyAlignment="1">
      <alignment vertical="center"/>
    </xf>
    <xf numFmtId="166" fontId="4" fillId="0" borderId="5" xfId="0" applyNumberFormat="1" applyFont="1" applyBorder="1" applyAlignment="1">
      <alignment horizontal="center" vertical="center"/>
    </xf>
    <xf numFmtId="164" fontId="20" fillId="0" borderId="0" xfId="0" applyNumberFormat="1" applyFont="1" applyAlignment="1">
      <alignment horizontal="right"/>
    </xf>
    <xf numFmtId="164" fontId="20" fillId="0" borderId="0" xfId="0" applyNumberFormat="1" applyFont="1" applyAlignment="1">
      <alignment horizontal="center"/>
    </xf>
    <xf numFmtId="2" fontId="23" fillId="0" borderId="4" xfId="0" applyNumberFormat="1" applyFont="1" applyBorder="1" applyAlignment="1"/>
    <xf numFmtId="3" fontId="4" fillId="0" borderId="4" xfId="0" applyNumberFormat="1" applyFont="1" applyBorder="1" applyAlignment="1">
      <alignment vertical="center"/>
    </xf>
    <xf numFmtId="2" fontId="4" fillId="0" borderId="3" xfId="0" applyNumberFormat="1" applyFont="1" applyBorder="1" applyAlignment="1">
      <alignment horizontal="center" vertical="center"/>
    </xf>
    <xf numFmtId="2" fontId="4" fillId="0" borderId="8" xfId="0" applyNumberFormat="1" applyFont="1" applyBorder="1" applyAlignment="1">
      <alignment horizontal="center" vertical="center"/>
    </xf>
    <xf numFmtId="1" fontId="4" fillId="0" borderId="8" xfId="0" applyNumberFormat="1" applyFont="1" applyBorder="1" applyAlignment="1">
      <alignment horizontal="center" vertical="center"/>
    </xf>
    <xf numFmtId="3" fontId="4" fillId="0" borderId="2" xfId="0" applyNumberFormat="1" applyFont="1" applyBorder="1" applyAlignment="1">
      <alignment vertical="center"/>
    </xf>
    <xf numFmtId="3" fontId="15" fillId="0" borderId="0" xfId="0" applyNumberFormat="1" applyFont="1"/>
    <xf numFmtId="3" fontId="4" fillId="0" borderId="2" xfId="0" applyNumberFormat="1" applyFont="1" applyBorder="1" applyAlignment="1">
      <alignment vertical="center"/>
    </xf>
    <xf numFmtId="166" fontId="4" fillId="0" borderId="8" xfId="0" applyNumberFormat="1" applyFont="1" applyBorder="1" applyAlignment="1">
      <alignment horizontal="center" vertical="center"/>
    </xf>
    <xf numFmtId="0" fontId="28" fillId="0" borderId="2" xfId="0" applyFont="1" applyBorder="1" applyAlignment="1">
      <alignment vertical="top"/>
    </xf>
    <xf numFmtId="0" fontId="28" fillId="0" borderId="2" xfId="0" applyFont="1" applyBorder="1" applyAlignment="1">
      <alignment wrapText="1"/>
    </xf>
    <xf numFmtId="0" fontId="28" fillId="0" borderId="2" xfId="0" applyFont="1" applyBorder="1" applyAlignment="1">
      <alignment horizontal="center" wrapText="1"/>
    </xf>
    <xf numFmtId="7" fontId="17" fillId="0" borderId="0" xfId="0" applyNumberFormat="1" applyFont="1" applyAlignment="1">
      <alignment vertical="center"/>
    </xf>
    <xf numFmtId="0" fontId="16" fillId="0" borderId="0" xfId="0" applyFont="1" applyAlignment="1">
      <alignment horizontal="center"/>
    </xf>
    <xf numFmtId="2" fontId="16" fillId="0" borderId="5" xfId="0" applyNumberFormat="1" applyFont="1" applyBorder="1" applyAlignment="1">
      <alignment horizontal="center"/>
    </xf>
    <xf numFmtId="164" fontId="17" fillId="0" borderId="0" xfId="0" applyNumberFormat="1" applyFont="1" applyAlignment="1">
      <alignment horizontal="center"/>
    </xf>
    <xf numFmtId="164" fontId="4" fillId="0" borderId="0" xfId="0" applyNumberFormat="1" applyFont="1" applyAlignment="1">
      <alignment horizontal="center"/>
    </xf>
    <xf numFmtId="169" fontId="17" fillId="0" borderId="4" xfId="0" applyNumberFormat="1" applyFont="1" applyBorder="1" applyAlignment="1">
      <alignment horizontal="right" vertical="center"/>
    </xf>
    <xf numFmtId="169" fontId="17" fillId="0" borderId="5" xfId="0" applyNumberFormat="1" applyFont="1" applyBorder="1" applyAlignment="1">
      <alignment horizontal="center" vertical="center"/>
    </xf>
    <xf numFmtId="169" fontId="17" fillId="0" borderId="0" xfId="0" applyNumberFormat="1" applyFont="1" applyAlignment="1">
      <alignment horizontal="right"/>
    </xf>
    <xf numFmtId="169" fontId="17" fillId="0" borderId="0" xfId="0" applyNumberFormat="1" applyFont="1" applyAlignment="1">
      <alignment horizontal="center"/>
    </xf>
    <xf numFmtId="169" fontId="23" fillId="0" borderId="0" xfId="0" applyNumberFormat="1" applyFont="1" applyAlignment="1">
      <alignment horizontal="right"/>
    </xf>
    <xf numFmtId="165" fontId="17" fillId="0" borderId="0" xfId="0" applyNumberFormat="1" applyFont="1" applyAlignment="1">
      <alignment horizontal="center"/>
    </xf>
    <xf numFmtId="169" fontId="17" fillId="0" borderId="4" xfId="0" applyNumberFormat="1" applyFont="1" applyBorder="1" applyAlignment="1">
      <alignment horizontal="right"/>
    </xf>
    <xf numFmtId="169" fontId="17" fillId="0" borderId="5" xfId="0" applyNumberFormat="1" applyFont="1" applyBorder="1" applyAlignment="1">
      <alignment horizontal="center"/>
    </xf>
    <xf numFmtId="165" fontId="62" fillId="0" borderId="0" xfId="0" applyNumberFormat="1" applyFont="1" applyAlignment="1">
      <alignment horizontal="center"/>
    </xf>
    <xf numFmtId="169" fontId="4" fillId="0" borderId="4" xfId="0" applyNumberFormat="1" applyFont="1" applyBorder="1" applyAlignment="1">
      <alignment horizontal="right"/>
    </xf>
    <xf numFmtId="169" fontId="4" fillId="0" borderId="5" xfId="0" applyNumberFormat="1" applyFont="1" applyBorder="1" applyAlignment="1">
      <alignment horizontal="center"/>
    </xf>
    <xf numFmtId="0" fontId="4" fillId="0" borderId="3" xfId="0" applyFont="1" applyBorder="1" applyAlignment="1">
      <alignment horizontal="center"/>
    </xf>
    <xf numFmtId="169" fontId="4" fillId="0" borderId="4" xfId="0" applyNumberFormat="1" applyFont="1" applyBorder="1" applyAlignment="1">
      <alignment horizontal="left"/>
    </xf>
    <xf numFmtId="0" fontId="63" fillId="0" borderId="0" xfId="0" applyFont="1" applyAlignment="1"/>
    <xf numFmtId="169" fontId="4" fillId="0" borderId="0" xfId="0" applyNumberFormat="1" applyFont="1" applyAlignment="1">
      <alignment horizontal="left"/>
    </xf>
    <xf numFmtId="165" fontId="23" fillId="0" borderId="0" xfId="0" applyNumberFormat="1" applyFont="1" applyAlignment="1">
      <alignment horizontal="center"/>
    </xf>
    <xf numFmtId="165" fontId="17" fillId="0" borderId="4" xfId="0" applyNumberFormat="1" applyFont="1" applyBorder="1" applyAlignment="1">
      <alignment horizontal="right"/>
    </xf>
    <xf numFmtId="165" fontId="17" fillId="0" borderId="4" xfId="0" applyNumberFormat="1" applyFont="1" applyBorder="1" applyAlignment="1">
      <alignment horizontal="center"/>
    </xf>
    <xf numFmtId="0" fontId="64" fillId="0" borderId="0" xfId="0" applyFont="1" applyAlignment="1">
      <alignment vertical="center"/>
    </xf>
    <xf numFmtId="170" fontId="59" fillId="0" borderId="0" xfId="0" applyNumberFormat="1" applyFont="1" applyAlignment="1">
      <alignment horizontal="center" wrapText="1"/>
    </xf>
    <xf numFmtId="0" fontId="65" fillId="0" borderId="0" xfId="0" applyFont="1" applyAlignment="1">
      <alignment vertical="top"/>
    </xf>
    <xf numFmtId="0" fontId="66" fillId="0" borderId="0" xfId="0" applyFont="1" applyAlignment="1">
      <alignment horizontal="left" vertical="top"/>
    </xf>
    <xf numFmtId="2" fontId="1" fillId="0" borderId="0" xfId="0" applyNumberFormat="1" applyFont="1" applyAlignment="1">
      <alignment vertical="center"/>
    </xf>
    <xf numFmtId="164" fontId="4" fillId="0" borderId="0" xfId="0" applyNumberFormat="1" applyFont="1" applyAlignment="1">
      <alignment horizontal="center" vertical="center"/>
    </xf>
    <xf numFmtId="2" fontId="6" fillId="0" borderId="0" xfId="0" applyNumberFormat="1" applyFont="1" applyAlignment="1">
      <alignment vertical="center" wrapText="1"/>
    </xf>
    <xf numFmtId="0" fontId="67" fillId="0" borderId="0" xfId="0" applyFont="1" applyAlignment="1">
      <alignment horizontal="center" vertical="center"/>
    </xf>
    <xf numFmtId="2" fontId="23" fillId="0" borderId="2" xfId="0" applyNumberFormat="1" applyFont="1" applyBorder="1" applyAlignment="1">
      <alignment vertical="center"/>
    </xf>
    <xf numFmtId="0" fontId="20" fillId="0" borderId="2" xfId="0" applyFont="1" applyBorder="1" applyAlignment="1"/>
    <xf numFmtId="164" fontId="4" fillId="0" borderId="2" xfId="0" applyNumberFormat="1" applyFont="1" applyBorder="1" applyAlignment="1">
      <alignment horizontal="center"/>
    </xf>
    <xf numFmtId="164" fontId="4" fillId="0" borderId="0" xfId="0" applyNumberFormat="1" applyFont="1" applyAlignment="1">
      <alignment horizontal="center"/>
    </xf>
    <xf numFmtId="0" fontId="68" fillId="0" borderId="0" xfId="0" applyFont="1" applyAlignment="1">
      <alignment horizontal="center"/>
    </xf>
    <xf numFmtId="164" fontId="8" fillId="0" borderId="3" xfId="0" applyNumberFormat="1" applyFont="1" applyBorder="1" applyAlignment="1">
      <alignment horizontal="center"/>
    </xf>
    <xf numFmtId="7" fontId="4" fillId="0" borderId="12" xfId="0" applyNumberFormat="1" applyFont="1" applyBorder="1" applyAlignment="1">
      <alignment horizontal="center"/>
    </xf>
    <xf numFmtId="2" fontId="4" fillId="0" borderId="14" xfId="0" applyNumberFormat="1" applyFont="1" applyBorder="1" applyAlignment="1"/>
    <xf numFmtId="7" fontId="4" fillId="0" borderId="3" xfId="0" applyNumberFormat="1" applyFont="1" applyBorder="1" applyAlignment="1">
      <alignment horizontal="center"/>
    </xf>
    <xf numFmtId="164" fontId="20" fillId="0" borderId="0" xfId="0" applyNumberFormat="1" applyFont="1" applyAlignment="1">
      <alignment horizontal="center"/>
    </xf>
    <xf numFmtId="0" fontId="69" fillId="3" borderId="0" xfId="0" applyFont="1" applyFill="1" applyAlignment="1"/>
    <xf numFmtId="2" fontId="20" fillId="3" borderId="0" xfId="0" applyNumberFormat="1" applyFont="1" applyFill="1" applyAlignment="1"/>
    <xf numFmtId="0" fontId="20" fillId="3" borderId="0" xfId="0" applyFont="1" applyFill="1" applyAlignment="1"/>
    <xf numFmtId="164" fontId="20" fillId="3" borderId="0" xfId="0" applyNumberFormat="1" applyFont="1" applyFill="1" applyAlignment="1">
      <alignment horizontal="center"/>
    </xf>
    <xf numFmtId="0" fontId="20" fillId="3" borderId="0" xfId="0" applyFont="1" applyFill="1" applyAlignment="1">
      <alignment horizontal="left"/>
    </xf>
    <xf numFmtId="0" fontId="20" fillId="3" borderId="0" xfId="0" applyFont="1" applyFill="1" applyAlignment="1">
      <alignment horizontal="left"/>
    </xf>
    <xf numFmtId="7" fontId="8" fillId="0" borderId="6" xfId="0" applyNumberFormat="1" applyFont="1" applyBorder="1" applyAlignment="1">
      <alignment horizontal="center"/>
    </xf>
    <xf numFmtId="0" fontId="70" fillId="0" borderId="4" xfId="0" applyFont="1" applyBorder="1" applyAlignment="1"/>
    <xf numFmtId="0" fontId="4" fillId="0" borderId="1" xfId="0" applyFont="1" applyBorder="1" applyAlignment="1">
      <alignment horizontal="left"/>
    </xf>
    <xf numFmtId="2" fontId="4" fillId="0" borderId="10" xfId="0" applyNumberFormat="1" applyFont="1" applyBorder="1" applyAlignment="1"/>
    <xf numFmtId="2" fontId="4" fillId="0" borderId="6" xfId="0" applyNumberFormat="1" applyFont="1" applyBorder="1" applyAlignment="1"/>
    <xf numFmtId="7" fontId="4" fillId="0" borderId="3" xfId="0" applyNumberFormat="1" applyFont="1" applyBorder="1" applyAlignment="1">
      <alignment horizontal="center" vertical="center"/>
    </xf>
    <xf numFmtId="7" fontId="71" fillId="0" borderId="17" xfId="0" applyNumberFormat="1" applyFont="1" applyBorder="1" applyAlignment="1"/>
    <xf numFmtId="2" fontId="72" fillId="0" borderId="17" xfId="0" applyNumberFormat="1" applyFont="1" applyBorder="1" applyAlignment="1"/>
    <xf numFmtId="2" fontId="72" fillId="0" borderId="0" xfId="0" applyNumberFormat="1" applyFont="1" applyAlignment="1"/>
    <xf numFmtId="7" fontId="73" fillId="0" borderId="17" xfId="0" applyNumberFormat="1" applyFont="1" applyBorder="1" applyAlignment="1"/>
    <xf numFmtId="164" fontId="17" fillId="0" borderId="0" xfId="0" applyNumberFormat="1" applyFont="1" applyAlignment="1">
      <alignment horizontal="center" vertical="center"/>
    </xf>
    <xf numFmtId="0" fontId="16" fillId="0" borderId="2" xfId="0" applyFont="1" applyBorder="1" applyAlignment="1">
      <alignment horizontal="center" vertical="center"/>
    </xf>
    <xf numFmtId="164" fontId="4" fillId="0" borderId="2" xfId="0" applyNumberFormat="1" applyFont="1" applyBorder="1" applyAlignment="1">
      <alignment horizontal="center" vertical="center"/>
    </xf>
    <xf numFmtId="2" fontId="8" fillId="0" borderId="0" xfId="0" applyNumberFormat="1" applyFont="1" applyAlignment="1">
      <alignment horizontal="center" vertical="center"/>
    </xf>
    <xf numFmtId="2" fontId="4" fillId="0" borderId="18" xfId="0" applyNumberFormat="1" applyFont="1" applyBorder="1" applyAlignment="1"/>
    <xf numFmtId="164" fontId="4" fillId="0" borderId="11" xfId="0" applyNumberFormat="1" applyFont="1" applyBorder="1" applyAlignment="1">
      <alignment horizontal="center"/>
    </xf>
    <xf numFmtId="164" fontId="4" fillId="0" borderId="0" xfId="0" applyNumberFormat="1" applyFont="1" applyAlignment="1">
      <alignment horizontal="center"/>
    </xf>
    <xf numFmtId="7" fontId="4" fillId="0" borderId="19" xfId="0" applyNumberFormat="1" applyFont="1" applyBorder="1" applyAlignment="1">
      <alignment horizontal="center" vertical="center"/>
    </xf>
    <xf numFmtId="0" fontId="4" fillId="0" borderId="4" xfId="0" applyFont="1" applyBorder="1" applyAlignment="1">
      <alignment horizontal="left" vertical="center"/>
    </xf>
    <xf numFmtId="2" fontId="4" fillId="0" borderId="4" xfId="0" applyNumberFormat="1" applyFont="1" applyBorder="1" applyAlignment="1">
      <alignment vertical="center"/>
    </xf>
    <xf numFmtId="2" fontId="8" fillId="0" borderId="4" xfId="0" applyNumberFormat="1" applyFont="1" applyBorder="1" applyAlignment="1">
      <alignment vertical="center"/>
    </xf>
    <xf numFmtId="164" fontId="4" fillId="0" borderId="3"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4" fillId="0" borderId="4" xfId="0" applyFont="1" applyBorder="1" applyAlignment="1">
      <alignment horizontal="center" vertical="center"/>
    </xf>
    <xf numFmtId="164" fontId="4" fillId="0" borderId="3" xfId="0" applyNumberFormat="1" applyFont="1" applyBorder="1" applyAlignment="1">
      <alignment horizontal="center" vertical="center"/>
    </xf>
    <xf numFmtId="0" fontId="74" fillId="0" borderId="4" xfId="0" applyFont="1" applyBorder="1" applyAlignment="1"/>
    <xf numFmtId="0" fontId="8" fillId="0" borderId="0" xfId="0" applyFont="1" applyAlignment="1">
      <alignment wrapText="1"/>
    </xf>
    <xf numFmtId="0" fontId="4" fillId="2" borderId="21" xfId="0" applyFont="1" applyFill="1" applyBorder="1" applyAlignment="1">
      <alignment vertical="center"/>
    </xf>
    <xf numFmtId="164" fontId="4" fillId="2" borderId="3" xfId="0" applyNumberFormat="1" applyFont="1" applyFill="1" applyBorder="1" applyAlignment="1">
      <alignment horizontal="center" vertical="center"/>
    </xf>
    <xf numFmtId="7" fontId="4" fillId="2" borderId="22" xfId="0" applyNumberFormat="1" applyFont="1" applyFill="1" applyBorder="1" applyAlignment="1">
      <alignment horizontal="center" vertical="center"/>
    </xf>
    <xf numFmtId="0" fontId="8" fillId="0" borderId="1" xfId="0" applyFont="1" applyBorder="1" applyAlignment="1">
      <alignment vertical="center"/>
    </xf>
    <xf numFmtId="7" fontId="4" fillId="2" borderId="23" xfId="0" applyNumberFormat="1" applyFont="1" applyFill="1" applyBorder="1" applyAlignment="1">
      <alignment horizontal="center" vertical="center"/>
    </xf>
    <xf numFmtId="2" fontId="4" fillId="0" borderId="2" xfId="0" applyNumberFormat="1" applyFont="1" applyBorder="1" applyAlignment="1">
      <alignment vertical="center" wrapText="1"/>
    </xf>
    <xf numFmtId="7" fontId="4" fillId="0" borderId="7" xfId="0" applyNumberFormat="1" applyFont="1" applyBorder="1" applyAlignment="1">
      <alignment horizontal="center" vertical="center"/>
    </xf>
    <xf numFmtId="0" fontId="4" fillId="0" borderId="2" xfId="0" applyFont="1" applyBorder="1" applyAlignment="1">
      <alignment horizontal="left" vertical="center"/>
    </xf>
    <xf numFmtId="0" fontId="8" fillId="0" borderId="2" xfId="0" applyFont="1" applyBorder="1" applyAlignment="1">
      <alignment vertical="center"/>
    </xf>
    <xf numFmtId="2" fontId="4" fillId="0" borderId="4" xfId="0" applyNumberFormat="1" applyFont="1" applyBorder="1" applyAlignment="1">
      <alignment horizontal="left" vertical="center" wrapText="1"/>
    </xf>
    <xf numFmtId="0" fontId="76" fillId="0" borderId="0" xfId="0" applyFont="1" applyAlignment="1"/>
    <xf numFmtId="2" fontId="4" fillId="0" borderId="2" xfId="0" applyNumberFormat="1" applyFont="1" applyBorder="1" applyAlignment="1">
      <alignment horizontal="left" vertical="center" wrapText="1"/>
    </xf>
    <xf numFmtId="0" fontId="76" fillId="0" borderId="6" xfId="0" applyFont="1" applyBorder="1" applyAlignment="1"/>
    <xf numFmtId="164" fontId="17" fillId="0" borderId="12" xfId="0" applyNumberFormat="1" applyFont="1" applyBorder="1" applyAlignment="1">
      <alignment horizontal="center" vertical="center"/>
    </xf>
    <xf numFmtId="171" fontId="4" fillId="0" borderId="3" xfId="0" applyNumberFormat="1" applyFont="1" applyBorder="1" applyAlignment="1">
      <alignment horizontal="center"/>
    </xf>
    <xf numFmtId="7" fontId="4" fillId="0" borderId="6" xfId="0" applyNumberFormat="1" applyFont="1" applyBorder="1" applyAlignment="1">
      <alignment horizontal="center"/>
    </xf>
    <xf numFmtId="0" fontId="8" fillId="0" borderId="1" xfId="0" applyFont="1" applyBorder="1" applyAlignment="1">
      <alignment horizontal="left"/>
    </xf>
    <xf numFmtId="0" fontId="77" fillId="0" borderId="0" xfId="0" applyFont="1" applyAlignment="1"/>
    <xf numFmtId="2" fontId="78" fillId="0" borderId="0" xfId="0" applyNumberFormat="1" applyFont="1" applyAlignment="1">
      <alignment vertical="center"/>
    </xf>
    <xf numFmtId="2" fontId="79" fillId="0" borderId="0" xfId="0" applyNumberFormat="1" applyFont="1" applyAlignment="1">
      <alignment horizontal="center" vertical="center"/>
    </xf>
    <xf numFmtId="2" fontId="67" fillId="0" borderId="0" xfId="0" applyNumberFormat="1" applyFont="1" applyAlignment="1">
      <alignment horizontal="center" vertical="center"/>
    </xf>
    <xf numFmtId="2" fontId="17" fillId="0" borderId="0" xfId="0" applyNumberFormat="1" applyFont="1" applyAlignment="1">
      <alignment horizontal="center" vertical="center"/>
    </xf>
    <xf numFmtId="2" fontId="16" fillId="0" borderId="2" xfId="0" applyNumberFormat="1" applyFont="1" applyBorder="1" applyAlignment="1">
      <alignment vertical="center"/>
    </xf>
    <xf numFmtId="2" fontId="17" fillId="0" borderId="2" xfId="0" applyNumberFormat="1" applyFont="1" applyBorder="1" applyAlignment="1">
      <alignment vertical="center"/>
    </xf>
    <xf numFmtId="2" fontId="17" fillId="0" borderId="2" xfId="0" applyNumberFormat="1" applyFont="1" applyBorder="1" applyAlignment="1">
      <alignment horizontal="center" vertical="center"/>
    </xf>
    <xf numFmtId="2" fontId="23" fillId="0" borderId="0" xfId="0" applyNumberFormat="1" applyFont="1" applyAlignment="1">
      <alignment horizontal="center"/>
    </xf>
    <xf numFmtId="171" fontId="17" fillId="0" borderId="0" xfId="0" applyNumberFormat="1" applyFont="1" applyAlignment="1">
      <alignment horizontal="center"/>
    </xf>
    <xf numFmtId="0" fontId="23" fillId="0" borderId="0" xfId="0" applyFont="1" applyAlignment="1">
      <alignment horizontal="center" vertical="center"/>
    </xf>
    <xf numFmtId="0" fontId="64" fillId="0" borderId="0" xfId="0" applyFont="1" applyAlignment="1"/>
    <xf numFmtId="0" fontId="80" fillId="0" borderId="0" xfId="0" applyFont="1" applyAlignment="1"/>
    <xf numFmtId="0" fontId="16" fillId="0" borderId="9" xfId="0" applyFont="1" applyBorder="1" applyAlignment="1"/>
    <xf numFmtId="0" fontId="4" fillId="0" borderId="8" xfId="0" applyFont="1" applyBorder="1" applyAlignment="1"/>
    <xf numFmtId="0" fontId="4" fillId="0" borderId="6" xfId="0" applyFont="1" applyBorder="1" applyAlignment="1"/>
    <xf numFmtId="171" fontId="17" fillId="0" borderId="5" xfId="0" applyNumberFormat="1" applyFont="1" applyBorder="1" applyAlignment="1">
      <alignment horizontal="center"/>
    </xf>
    <xf numFmtId="0" fontId="16" fillId="0" borderId="6" xfId="0" applyFont="1" applyBorder="1" applyAlignment="1">
      <alignment horizontal="left"/>
    </xf>
    <xf numFmtId="0" fontId="16" fillId="0" borderId="4" xfId="0" applyFont="1" applyBorder="1" applyAlignment="1">
      <alignment horizontal="left" wrapText="1"/>
    </xf>
    <xf numFmtId="0" fontId="16" fillId="0" borderId="5" xfId="0" applyFont="1" applyBorder="1" applyAlignment="1">
      <alignment horizontal="left" wrapText="1"/>
    </xf>
    <xf numFmtId="0" fontId="4" fillId="0" borderId="6" xfId="0" applyFont="1" applyBorder="1" applyAlignment="1">
      <alignment horizontal="left" vertical="top"/>
    </xf>
    <xf numFmtId="0" fontId="4" fillId="0" borderId="4" xfId="0" applyFont="1" applyBorder="1" applyAlignment="1">
      <alignment horizontal="left" vertical="top"/>
    </xf>
    <xf numFmtId="0" fontId="16" fillId="0" borderId="14" xfId="0" applyFont="1" applyBorder="1" applyAlignment="1">
      <alignment horizontal="left"/>
    </xf>
    <xf numFmtId="0" fontId="4" fillId="0" borderId="13" xfId="0" applyFont="1" applyBorder="1" applyAlignment="1"/>
    <xf numFmtId="0" fontId="4" fillId="0" borderId="14" xfId="0" applyFont="1" applyBorder="1" applyAlignment="1">
      <alignment horizontal="left" vertical="center"/>
    </xf>
    <xf numFmtId="171" fontId="17" fillId="0" borderId="13" xfId="0" applyNumberFormat="1" applyFont="1" applyBorder="1" applyAlignment="1">
      <alignment horizontal="center"/>
    </xf>
    <xf numFmtId="0" fontId="16" fillId="0" borderId="6" xfId="0" applyFont="1" applyBorder="1" applyAlignment="1"/>
    <xf numFmtId="0" fontId="4" fillId="0" borderId="5" xfId="0" applyFont="1" applyBorder="1" applyAlignment="1"/>
    <xf numFmtId="0" fontId="16" fillId="0" borderId="14" xfId="0" applyFont="1" applyBorder="1" applyAlignment="1"/>
    <xf numFmtId="0" fontId="16" fillId="0" borderId="10" xfId="0" applyFont="1" applyBorder="1" applyAlignment="1"/>
    <xf numFmtId="0" fontId="4" fillId="0" borderId="11" xfId="0" applyFont="1" applyBorder="1" applyAlignment="1"/>
    <xf numFmtId="0" fontId="4" fillId="0" borderId="10" xfId="0" applyFont="1" applyBorder="1" applyAlignment="1">
      <alignment horizontal="left" vertical="center"/>
    </xf>
    <xf numFmtId="164" fontId="4" fillId="0" borderId="1" xfId="0" applyNumberFormat="1" applyFont="1" applyBorder="1" applyAlignment="1"/>
    <xf numFmtId="171" fontId="17" fillId="0" borderId="11" xfId="0" applyNumberFormat="1" applyFont="1" applyBorder="1" applyAlignment="1">
      <alignment horizontal="center"/>
    </xf>
    <xf numFmtId="40" fontId="80" fillId="0" borderId="0" xfId="0" applyNumberFormat="1" applyFont="1" applyAlignment="1"/>
    <xf numFmtId="40" fontId="80" fillId="0" borderId="0" xfId="0" applyNumberFormat="1" applyFont="1" applyAlignment="1">
      <alignment horizontal="center"/>
    </xf>
    <xf numFmtId="40" fontId="16" fillId="0" borderId="9" xfId="0" applyNumberFormat="1" applyFont="1" applyBorder="1" applyAlignment="1">
      <alignment horizontal="left"/>
    </xf>
    <xf numFmtId="171" fontId="16" fillId="0" borderId="2" xfId="0" applyNumberFormat="1" applyFont="1" applyBorder="1" applyAlignment="1">
      <alignment horizontal="center"/>
    </xf>
    <xf numFmtId="165" fontId="16" fillId="0" borderId="2" xfId="0" applyNumberFormat="1" applyFont="1" applyBorder="1" applyAlignment="1">
      <alignment horizontal="center" wrapText="1"/>
    </xf>
    <xf numFmtId="40" fontId="16" fillId="0" borderId="6" xfId="0" applyNumberFormat="1" applyFont="1" applyBorder="1" applyAlignment="1">
      <alignment horizontal="left"/>
    </xf>
    <xf numFmtId="171" fontId="16" fillId="0" borderId="4" xfId="0" applyNumberFormat="1" applyFont="1" applyBorder="1" applyAlignment="1">
      <alignment horizontal="center"/>
    </xf>
    <xf numFmtId="165" fontId="16" fillId="0" borderId="3" xfId="0" applyNumberFormat="1" applyFont="1" applyBorder="1" applyAlignment="1">
      <alignment horizontal="center" wrapText="1"/>
    </xf>
    <xf numFmtId="40" fontId="17" fillId="0" borderId="0" xfId="0" applyNumberFormat="1" applyFont="1" applyAlignment="1">
      <alignment horizontal="left"/>
    </xf>
    <xf numFmtId="0" fontId="81" fillId="0" borderId="0" xfId="0" applyFont="1" applyAlignment="1"/>
    <xf numFmtId="0" fontId="81" fillId="0" borderId="0" xfId="0" applyFont="1" applyAlignment="1">
      <alignment horizontal="center"/>
    </xf>
    <xf numFmtId="40" fontId="17" fillId="0" borderId="0" xfId="0" applyNumberFormat="1" applyFont="1" applyAlignment="1">
      <alignment horizontal="center"/>
    </xf>
    <xf numFmtId="0" fontId="8" fillId="0" borderId="24" xfId="0" applyFont="1" applyBorder="1" applyAlignment="1">
      <alignment horizontal="center"/>
    </xf>
    <xf numFmtId="40" fontId="17" fillId="0" borderId="9" xfId="0" applyNumberFormat="1" applyFont="1" applyBorder="1" applyAlignment="1">
      <alignment horizontal="left"/>
    </xf>
    <xf numFmtId="171" fontId="17" fillId="0" borderId="2" xfId="0" applyNumberFormat="1" applyFont="1" applyBorder="1" applyAlignment="1">
      <alignment horizontal="center"/>
    </xf>
    <xf numFmtId="172" fontId="17" fillId="0" borderId="7" xfId="0" applyNumberFormat="1" applyFont="1" applyBorder="1" applyAlignment="1">
      <alignment horizontal="center"/>
    </xf>
    <xf numFmtId="40" fontId="17" fillId="0" borderId="10" xfId="0" applyNumberFormat="1" applyFont="1" applyBorder="1" applyAlignment="1">
      <alignment horizontal="left"/>
    </xf>
    <xf numFmtId="0" fontId="28" fillId="0" borderId="1" xfId="0" applyFont="1" applyBorder="1" applyAlignment="1">
      <alignment horizontal="left" vertical="center"/>
    </xf>
    <xf numFmtId="171" fontId="17" fillId="0" borderId="1" xfId="0" applyNumberFormat="1" applyFont="1" applyBorder="1" applyAlignment="1">
      <alignment horizontal="center"/>
    </xf>
    <xf numFmtId="172" fontId="17" fillId="0" borderId="12" xfId="0" applyNumberFormat="1" applyFont="1" applyBorder="1" applyAlignment="1">
      <alignment horizontal="center"/>
    </xf>
    <xf numFmtId="0" fontId="28" fillId="0" borderId="0" xfId="0" applyFont="1" applyAlignment="1">
      <alignment horizontal="left" vertical="center"/>
    </xf>
    <xf numFmtId="172" fontId="17" fillId="0" borderId="0" xfId="0" applyNumberFormat="1" applyFont="1" applyAlignment="1">
      <alignment horizontal="center"/>
    </xf>
    <xf numFmtId="40" fontId="17" fillId="0" borderId="14" xfId="0" applyNumberFormat="1" applyFont="1" applyBorder="1" applyAlignment="1">
      <alignment horizontal="left"/>
    </xf>
    <xf numFmtId="172" fontId="17" fillId="0" borderId="19" xfId="0" applyNumberFormat="1" applyFont="1" applyBorder="1" applyAlignment="1">
      <alignment horizontal="center"/>
    </xf>
    <xf numFmtId="0" fontId="28" fillId="0" borderId="1" xfId="0" applyFont="1" applyBorder="1" applyAlignment="1"/>
    <xf numFmtId="2" fontId="8" fillId="0" borderId="24" xfId="0" applyNumberFormat="1" applyFont="1" applyBorder="1" applyAlignment="1">
      <alignment horizontal="center"/>
    </xf>
    <xf numFmtId="172" fontId="8" fillId="0" borderId="0" xfId="0" applyNumberFormat="1" applyFont="1" applyAlignment="1">
      <alignment horizontal="center"/>
    </xf>
    <xf numFmtId="2" fontId="4" fillId="0" borderId="2" xfId="0" applyNumberFormat="1" applyFont="1" applyBorder="1" applyAlignment="1">
      <alignment horizontal="left" vertical="center"/>
    </xf>
    <xf numFmtId="0" fontId="4" fillId="0" borderId="2" xfId="0" applyFont="1" applyBorder="1" applyAlignment="1">
      <alignment horizontal="center" vertical="center"/>
    </xf>
    <xf numFmtId="0" fontId="4" fillId="0" borderId="2" xfId="0" applyFont="1" applyBorder="1" applyAlignment="1">
      <alignment horizontal="left" vertical="center" wrapText="1"/>
    </xf>
    <xf numFmtId="172" fontId="17" fillId="0" borderId="2" xfId="0" applyNumberFormat="1" applyFont="1" applyBorder="1" applyAlignment="1">
      <alignment horizontal="center"/>
    </xf>
    <xf numFmtId="2" fontId="4" fillId="0" borderId="10" xfId="0" applyNumberFormat="1" applyFont="1" applyBorder="1" applyAlignment="1">
      <alignment horizontal="center" vertical="center"/>
    </xf>
    <xf numFmtId="2" fontId="4" fillId="0" borderId="1" xfId="0" applyNumberFormat="1" applyFont="1" applyBorder="1" applyAlignment="1">
      <alignment horizontal="center" vertical="center"/>
    </xf>
    <xf numFmtId="2" fontId="4" fillId="0" borderId="1" xfId="0" applyNumberFormat="1" applyFont="1" applyBorder="1" applyAlignment="1">
      <alignment horizontal="left" vertical="center"/>
    </xf>
    <xf numFmtId="2" fontId="4" fillId="0" borderId="1" xfId="0" applyNumberFormat="1" applyFont="1" applyBorder="1" applyAlignment="1">
      <alignment horizontal="left" vertical="center" wrapText="1"/>
    </xf>
    <xf numFmtId="172" fontId="4" fillId="0" borderId="1" xfId="0" applyNumberFormat="1" applyFont="1" applyBorder="1" applyAlignment="1">
      <alignment horizontal="center" vertical="center"/>
    </xf>
    <xf numFmtId="168" fontId="16" fillId="0" borderId="0" xfId="0" applyNumberFormat="1" applyFont="1" applyAlignment="1">
      <alignment horizontal="center"/>
    </xf>
    <xf numFmtId="0" fontId="82" fillId="0" borderId="0" xfId="0" applyFont="1" applyAlignment="1">
      <alignment horizontal="left"/>
    </xf>
    <xf numFmtId="0" fontId="83" fillId="0" borderId="0" xfId="0" applyFont="1" applyAlignment="1"/>
    <xf numFmtId="2" fontId="84" fillId="0" borderId="0" xfId="0" applyNumberFormat="1" applyFont="1" applyAlignment="1"/>
    <xf numFmtId="165" fontId="83" fillId="0" borderId="0" xfId="0" applyNumberFormat="1" applyFont="1" applyAlignment="1">
      <alignment horizontal="right"/>
    </xf>
    <xf numFmtId="165" fontId="83" fillId="0" borderId="0" xfId="0" applyNumberFormat="1" applyFont="1" applyAlignment="1">
      <alignment horizontal="center"/>
    </xf>
    <xf numFmtId="2" fontId="4" fillId="0" borderId="0" xfId="0" applyNumberFormat="1" applyFont="1" applyAlignment="1">
      <alignment vertical="top"/>
    </xf>
    <xf numFmtId="2" fontId="4" fillId="0" borderId="0" xfId="0" applyNumberFormat="1" applyFont="1" applyAlignment="1">
      <alignment vertical="top" wrapText="1"/>
    </xf>
    <xf numFmtId="2" fontId="85" fillId="0" borderId="17" xfId="0" applyNumberFormat="1" applyFont="1" applyBorder="1" applyAlignment="1"/>
    <xf numFmtId="0" fontId="72" fillId="0" borderId="0" xfId="0" applyFont="1" applyAlignment="1"/>
    <xf numFmtId="164" fontId="72" fillId="0" borderId="17" xfId="0" applyNumberFormat="1" applyFont="1" applyBorder="1" applyAlignment="1"/>
    <xf numFmtId="0" fontId="72" fillId="0" borderId="17" xfId="0" applyFont="1" applyBorder="1" applyAlignment="1"/>
    <xf numFmtId="0" fontId="5" fillId="0" borderId="17" xfId="0" applyFont="1" applyBorder="1" applyAlignment="1">
      <alignment horizontal="center"/>
    </xf>
    <xf numFmtId="164" fontId="72" fillId="0" borderId="0" xfId="0" applyNumberFormat="1" applyFont="1" applyAlignment="1"/>
    <xf numFmtId="164" fontId="72" fillId="0" borderId="0" xfId="0" applyNumberFormat="1" applyFont="1" applyAlignment="1"/>
    <xf numFmtId="0" fontId="9" fillId="0" borderId="17" xfId="0" applyFont="1" applyBorder="1" applyAlignment="1">
      <alignment horizontal="center"/>
    </xf>
    <xf numFmtId="2" fontId="6" fillId="0" borderId="25" xfId="0" applyNumberFormat="1" applyFont="1" applyBorder="1" applyAlignment="1"/>
    <xf numFmtId="2" fontId="72" fillId="0" borderId="1" xfId="0" applyNumberFormat="1" applyFont="1" applyBorder="1" applyAlignment="1"/>
    <xf numFmtId="0" fontId="72" fillId="0" borderId="1" xfId="0" applyFont="1" applyBorder="1" applyAlignment="1"/>
    <xf numFmtId="0" fontId="72" fillId="0" borderId="25" xfId="0" applyFont="1" applyBorder="1" applyAlignment="1"/>
    <xf numFmtId="0" fontId="10" fillId="0" borderId="25" xfId="0" applyFont="1" applyBorder="1" applyAlignment="1">
      <alignment horizontal="center"/>
    </xf>
    <xf numFmtId="164" fontId="72" fillId="0" borderId="1" xfId="0" applyNumberFormat="1" applyFont="1" applyBorder="1" applyAlignment="1"/>
    <xf numFmtId="2" fontId="86" fillId="0" borderId="17" xfId="0" applyNumberFormat="1" applyFont="1" applyBorder="1" applyAlignment="1"/>
    <xf numFmtId="0" fontId="72" fillId="0" borderId="17" xfId="0" applyFont="1" applyBorder="1" applyAlignment="1"/>
    <xf numFmtId="0" fontId="4" fillId="0" borderId="17" xfId="0" applyFont="1" applyBorder="1" applyAlignment="1"/>
    <xf numFmtId="0" fontId="4" fillId="2" borderId="17" xfId="0" applyFont="1" applyFill="1" applyBorder="1" applyAlignment="1"/>
    <xf numFmtId="0" fontId="87" fillId="0" borderId="17" xfId="0" applyFont="1" applyBorder="1" applyAlignment="1"/>
    <xf numFmtId="164" fontId="72" fillId="0" borderId="17" xfId="0" applyNumberFormat="1" applyFont="1" applyBorder="1" applyAlignment="1"/>
    <xf numFmtId="0" fontId="4" fillId="0" borderId="17" xfId="0" applyFont="1" applyBorder="1" applyAlignment="1"/>
    <xf numFmtId="0" fontId="88" fillId="2" borderId="17" xfId="0" applyFont="1" applyFill="1" applyBorder="1" applyAlignment="1"/>
    <xf numFmtId="2" fontId="72" fillId="2" borderId="0" xfId="0" applyNumberFormat="1" applyFont="1" applyFill="1" applyAlignment="1"/>
    <xf numFmtId="0" fontId="72" fillId="2" borderId="0" xfId="0" applyFont="1" applyFill="1" applyAlignment="1"/>
    <xf numFmtId="164" fontId="72" fillId="2" borderId="0" xfId="0" applyNumberFormat="1" applyFont="1" applyFill="1" applyAlignment="1"/>
    <xf numFmtId="2" fontId="72" fillId="2" borderId="17" xfId="0" applyNumberFormat="1" applyFont="1" applyFill="1" applyBorder="1" applyAlignment="1"/>
    <xf numFmtId="0" fontId="72" fillId="2" borderId="17" xfId="0" applyFont="1" applyFill="1" applyBorder="1" applyAlignment="1"/>
    <xf numFmtId="2" fontId="89" fillId="2" borderId="17" xfId="0" applyNumberFormat="1" applyFont="1" applyFill="1" applyBorder="1" applyAlignment="1"/>
    <xf numFmtId="0" fontId="72" fillId="2" borderId="17" xfId="0" applyFont="1" applyFill="1" applyBorder="1" applyAlignment="1"/>
    <xf numFmtId="2" fontId="4" fillId="2" borderId="17" xfId="0" applyNumberFormat="1" applyFont="1" applyFill="1" applyBorder="1" applyAlignment="1"/>
    <xf numFmtId="7" fontId="72" fillId="2" borderId="0" xfId="0" applyNumberFormat="1" applyFont="1" applyFill="1" applyAlignment="1"/>
    <xf numFmtId="2" fontId="4" fillId="2" borderId="0" xfId="0" applyNumberFormat="1" applyFont="1" applyFill="1" applyAlignment="1"/>
    <xf numFmtId="2" fontId="5" fillId="0" borderId="0" xfId="0" applyNumberFormat="1" applyFont="1" applyAlignment="1">
      <alignment horizontal="center"/>
    </xf>
    <xf numFmtId="7" fontId="72" fillId="0" borderId="0" xfId="0" applyNumberFormat="1" applyFont="1" applyAlignment="1"/>
    <xf numFmtId="7" fontId="72" fillId="0" borderId="1" xfId="0" applyNumberFormat="1" applyFont="1" applyBorder="1" applyAlignment="1"/>
    <xf numFmtId="7" fontId="8" fillId="0" borderId="12" xfId="0" applyNumberFormat="1" applyFont="1" applyBorder="1" applyAlignment="1">
      <alignment horizontal="center"/>
    </xf>
    <xf numFmtId="2" fontId="8" fillId="0" borderId="1" xfId="0" applyNumberFormat="1" applyFont="1" applyBorder="1" applyAlignment="1"/>
    <xf numFmtId="7" fontId="8" fillId="0" borderId="11" xfId="0" applyNumberFormat="1" applyFont="1" applyBorder="1" applyAlignment="1">
      <alignment horizontal="center"/>
    </xf>
    <xf numFmtId="164" fontId="4" fillId="0" borderId="12" xfId="0" applyNumberFormat="1" applyFont="1" applyBorder="1" applyAlignment="1">
      <alignment horizontal="center"/>
    </xf>
    <xf numFmtId="2" fontId="4" fillId="0" borderId="25" xfId="0" applyNumberFormat="1" applyFont="1" applyBorder="1" applyAlignment="1"/>
    <xf numFmtId="2" fontId="72" fillId="0" borderId="25" xfId="0" applyNumberFormat="1" applyFont="1" applyBorder="1" applyAlignment="1"/>
    <xf numFmtId="7" fontId="4" fillId="0" borderId="11" xfId="0" applyNumberFormat="1" applyFont="1" applyBorder="1" applyAlignment="1">
      <alignment horizontal="center"/>
    </xf>
    <xf numFmtId="164" fontId="72" fillId="2" borderId="0" xfId="0" applyNumberFormat="1" applyFont="1" applyFill="1" applyAlignment="1"/>
    <xf numFmtId="2" fontId="1" fillId="0" borderId="0" xfId="0" applyNumberFormat="1" applyFont="1" applyAlignment="1"/>
    <xf numFmtId="2" fontId="90" fillId="0" borderId="0" xfId="0" applyNumberFormat="1" applyFont="1" applyAlignment="1"/>
    <xf numFmtId="2" fontId="5" fillId="0" borderId="0" xfId="0" applyNumberFormat="1" applyFont="1" applyAlignment="1">
      <alignment horizontal="center"/>
    </xf>
    <xf numFmtId="164" fontId="30" fillId="0" borderId="0" xfId="0" applyNumberFormat="1" applyFont="1" applyAlignment="1">
      <alignment horizontal="center"/>
    </xf>
    <xf numFmtId="2" fontId="91" fillId="0" borderId="0" xfId="0" applyNumberFormat="1" applyFont="1" applyAlignment="1"/>
    <xf numFmtId="2" fontId="6" fillId="0" borderId="0" xfId="0" applyNumberFormat="1" applyFont="1" applyAlignment="1">
      <alignment wrapText="1"/>
    </xf>
    <xf numFmtId="2" fontId="92" fillId="0" borderId="0" xfId="0" applyNumberFormat="1" applyFont="1" applyAlignment="1"/>
    <xf numFmtId="2" fontId="9" fillId="0" borderId="0" xfId="0" applyNumberFormat="1" applyFont="1" applyAlignment="1">
      <alignment horizontal="center"/>
    </xf>
    <xf numFmtId="2" fontId="6" fillId="0" borderId="1" xfId="0" applyNumberFormat="1" applyFont="1" applyBorder="1" applyAlignment="1"/>
    <xf numFmtId="0" fontId="93" fillId="0" borderId="1" xfId="0" applyFont="1" applyBorder="1" applyAlignment="1"/>
    <xf numFmtId="2" fontId="67" fillId="0" borderId="1" xfId="0" applyNumberFormat="1" applyFont="1" applyBorder="1" applyAlignment="1">
      <alignment horizontal="center"/>
    </xf>
    <xf numFmtId="164" fontId="30" fillId="0" borderId="1" xfId="0" applyNumberFormat="1" applyFont="1" applyBorder="1" applyAlignment="1">
      <alignment horizontal="center"/>
    </xf>
    <xf numFmtId="0" fontId="94" fillId="0" borderId="0" xfId="0" applyFont="1" applyAlignment="1"/>
    <xf numFmtId="0" fontId="4" fillId="0" borderId="0" xfId="0" applyFont="1" applyAlignment="1">
      <alignment horizontal="center"/>
    </xf>
    <xf numFmtId="7" fontId="95" fillId="0" borderId="0" xfId="0" applyNumberFormat="1" applyFont="1" applyAlignment="1"/>
    <xf numFmtId="2" fontId="8" fillId="0" borderId="0" xfId="0" applyNumberFormat="1" applyFont="1" applyAlignment="1">
      <alignment horizontal="center"/>
    </xf>
    <xf numFmtId="164" fontId="30" fillId="0" borderId="0" xfId="0" applyNumberFormat="1" applyFont="1" applyAlignment="1"/>
    <xf numFmtId="7" fontId="8" fillId="0" borderId="6" xfId="0" applyNumberFormat="1" applyFont="1" applyBorder="1" applyAlignment="1">
      <alignment horizontal="center"/>
    </xf>
    <xf numFmtId="2" fontId="30" fillId="0" borderId="4" xfId="0" applyNumberFormat="1" applyFont="1" applyBorder="1" applyAlignment="1"/>
    <xf numFmtId="0" fontId="8" fillId="0" borderId="4" xfId="0" applyFont="1" applyBorder="1" applyAlignment="1">
      <alignment horizontal="left"/>
    </xf>
    <xf numFmtId="0" fontId="30" fillId="0" borderId="4" xfId="0" applyFont="1" applyBorder="1" applyAlignment="1"/>
    <xf numFmtId="7" fontId="8" fillId="0" borderId="3" xfId="0" applyNumberFormat="1" applyFont="1" applyBorder="1" applyAlignment="1">
      <alignment horizontal="center" vertical="top"/>
    </xf>
    <xf numFmtId="164" fontId="30" fillId="0" borderId="3" xfId="0" applyNumberFormat="1" applyFont="1" applyBorder="1" applyAlignment="1">
      <alignment horizontal="center"/>
    </xf>
    <xf numFmtId="7" fontId="8" fillId="0" borderId="12" xfId="0" applyNumberFormat="1" applyFont="1" applyBorder="1" applyAlignment="1">
      <alignment horizontal="center" wrapText="1"/>
    </xf>
    <xf numFmtId="0" fontId="8" fillId="0" borderId="3" xfId="0" applyFont="1" applyBorder="1" applyAlignment="1">
      <alignment horizontal="center" wrapText="1"/>
    </xf>
    <xf numFmtId="0" fontId="96" fillId="0" borderId="0" xfId="0" applyFont="1" applyAlignment="1"/>
    <xf numFmtId="2" fontId="96" fillId="0" borderId="0" xfId="0" applyNumberFormat="1" applyFont="1" applyAlignment="1"/>
    <xf numFmtId="2" fontId="4" fillId="0" borderId="3" xfId="0" applyNumberFormat="1" applyFont="1" applyBorder="1" applyAlignment="1"/>
    <xf numFmtId="2" fontId="30" fillId="0" borderId="3" xfId="0" applyNumberFormat="1" applyFont="1" applyBorder="1" applyAlignment="1"/>
    <xf numFmtId="0" fontId="30" fillId="0" borderId="6" xfId="0" applyFont="1" applyBorder="1" applyAlignment="1"/>
    <xf numFmtId="7" fontId="30" fillId="0" borderId="3" xfId="0" applyNumberFormat="1" applyFont="1" applyBorder="1" applyAlignment="1"/>
    <xf numFmtId="164" fontId="30" fillId="0" borderId="12" xfId="0" applyNumberFormat="1" applyFont="1" applyBorder="1" applyAlignment="1">
      <alignment horizontal="center"/>
    </xf>
    <xf numFmtId="7" fontId="97" fillId="0" borderId="0" xfId="0" applyNumberFormat="1" applyFont="1" applyAlignment="1">
      <alignment horizontal="left"/>
    </xf>
    <xf numFmtId="2" fontId="8" fillId="0" borderId="0" xfId="0" applyNumberFormat="1" applyFont="1" applyAlignment="1">
      <alignment horizontal="center" wrapText="1"/>
    </xf>
    <xf numFmtId="7" fontId="75" fillId="0" borderId="0" xfId="0" applyNumberFormat="1" applyFont="1" applyAlignment="1">
      <alignment horizontal="left"/>
    </xf>
    <xf numFmtId="7" fontId="8" fillId="0" borderId="3" xfId="0" applyNumberFormat="1" applyFont="1" applyBorder="1" applyAlignment="1">
      <alignment horizontal="center"/>
    </xf>
    <xf numFmtId="2" fontId="30" fillId="0" borderId="6" xfId="0" applyNumberFormat="1" applyFont="1" applyBorder="1" applyAlignment="1"/>
    <xf numFmtId="0" fontId="30" fillId="0" borderId="5" xfId="0" applyFont="1" applyBorder="1" applyAlignment="1"/>
    <xf numFmtId="2" fontId="4" fillId="0" borderId="1" xfId="0" applyNumberFormat="1" applyFont="1" applyBorder="1" applyAlignment="1"/>
    <xf numFmtId="164" fontId="17" fillId="0" borderId="3" xfId="0" applyNumberFormat="1" applyFont="1" applyBorder="1" applyAlignment="1">
      <alignment horizontal="center"/>
    </xf>
    <xf numFmtId="164" fontId="30" fillId="0" borderId="3" xfId="0" applyNumberFormat="1" applyFont="1" applyBorder="1" applyAlignment="1"/>
    <xf numFmtId="2" fontId="4" fillId="0" borderId="1" xfId="0" applyNumberFormat="1" applyFont="1" applyBorder="1" applyAlignment="1">
      <alignment horizontal="left"/>
    </xf>
    <xf numFmtId="2" fontId="30" fillId="0" borderId="11" xfId="0" applyNumberFormat="1" applyFont="1" applyBorder="1" applyAlignment="1"/>
    <xf numFmtId="2" fontId="30" fillId="0" borderId="3" xfId="0" applyNumberFormat="1" applyFont="1" applyBorder="1" applyAlignment="1">
      <alignment horizontal="center"/>
    </xf>
    <xf numFmtId="164" fontId="30" fillId="3" borderId="0" xfId="0" applyNumberFormat="1" applyFont="1" applyFill="1" applyAlignment="1"/>
    <xf numFmtId="2" fontId="30" fillId="3" borderId="0" xfId="0" applyNumberFormat="1" applyFont="1" applyFill="1" applyAlignment="1"/>
    <xf numFmtId="164" fontId="30" fillId="3" borderId="0" xfId="0" applyNumberFormat="1" applyFont="1" applyFill="1" applyAlignment="1">
      <alignment horizontal="center"/>
    </xf>
    <xf numFmtId="7" fontId="98" fillId="3" borderId="17" xfId="0" applyNumberFormat="1" applyFont="1" applyFill="1" applyBorder="1" applyAlignment="1"/>
    <xf numFmtId="2" fontId="99" fillId="3" borderId="17" xfId="0" applyNumberFormat="1" applyFont="1" applyFill="1" applyBorder="1" applyAlignment="1"/>
    <xf numFmtId="2" fontId="99" fillId="3" borderId="0" xfId="0" applyNumberFormat="1" applyFont="1" applyFill="1" applyAlignment="1"/>
    <xf numFmtId="2" fontId="100" fillId="3" borderId="0" xfId="0" applyNumberFormat="1" applyFont="1" applyFill="1" applyAlignment="1"/>
    <xf numFmtId="2" fontId="101" fillId="3" borderId="0" xfId="0" applyNumberFormat="1" applyFont="1" applyFill="1" applyAlignment="1">
      <alignment horizontal="center" vertical="top" wrapText="1"/>
    </xf>
    <xf numFmtId="2" fontId="102" fillId="3" borderId="0" xfId="0" applyNumberFormat="1" applyFont="1" applyFill="1" applyAlignment="1"/>
    <xf numFmtId="164" fontId="102" fillId="3" borderId="0" xfId="0" applyNumberFormat="1" applyFont="1" applyFill="1" applyAlignment="1">
      <alignment horizontal="center"/>
    </xf>
    <xf numFmtId="2" fontId="103" fillId="3" borderId="0" xfId="0" applyNumberFormat="1" applyFont="1" applyFill="1" applyAlignment="1">
      <alignment horizontal="center" vertical="top" wrapText="1"/>
    </xf>
    <xf numFmtId="164" fontId="100" fillId="3" borderId="0" xfId="0" applyNumberFormat="1" applyFont="1" applyFill="1" applyAlignment="1">
      <alignment horizontal="center"/>
    </xf>
    <xf numFmtId="2" fontId="8" fillId="0" borderId="0" xfId="0" applyNumberFormat="1" applyFont="1" applyAlignment="1">
      <alignment horizontal="center" vertical="top" wrapText="1"/>
    </xf>
    <xf numFmtId="2" fontId="4" fillId="0" borderId="1" xfId="0" applyNumberFormat="1" applyFont="1" applyBorder="1" applyAlignment="1"/>
    <xf numFmtId="7" fontId="4" fillId="0" borderId="3" xfId="0" applyNumberFormat="1" applyFont="1" applyBorder="1" applyAlignment="1">
      <alignment horizontal="center"/>
    </xf>
    <xf numFmtId="2" fontId="4" fillId="0" borderId="18" xfId="0" applyNumberFormat="1" applyFont="1" applyBorder="1" applyAlignment="1"/>
    <xf numFmtId="7" fontId="8" fillId="0" borderId="0" xfId="0" applyNumberFormat="1" applyFont="1" applyAlignment="1">
      <alignment horizontal="left"/>
    </xf>
    <xf numFmtId="0" fontId="30" fillId="0" borderId="26" xfId="0" applyFont="1" applyBorder="1" applyAlignment="1"/>
    <xf numFmtId="0" fontId="93" fillId="0" borderId="0" xfId="0" applyFont="1" applyAlignment="1"/>
    <xf numFmtId="2" fontId="30" fillId="0" borderId="26" xfId="0" applyNumberFormat="1" applyFont="1" applyBorder="1" applyAlignment="1"/>
    <xf numFmtId="164" fontId="30" fillId="0" borderId="26" xfId="0" applyNumberFormat="1" applyFont="1" applyBorder="1" applyAlignment="1"/>
    <xf numFmtId="7" fontId="30" fillId="0" borderId="27" xfId="0" applyNumberFormat="1" applyFont="1" applyBorder="1" applyAlignment="1"/>
    <xf numFmtId="164" fontId="30" fillId="2" borderId="27" xfId="0" applyNumberFormat="1" applyFont="1" applyFill="1" applyBorder="1" applyAlignment="1"/>
    <xf numFmtId="164" fontId="30" fillId="0" borderId="26" xfId="0" applyNumberFormat="1" applyFont="1" applyBorder="1" applyAlignment="1">
      <alignment horizontal="center"/>
    </xf>
    <xf numFmtId="164" fontId="30" fillId="2" borderId="26" xfId="0" applyNumberFormat="1" applyFont="1" applyFill="1" applyBorder="1" applyAlignment="1">
      <alignment horizontal="center"/>
    </xf>
    <xf numFmtId="7" fontId="30" fillId="2" borderId="28" xfId="0" applyNumberFormat="1" applyFont="1" applyFill="1" applyBorder="1" applyAlignment="1"/>
    <xf numFmtId="164" fontId="30" fillId="0" borderId="17" xfId="0" applyNumberFormat="1" applyFont="1" applyBorder="1" applyAlignment="1"/>
    <xf numFmtId="2" fontId="30" fillId="0" borderId="17" xfId="0" applyNumberFormat="1" applyFont="1" applyBorder="1" applyAlignment="1"/>
    <xf numFmtId="0" fontId="91" fillId="0" borderId="0" xfId="0" applyFont="1" applyAlignment="1"/>
    <xf numFmtId="0" fontId="91" fillId="0" borderId="0" xfId="0" applyFont="1" applyAlignment="1">
      <alignment horizontal="center"/>
    </xf>
    <xf numFmtId="164" fontId="91" fillId="0" borderId="0" xfId="0" applyNumberFormat="1" applyFont="1" applyAlignment="1"/>
    <xf numFmtId="164" fontId="91" fillId="0" borderId="0" xfId="0" applyNumberFormat="1" applyFont="1" applyAlignment="1">
      <alignment horizontal="center"/>
    </xf>
    <xf numFmtId="0" fontId="27" fillId="4" borderId="7" xfId="0" applyFont="1" applyFill="1" applyBorder="1" applyAlignment="1"/>
    <xf numFmtId="0" fontId="27" fillId="4" borderId="8" xfId="0" applyFont="1" applyFill="1" applyBorder="1" applyAlignment="1">
      <alignment horizontal="left"/>
    </xf>
    <xf numFmtId="0" fontId="27" fillId="4" borderId="8" xfId="0" applyFont="1" applyFill="1" applyBorder="1" applyAlignment="1"/>
    <xf numFmtId="0" fontId="27" fillId="2" borderId="0" xfId="0" applyFont="1" applyFill="1" applyAlignment="1"/>
    <xf numFmtId="0" fontId="27" fillId="2" borderId="0" xfId="0" applyFont="1" applyFill="1" applyAlignment="1">
      <alignment horizontal="left"/>
    </xf>
    <xf numFmtId="11" fontId="27" fillId="2" borderId="0" xfId="0" applyNumberFormat="1" applyFont="1" applyFill="1" applyAlignment="1">
      <alignment horizontal="left"/>
    </xf>
    <xf numFmtId="0" fontId="27" fillId="0" borderId="0" xfId="0" applyFont="1" applyAlignment="1"/>
    <xf numFmtId="2" fontId="4" fillId="0" borderId="0" xfId="0" applyNumberFormat="1" applyFont="1" applyAlignment="1">
      <alignment horizontal="left" vertical="top" wrapText="1"/>
    </xf>
    <xf numFmtId="0" fontId="0" fillId="0" borderId="0" xfId="0" applyFont="1" applyAlignment="1"/>
    <xf numFmtId="7" fontId="4" fillId="0" borderId="0" xfId="0" applyNumberFormat="1" applyFont="1" applyAlignment="1">
      <alignment horizontal="left" vertical="top" wrapText="1"/>
    </xf>
    <xf numFmtId="0" fontId="4" fillId="0" borderId="0" xfId="0" applyFont="1" applyAlignment="1">
      <alignment horizontal="left" vertical="top" wrapText="1"/>
    </xf>
    <xf numFmtId="0" fontId="4" fillId="0" borderId="2" xfId="0" applyFont="1" applyBorder="1" applyAlignment="1">
      <alignment horizontal="left" vertical="top" wrapText="1"/>
    </xf>
    <xf numFmtId="0" fontId="15" fillId="0" borderId="2" xfId="0" applyFont="1" applyBorder="1"/>
    <xf numFmtId="0" fontId="4" fillId="0" borderId="0" xfId="0" applyFont="1" applyAlignment="1">
      <alignment horizontal="left" wrapText="1"/>
    </xf>
    <xf numFmtId="0" fontId="8" fillId="0" borderId="0" xfId="0" applyFont="1" applyAlignment="1">
      <alignment horizontal="center"/>
    </xf>
    <xf numFmtId="2" fontId="8" fillId="0" borderId="0" xfId="0" applyNumberFormat="1" applyFont="1" applyAlignment="1">
      <alignment horizontal="left" vertical="top" wrapText="1"/>
    </xf>
    <xf numFmtId="0" fontId="8" fillId="0" borderId="0" xfId="0" applyFont="1" applyAlignment="1">
      <alignment horizontal="left" vertical="top" wrapText="1"/>
    </xf>
    <xf numFmtId="0" fontId="13" fillId="0" borderId="0" xfId="0" applyFont="1" applyAlignment="1">
      <alignment horizontal="center" vertical="center" wrapText="1"/>
    </xf>
    <xf numFmtId="0" fontId="35" fillId="0" borderId="1" xfId="0" applyFont="1" applyBorder="1" applyAlignment="1">
      <alignment wrapText="1"/>
    </xf>
    <xf numFmtId="0" fontId="15" fillId="0" borderId="1" xfId="0" applyFont="1" applyBorder="1"/>
    <xf numFmtId="0" fontId="5" fillId="0" borderId="10" xfId="0" applyFont="1" applyBorder="1" applyAlignment="1">
      <alignment horizontal="center"/>
    </xf>
    <xf numFmtId="0" fontId="38" fillId="0" borderId="10" xfId="0" applyFont="1" applyBorder="1" applyAlignment="1"/>
    <xf numFmtId="0" fontId="15" fillId="0" borderId="11" xfId="0" applyFont="1" applyBorder="1"/>
    <xf numFmtId="5" fontId="4" fillId="0" borderId="9" xfId="0" applyNumberFormat="1" applyFont="1" applyBorder="1" applyAlignment="1">
      <alignment vertical="top" wrapText="1"/>
    </xf>
    <xf numFmtId="0" fontId="15" fillId="0" borderId="8" xfId="0" applyFont="1" applyBorder="1"/>
    <xf numFmtId="0" fontId="15" fillId="0" borderId="14" xfId="0" applyFont="1" applyBorder="1"/>
    <xf numFmtId="0" fontId="15" fillId="0" borderId="13" xfId="0" applyFont="1" applyBorder="1"/>
    <xf numFmtId="0" fontId="15" fillId="0" borderId="10" xfId="0" applyFont="1" applyBorder="1"/>
    <xf numFmtId="0" fontId="34" fillId="0" borderId="10" xfId="0" applyFont="1" applyBorder="1" applyAlignment="1"/>
    <xf numFmtId="0" fontId="8" fillId="0" borderId="0" xfId="0" applyFont="1" applyAlignment="1">
      <alignment vertical="top" wrapText="1"/>
    </xf>
    <xf numFmtId="2" fontId="17" fillId="0" borderId="0" xfId="0" applyNumberFormat="1" applyFont="1" applyAlignment="1">
      <alignment wrapText="1"/>
    </xf>
    <xf numFmtId="0" fontId="23" fillId="0" borderId="0" xfId="0" applyFont="1" applyAlignment="1"/>
    <xf numFmtId="0" fontId="5" fillId="0" borderId="0" xfId="0" applyFont="1" applyAlignment="1">
      <alignment horizontal="center"/>
    </xf>
    <xf numFmtId="0" fontId="9" fillId="0" borderId="0" xfId="0" applyFont="1" applyAlignment="1">
      <alignment horizontal="center"/>
    </xf>
    <xf numFmtId="0" fontId="10" fillId="0" borderId="1" xfId="0" applyFont="1" applyBorder="1" applyAlignment="1">
      <alignment horizontal="center"/>
    </xf>
    <xf numFmtId="5" fontId="4" fillId="0" borderId="2" xfId="0" applyNumberFormat="1" applyFont="1" applyBorder="1" applyAlignment="1">
      <alignment horizontal="left" vertical="top" wrapText="1"/>
    </xf>
    <xf numFmtId="5" fontId="4" fillId="0" borderId="0" xfId="0" applyNumberFormat="1" applyFont="1" applyAlignment="1">
      <alignment horizontal="left" vertical="top" wrapText="1"/>
    </xf>
    <xf numFmtId="0" fontId="29" fillId="0" borderId="0" xfId="0" applyFont="1" applyAlignment="1">
      <alignment horizontal="left" vertical="top" wrapText="1"/>
    </xf>
    <xf numFmtId="2" fontId="4" fillId="0" borderId="2" xfId="0" applyNumberFormat="1" applyFont="1" applyBorder="1" applyAlignment="1">
      <alignment horizontal="left" vertical="top" wrapText="1"/>
    </xf>
    <xf numFmtId="2" fontId="45" fillId="0" borderId="0" xfId="0" applyNumberFormat="1" applyFont="1" applyAlignment="1">
      <alignment horizontal="left" vertical="top" wrapText="1"/>
    </xf>
    <xf numFmtId="0" fontId="13" fillId="0" borderId="0" xfId="0" applyFont="1" applyAlignment="1">
      <alignment horizontal="center" wrapText="1"/>
    </xf>
    <xf numFmtId="49" fontId="4" fillId="0" borderId="0" xfId="0" applyNumberFormat="1" applyFont="1" applyAlignment="1">
      <alignment wrapText="1"/>
    </xf>
    <xf numFmtId="170" fontId="59" fillId="0" borderId="0" xfId="0" applyNumberFormat="1" applyFont="1" applyAlignment="1">
      <alignment horizontal="center" wrapText="1"/>
    </xf>
    <xf numFmtId="165" fontId="4" fillId="0" borderId="0" xfId="0" applyNumberFormat="1" applyFont="1" applyAlignment="1">
      <alignment horizontal="right"/>
    </xf>
    <xf numFmtId="0" fontId="4" fillId="0" borderId="0" xfId="0" applyFont="1" applyAlignment="1">
      <alignment horizontal="left"/>
    </xf>
    <xf numFmtId="0" fontId="51" fillId="0" borderId="0" xfId="0" applyFont="1" applyAlignment="1">
      <alignment horizontal="left" wrapText="1"/>
    </xf>
    <xf numFmtId="7" fontId="4" fillId="0" borderId="6" xfId="0" applyNumberFormat="1" applyFont="1" applyBorder="1" applyAlignment="1">
      <alignment horizontal="left" wrapText="1"/>
    </xf>
    <xf numFmtId="0" fontId="15" fillId="0" borderId="4" xfId="0" applyFont="1" applyBorder="1"/>
    <xf numFmtId="0" fontId="15" fillId="0" borderId="5" xfId="0" applyFont="1" applyBorder="1"/>
    <xf numFmtId="164" fontId="4" fillId="0" borderId="0" xfId="0" applyNumberFormat="1" applyFont="1" applyAlignment="1">
      <alignment horizontal="left" vertical="top" wrapText="1"/>
    </xf>
    <xf numFmtId="0" fontId="8" fillId="0" borderId="0" xfId="0" applyFont="1" applyAlignment="1">
      <alignment horizontal="left" wrapText="1"/>
    </xf>
    <xf numFmtId="2" fontId="4" fillId="0" borderId="6" xfId="0" applyNumberFormat="1" applyFont="1" applyBorder="1" applyAlignment="1">
      <alignment horizontal="left" wrapText="1"/>
    </xf>
    <xf numFmtId="2" fontId="8" fillId="0" borderId="0" xfId="0" applyNumberFormat="1" applyFont="1" applyAlignment="1">
      <alignment horizontal="center" wrapText="1"/>
    </xf>
    <xf numFmtId="2" fontId="4" fillId="0" borderId="1" xfId="0" applyNumberFormat="1" applyFont="1" applyBorder="1" applyAlignment="1">
      <alignment horizontal="left" wrapText="1"/>
    </xf>
    <xf numFmtId="2" fontId="4" fillId="0" borderId="10" xfId="0" applyNumberFormat="1" applyFont="1" applyBorder="1" applyAlignment="1">
      <alignment horizontal="left" wrapText="1"/>
    </xf>
    <xf numFmtId="0" fontId="4" fillId="0" borderId="0" xfId="0" applyFont="1" applyAlignment="1"/>
    <xf numFmtId="2" fontId="6" fillId="0" borderId="0" xfId="0" applyNumberFormat="1" applyFont="1" applyAlignment="1">
      <alignment vertical="center"/>
    </xf>
    <xf numFmtId="2" fontId="4" fillId="0" borderId="1" xfId="0" applyNumberFormat="1" applyFont="1" applyBorder="1" applyAlignment="1">
      <alignment horizontal="left" vertical="top" wrapText="1"/>
    </xf>
    <xf numFmtId="2" fontId="4" fillId="0" borderId="9" xfId="0" applyNumberFormat="1" applyFont="1" applyBorder="1" applyAlignment="1">
      <alignment horizontal="left" vertical="center" wrapText="1"/>
    </xf>
    <xf numFmtId="2" fontId="4" fillId="2" borderId="6" xfId="0" applyNumberFormat="1" applyFont="1" applyFill="1" applyBorder="1" applyAlignment="1">
      <alignment horizontal="left" vertical="center" wrapText="1"/>
    </xf>
    <xf numFmtId="0" fontId="15" fillId="0" borderId="20" xfId="0" applyFont="1" applyBorder="1"/>
    <xf numFmtId="7" fontId="4" fillId="0" borderId="8" xfId="0" applyNumberFormat="1" applyFont="1" applyBorder="1" applyAlignment="1">
      <alignment horizontal="center" vertical="center"/>
    </xf>
    <xf numFmtId="164" fontId="4" fillId="0" borderId="7" xfId="0" applyNumberFormat="1" applyFont="1" applyBorder="1" applyAlignment="1">
      <alignment horizontal="center" vertical="center"/>
    </xf>
    <xf numFmtId="0" fontId="15" fillId="0" borderId="12" xfId="0" applyFont="1" applyBorder="1"/>
    <xf numFmtId="2" fontId="4" fillId="0" borderId="6" xfId="0" applyNumberFormat="1" applyFont="1" applyBorder="1" applyAlignment="1">
      <alignment horizontal="left" vertical="center" wrapText="1"/>
    </xf>
    <xf numFmtId="2" fontId="4" fillId="0" borderId="4" xfId="0" applyNumberFormat="1" applyFont="1" applyBorder="1" applyAlignment="1">
      <alignment horizontal="left" vertical="center" wrapText="1"/>
    </xf>
    <xf numFmtId="0" fontId="75" fillId="0" borderId="0" xfId="0" applyFont="1" applyAlignment="1">
      <alignment horizontal="center" vertical="top" wrapText="1"/>
    </xf>
    <xf numFmtId="0" fontId="49" fillId="0" borderId="0" xfId="0" applyFont="1" applyAlignment="1">
      <alignment horizontal="left" vertical="center" wrapText="1"/>
    </xf>
  </cellXfs>
  <cellStyles count="1">
    <cellStyle name="Normal" xfId="0" builtinId="0"/>
  </cellStyles>
  <dxfs count="10">
    <dxf>
      <fill>
        <patternFill patternType="solid">
          <fgColor rgb="FFDDF2F0"/>
          <bgColor rgb="FFDDF2F0"/>
        </patternFill>
      </fill>
    </dxf>
    <dxf>
      <fill>
        <patternFill patternType="solid">
          <fgColor rgb="FFFFFFFF"/>
          <bgColor rgb="FFFFFFFF"/>
        </patternFill>
      </fill>
    </dxf>
    <dxf>
      <fill>
        <patternFill patternType="solid">
          <fgColor rgb="FF26A69A"/>
          <bgColor rgb="FF26A69A"/>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DDF2F0"/>
          <bgColor rgb="FFDDF2F0"/>
        </patternFill>
      </fill>
    </dxf>
    <dxf>
      <fill>
        <patternFill patternType="solid">
          <fgColor rgb="FFFFFFFF"/>
          <bgColor rgb="FFFFFFFF"/>
        </patternFill>
      </fill>
    </dxf>
    <dxf>
      <fill>
        <patternFill patternType="solid">
          <fgColor rgb="FF8CD3CD"/>
          <bgColor rgb="FF8CD3CD"/>
        </patternFill>
      </fill>
    </dxf>
    <dxf>
      <fill>
        <patternFill patternType="solid">
          <fgColor rgb="FF26A69A"/>
          <bgColor rgb="FF26A69A"/>
        </patternFill>
      </fill>
    </dxf>
  </dxfs>
  <tableStyles count="3">
    <tableStyle name="XRT 9100-style" pivot="0" count="4">
      <tableStyleElement type="headerRow" dxfId="9"/>
      <tableStyleElement type="totalRow" dxfId="8"/>
      <tableStyleElement type="firstRowStripe" dxfId="7"/>
      <tableStyleElement type="secondRowStripe" dxfId="6"/>
    </tableStyle>
    <tableStyle name="XRC 9100-style" pivot="0" count="3">
      <tableStyleElement type="headerRow" dxfId="5"/>
      <tableStyleElement type="firstRowStripe" dxfId="4"/>
      <tableStyleElement type="secondRowStripe" dxfId="3"/>
    </tableStyle>
    <tableStyle name="CMSS Capacity MAX-style"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xdr:from>
      <xdr:col>0</xdr:col>
      <xdr:colOff>152400</xdr:colOff>
      <xdr:row>21</xdr:row>
      <xdr:rowOff>152400</xdr:rowOff>
    </xdr:from>
    <xdr:to>
      <xdr:col>2</xdr:col>
      <xdr:colOff>523875</xdr:colOff>
      <xdr:row>27</xdr:row>
      <xdr:rowOff>76200</xdr:rowOff>
    </xdr:to>
    <xdr:grpSp>
      <xdr:nvGrpSpPr>
        <xdr:cNvPr id="2" name="Shape 2" title="Drawing">
          <a:extLst>
            <a:ext uri="{FF2B5EF4-FFF2-40B4-BE49-F238E27FC236}">
              <a16:creationId xmlns:a16="http://schemas.microsoft.com/office/drawing/2014/main" id="{00000000-0008-0000-0100-000002000000}"/>
            </a:ext>
          </a:extLst>
        </xdr:cNvPr>
        <xdr:cNvGrpSpPr/>
      </xdr:nvGrpSpPr>
      <xdr:grpSpPr>
        <a:xfrm>
          <a:off x="152400" y="4594860"/>
          <a:ext cx="3907155" cy="1066800"/>
          <a:chOff x="152400" y="152400"/>
          <a:chExt cx="3714750" cy="1104900"/>
        </a:xfrm>
      </xdr:grpSpPr>
      <xdr:pic>
        <xdr:nvPicPr>
          <xdr:cNvPr id="3" name="Shape 3">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a:alphaModFix/>
          </a:blip>
          <a:stretch>
            <a:fillRect/>
          </a:stretch>
        </xdr:blipFill>
        <xdr:spPr>
          <a:xfrm>
            <a:off x="152400" y="152400"/>
            <a:ext cx="3714750" cy="1104900"/>
          </a:xfrm>
          <a:prstGeom prst="rect">
            <a:avLst/>
          </a:prstGeom>
          <a:noFill/>
          <a:ln>
            <a:noFill/>
          </a:ln>
        </xdr:spPr>
      </xdr:pic>
    </xdr:grpSp>
    <xdr:clientData fLocksWithSheet="0"/>
  </xdr:twoCellAnchor>
  <xdr:twoCellAnchor>
    <xdr:from>
      <xdr:col>4</xdr:col>
      <xdr:colOff>171450</xdr:colOff>
      <xdr:row>3</xdr:row>
      <xdr:rowOff>142875</xdr:rowOff>
    </xdr:from>
    <xdr:to>
      <xdr:col>6</xdr:col>
      <xdr:colOff>1238250</xdr:colOff>
      <xdr:row>22</xdr:row>
      <xdr:rowOff>38100</xdr:rowOff>
    </xdr:to>
    <xdr:pic>
      <xdr:nvPicPr>
        <xdr:cNvPr id="4" name="image1.jpg" title="Imag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stretch>
          <a:fillRect/>
        </a:stretch>
      </xdr:blipFill>
      <xdr:spPr>
        <a:xfrm>
          <a:off x="0" y="0"/>
          <a:ext cx="2990850" cy="3695700"/>
        </a:xfrm>
        <a:prstGeom prst="rect">
          <a:avLst/>
        </a:prstGeom>
        <a:noFill/>
      </xdr:spPr>
    </xdr:pic>
    <xdr:clientData fLocksWithSheet="0"/>
  </xdr:twoCellAnchor>
  <xdr:twoCellAnchor>
    <xdr:from>
      <xdr:col>7</xdr:col>
      <xdr:colOff>647700</xdr:colOff>
      <xdr:row>5</xdr:row>
      <xdr:rowOff>180975</xdr:rowOff>
    </xdr:from>
    <xdr:to>
      <xdr:col>9</xdr:col>
      <xdr:colOff>95250</xdr:colOff>
      <xdr:row>18</xdr:row>
      <xdr:rowOff>0</xdr:rowOff>
    </xdr:to>
    <xdr:pic>
      <xdr:nvPicPr>
        <xdr:cNvPr id="5" name="image2.jpg" title="Image">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3" cstate="print"/>
        <a:stretch>
          <a:fillRect/>
        </a:stretch>
      </xdr:blipFill>
      <xdr:spPr>
        <a:xfrm>
          <a:off x="0" y="0"/>
          <a:ext cx="2333625" cy="24193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3</xdr:col>
      <xdr:colOff>581025</xdr:colOff>
      <xdr:row>3</xdr:row>
      <xdr:rowOff>47625</xdr:rowOff>
    </xdr:from>
    <xdr:to>
      <xdr:col>8</xdr:col>
      <xdr:colOff>0</xdr:colOff>
      <xdr:row>17</xdr:row>
      <xdr:rowOff>142875</xdr:rowOff>
    </xdr:to>
    <xdr:pic>
      <xdr:nvPicPr>
        <xdr:cNvPr id="2" name="image3.jp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5943600" cy="396240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5</xdr:col>
      <xdr:colOff>1571625</xdr:colOff>
      <xdr:row>0</xdr:row>
      <xdr:rowOff>104775</xdr:rowOff>
    </xdr:from>
    <xdr:to>
      <xdr:col>5</xdr:col>
      <xdr:colOff>1990725</xdr:colOff>
      <xdr:row>2</xdr:row>
      <xdr:rowOff>9525</xdr:rowOff>
    </xdr:to>
    <xdr:grpSp>
      <xdr:nvGrpSpPr>
        <xdr:cNvPr id="2" name="Shape 2" title="Drawing">
          <a:extLst>
            <a:ext uri="{FF2B5EF4-FFF2-40B4-BE49-F238E27FC236}">
              <a16:creationId xmlns:a16="http://schemas.microsoft.com/office/drawing/2014/main" id="{00000000-0008-0000-0400-000002000000}"/>
            </a:ext>
          </a:extLst>
        </xdr:cNvPr>
        <xdr:cNvGrpSpPr/>
      </xdr:nvGrpSpPr>
      <xdr:grpSpPr>
        <a:xfrm>
          <a:off x="6181725" y="104775"/>
          <a:ext cx="419100" cy="400050"/>
          <a:chOff x="152400" y="2138500"/>
          <a:chExt cx="876300" cy="861875"/>
        </a:xfrm>
      </xdr:grpSpPr>
      <xdr:pic>
        <xdr:nvPicPr>
          <xdr:cNvPr id="4" name="Shape 4">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a:alphaModFix/>
          </a:blip>
          <a:stretch>
            <a:fillRect/>
          </a:stretch>
        </xdr:blipFill>
        <xdr:spPr>
          <a:xfrm>
            <a:off x="152400" y="2138500"/>
            <a:ext cx="876300" cy="861875"/>
          </a:xfrm>
          <a:prstGeom prst="rect">
            <a:avLst/>
          </a:prstGeom>
          <a:noFill/>
          <a:ln>
            <a:noFill/>
          </a:ln>
        </xdr:spPr>
      </xdr:pic>
    </xdr:grpSp>
    <xdr:clientData fLocksWithSheet="0"/>
  </xdr:twoCellAnchor>
  <xdr:twoCellAnchor>
    <xdr:from>
      <xdr:col>0</xdr:col>
      <xdr:colOff>38100</xdr:colOff>
      <xdr:row>23</xdr:row>
      <xdr:rowOff>85725</xdr:rowOff>
    </xdr:from>
    <xdr:to>
      <xdr:col>2</xdr:col>
      <xdr:colOff>590550</xdr:colOff>
      <xdr:row>26</xdr:row>
      <xdr:rowOff>161925</xdr:rowOff>
    </xdr:to>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0" y="0"/>
          <a:ext cx="3105150" cy="704850"/>
        </a:xfrm>
        <a:prstGeom prst="rect">
          <a:avLst/>
        </a:prstGeom>
        <a:noFill/>
      </xdr:spPr>
    </xdr:pic>
    <xdr:clientData fLocksWithSheet="0"/>
  </xdr:twoCellAnchor>
  <xdr:twoCellAnchor>
    <xdr:from>
      <xdr:col>5</xdr:col>
      <xdr:colOff>1133475</xdr:colOff>
      <xdr:row>16</xdr:row>
      <xdr:rowOff>142875</xdr:rowOff>
    </xdr:from>
    <xdr:to>
      <xdr:col>7</xdr:col>
      <xdr:colOff>533400</xdr:colOff>
      <xdr:row>19</xdr:row>
      <xdr:rowOff>180975</xdr:rowOff>
    </xdr:to>
    <xdr:pic>
      <xdr:nvPicPr>
        <xdr:cNvPr id="5" name="image5.png" title="Image">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xfrm>
          <a:off x="0" y="0"/>
          <a:ext cx="3590925" cy="666750"/>
        </a:xfrm>
        <a:prstGeom prst="rect">
          <a:avLst/>
        </a:prstGeom>
        <a:noFill/>
      </xdr:spPr>
    </xdr:pic>
    <xdr:clientData fLocksWithSheet="0"/>
  </xdr:twoCellAnchor>
  <xdr:twoCellAnchor>
    <xdr:from>
      <xdr:col>5</xdr:col>
      <xdr:colOff>66675</xdr:colOff>
      <xdr:row>4</xdr:row>
      <xdr:rowOff>219075</xdr:rowOff>
    </xdr:from>
    <xdr:to>
      <xdr:col>7</xdr:col>
      <xdr:colOff>1457325</xdr:colOff>
      <xdr:row>13</xdr:row>
      <xdr:rowOff>19050</xdr:rowOff>
    </xdr:to>
    <xdr:pic>
      <xdr:nvPicPr>
        <xdr:cNvPr id="6" name="image6.png" descr="product-slr5000-front-angle.png" title="Image">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4" cstate="print"/>
        <a:stretch>
          <a:fillRect/>
        </a:stretch>
      </xdr:blipFill>
      <xdr:spPr>
        <a:xfrm>
          <a:off x="0" y="0"/>
          <a:ext cx="5581650" cy="16859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101</xdr:row>
      <xdr:rowOff>0</xdr:rowOff>
    </xdr:from>
    <xdr:to>
      <xdr:col>0</xdr:col>
      <xdr:colOff>28575</xdr:colOff>
      <xdr:row>101</xdr:row>
      <xdr:rowOff>0</xdr:rowOff>
    </xdr:to>
    <xdr:sp macro="" textlink="">
      <xdr:nvSpPr>
        <xdr:cNvPr id="6" name="Shape 6">
          <a:extLst>
            <a:ext uri="{FF2B5EF4-FFF2-40B4-BE49-F238E27FC236}">
              <a16:creationId xmlns:a16="http://schemas.microsoft.com/office/drawing/2014/main" id="{00000000-0008-0000-0600-000006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2" name="Shape 6">
          <a:extLst>
            <a:ext uri="{FF2B5EF4-FFF2-40B4-BE49-F238E27FC236}">
              <a16:creationId xmlns:a16="http://schemas.microsoft.com/office/drawing/2014/main" id="{00000000-0008-0000-0600-000002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3" name="Shape 6">
          <a:extLst>
            <a:ext uri="{FF2B5EF4-FFF2-40B4-BE49-F238E27FC236}">
              <a16:creationId xmlns:a16="http://schemas.microsoft.com/office/drawing/2014/main" id="{00000000-0008-0000-0600-000003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7" name="Shape 7">
          <a:extLst>
            <a:ext uri="{FF2B5EF4-FFF2-40B4-BE49-F238E27FC236}">
              <a16:creationId xmlns:a16="http://schemas.microsoft.com/office/drawing/2014/main" id="{00000000-0008-0000-0600-000007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8" name="Shape 8">
          <a:extLst>
            <a:ext uri="{FF2B5EF4-FFF2-40B4-BE49-F238E27FC236}">
              <a16:creationId xmlns:a16="http://schemas.microsoft.com/office/drawing/2014/main" id="{00000000-0008-0000-0600-000008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9" name="Shape 9">
          <a:extLst>
            <a:ext uri="{FF2B5EF4-FFF2-40B4-BE49-F238E27FC236}">
              <a16:creationId xmlns:a16="http://schemas.microsoft.com/office/drawing/2014/main" id="{00000000-0008-0000-0600-000009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10" name="Shape 10">
          <a:extLst>
            <a:ext uri="{FF2B5EF4-FFF2-40B4-BE49-F238E27FC236}">
              <a16:creationId xmlns:a16="http://schemas.microsoft.com/office/drawing/2014/main" id="{00000000-0008-0000-0600-00000A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11" name="Shape 11">
          <a:extLst>
            <a:ext uri="{FF2B5EF4-FFF2-40B4-BE49-F238E27FC236}">
              <a16:creationId xmlns:a16="http://schemas.microsoft.com/office/drawing/2014/main" id="{00000000-0008-0000-0600-00000B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12" name="Shape 12">
          <a:extLst>
            <a:ext uri="{FF2B5EF4-FFF2-40B4-BE49-F238E27FC236}">
              <a16:creationId xmlns:a16="http://schemas.microsoft.com/office/drawing/2014/main" id="{00000000-0008-0000-0600-00000C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13" name="Shape 13">
          <a:extLst>
            <a:ext uri="{FF2B5EF4-FFF2-40B4-BE49-F238E27FC236}">
              <a16:creationId xmlns:a16="http://schemas.microsoft.com/office/drawing/2014/main" id="{00000000-0008-0000-0600-00000D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14" name="Shape 14">
          <a:extLst>
            <a:ext uri="{FF2B5EF4-FFF2-40B4-BE49-F238E27FC236}">
              <a16:creationId xmlns:a16="http://schemas.microsoft.com/office/drawing/2014/main" id="{00000000-0008-0000-0600-00000E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15" name="Shape 15">
          <a:extLst>
            <a:ext uri="{FF2B5EF4-FFF2-40B4-BE49-F238E27FC236}">
              <a16:creationId xmlns:a16="http://schemas.microsoft.com/office/drawing/2014/main" id="{00000000-0008-0000-0600-00000F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101</xdr:row>
      <xdr:rowOff>0</xdr:rowOff>
    </xdr:from>
    <xdr:to>
      <xdr:col>0</xdr:col>
      <xdr:colOff>28575</xdr:colOff>
      <xdr:row>101</xdr:row>
      <xdr:rowOff>0</xdr:rowOff>
    </xdr:to>
    <xdr:sp macro="" textlink="">
      <xdr:nvSpPr>
        <xdr:cNvPr id="16" name="Shape 16">
          <a:extLst>
            <a:ext uri="{FF2B5EF4-FFF2-40B4-BE49-F238E27FC236}">
              <a16:creationId xmlns:a16="http://schemas.microsoft.com/office/drawing/2014/main" id="{00000000-0008-0000-0600-000010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5</xdr:col>
      <xdr:colOff>904875</xdr:colOff>
      <xdr:row>4</xdr:row>
      <xdr:rowOff>66675</xdr:rowOff>
    </xdr:from>
    <xdr:to>
      <xdr:col>9</xdr:col>
      <xdr:colOff>514350</xdr:colOff>
      <xdr:row>18</xdr:row>
      <xdr:rowOff>76200</xdr:rowOff>
    </xdr:to>
    <xdr:pic>
      <xdr:nvPicPr>
        <xdr:cNvPr id="4" name="image7.png" descr="Inline image 1" title="Image">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1" cstate="print"/>
        <a:stretch>
          <a:fillRect/>
        </a:stretch>
      </xdr:blipFill>
      <xdr:spPr>
        <a:xfrm>
          <a:off x="0" y="0"/>
          <a:ext cx="6972300" cy="312420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141</xdr:row>
      <xdr:rowOff>0</xdr:rowOff>
    </xdr:from>
    <xdr:to>
      <xdr:col>0</xdr:col>
      <xdr:colOff>28575</xdr:colOff>
      <xdr:row>141</xdr:row>
      <xdr:rowOff>0</xdr:rowOff>
    </xdr:to>
    <xdr:sp macro="" textlink="">
      <xdr:nvSpPr>
        <xdr:cNvPr id="6" name="Shape 6">
          <a:extLst>
            <a:ext uri="{FF2B5EF4-FFF2-40B4-BE49-F238E27FC236}">
              <a16:creationId xmlns:a16="http://schemas.microsoft.com/office/drawing/2014/main" id="{00000000-0008-0000-0700-000006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2" name="Shape 6">
          <a:extLst>
            <a:ext uri="{FF2B5EF4-FFF2-40B4-BE49-F238E27FC236}">
              <a16:creationId xmlns:a16="http://schemas.microsoft.com/office/drawing/2014/main" id="{00000000-0008-0000-0700-000002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3" name="Shape 6">
          <a:extLst>
            <a:ext uri="{FF2B5EF4-FFF2-40B4-BE49-F238E27FC236}">
              <a16:creationId xmlns:a16="http://schemas.microsoft.com/office/drawing/2014/main" id="{00000000-0008-0000-0700-000003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7" name="Shape 7">
          <a:extLst>
            <a:ext uri="{FF2B5EF4-FFF2-40B4-BE49-F238E27FC236}">
              <a16:creationId xmlns:a16="http://schemas.microsoft.com/office/drawing/2014/main" id="{00000000-0008-0000-0700-000007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8" name="Shape 8">
          <a:extLst>
            <a:ext uri="{FF2B5EF4-FFF2-40B4-BE49-F238E27FC236}">
              <a16:creationId xmlns:a16="http://schemas.microsoft.com/office/drawing/2014/main" id="{00000000-0008-0000-0700-000008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9" name="Shape 9">
          <a:extLst>
            <a:ext uri="{FF2B5EF4-FFF2-40B4-BE49-F238E27FC236}">
              <a16:creationId xmlns:a16="http://schemas.microsoft.com/office/drawing/2014/main" id="{00000000-0008-0000-0700-000009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10" name="Shape 10">
          <a:extLst>
            <a:ext uri="{FF2B5EF4-FFF2-40B4-BE49-F238E27FC236}">
              <a16:creationId xmlns:a16="http://schemas.microsoft.com/office/drawing/2014/main" id="{00000000-0008-0000-0700-00000A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11" name="Shape 11">
          <a:extLst>
            <a:ext uri="{FF2B5EF4-FFF2-40B4-BE49-F238E27FC236}">
              <a16:creationId xmlns:a16="http://schemas.microsoft.com/office/drawing/2014/main" id="{00000000-0008-0000-0700-00000B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12" name="Shape 12">
          <a:extLst>
            <a:ext uri="{FF2B5EF4-FFF2-40B4-BE49-F238E27FC236}">
              <a16:creationId xmlns:a16="http://schemas.microsoft.com/office/drawing/2014/main" id="{00000000-0008-0000-0700-00000C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13" name="Shape 13">
          <a:extLst>
            <a:ext uri="{FF2B5EF4-FFF2-40B4-BE49-F238E27FC236}">
              <a16:creationId xmlns:a16="http://schemas.microsoft.com/office/drawing/2014/main" id="{00000000-0008-0000-0700-00000D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14" name="Shape 14">
          <a:extLst>
            <a:ext uri="{FF2B5EF4-FFF2-40B4-BE49-F238E27FC236}">
              <a16:creationId xmlns:a16="http://schemas.microsoft.com/office/drawing/2014/main" id="{00000000-0008-0000-0700-00000E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15" name="Shape 15">
          <a:extLst>
            <a:ext uri="{FF2B5EF4-FFF2-40B4-BE49-F238E27FC236}">
              <a16:creationId xmlns:a16="http://schemas.microsoft.com/office/drawing/2014/main" id="{00000000-0008-0000-0700-00000F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141</xdr:row>
      <xdr:rowOff>0</xdr:rowOff>
    </xdr:from>
    <xdr:to>
      <xdr:col>0</xdr:col>
      <xdr:colOff>28575</xdr:colOff>
      <xdr:row>141</xdr:row>
      <xdr:rowOff>0</xdr:rowOff>
    </xdr:to>
    <xdr:sp macro="" textlink="">
      <xdr:nvSpPr>
        <xdr:cNvPr id="16" name="Shape 16">
          <a:extLst>
            <a:ext uri="{FF2B5EF4-FFF2-40B4-BE49-F238E27FC236}">
              <a16:creationId xmlns:a16="http://schemas.microsoft.com/office/drawing/2014/main" id="{00000000-0008-0000-0700-000010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66</xdr:row>
      <xdr:rowOff>0</xdr:rowOff>
    </xdr:from>
    <xdr:to>
      <xdr:col>0</xdr:col>
      <xdr:colOff>28575</xdr:colOff>
      <xdr:row>66</xdr:row>
      <xdr:rowOff>0</xdr:rowOff>
    </xdr:to>
    <xdr:sp macro="" textlink="">
      <xdr:nvSpPr>
        <xdr:cNvPr id="6" name="Shape 6">
          <a:extLst>
            <a:ext uri="{FF2B5EF4-FFF2-40B4-BE49-F238E27FC236}">
              <a16:creationId xmlns:a16="http://schemas.microsoft.com/office/drawing/2014/main" id="{00000000-0008-0000-0800-000006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2" name="Shape 6">
          <a:extLst>
            <a:ext uri="{FF2B5EF4-FFF2-40B4-BE49-F238E27FC236}">
              <a16:creationId xmlns:a16="http://schemas.microsoft.com/office/drawing/2014/main" id="{00000000-0008-0000-0800-000002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3" name="Shape 6">
          <a:extLst>
            <a:ext uri="{FF2B5EF4-FFF2-40B4-BE49-F238E27FC236}">
              <a16:creationId xmlns:a16="http://schemas.microsoft.com/office/drawing/2014/main" id="{00000000-0008-0000-0800-000003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7" name="Shape 7">
          <a:extLst>
            <a:ext uri="{FF2B5EF4-FFF2-40B4-BE49-F238E27FC236}">
              <a16:creationId xmlns:a16="http://schemas.microsoft.com/office/drawing/2014/main" id="{00000000-0008-0000-0800-000007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8" name="Shape 8">
          <a:extLst>
            <a:ext uri="{FF2B5EF4-FFF2-40B4-BE49-F238E27FC236}">
              <a16:creationId xmlns:a16="http://schemas.microsoft.com/office/drawing/2014/main" id="{00000000-0008-0000-0800-000008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9" name="Shape 9">
          <a:extLst>
            <a:ext uri="{FF2B5EF4-FFF2-40B4-BE49-F238E27FC236}">
              <a16:creationId xmlns:a16="http://schemas.microsoft.com/office/drawing/2014/main" id="{00000000-0008-0000-0800-000009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10" name="Shape 10">
          <a:extLst>
            <a:ext uri="{FF2B5EF4-FFF2-40B4-BE49-F238E27FC236}">
              <a16:creationId xmlns:a16="http://schemas.microsoft.com/office/drawing/2014/main" id="{00000000-0008-0000-0800-00000A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11" name="Shape 11">
          <a:extLst>
            <a:ext uri="{FF2B5EF4-FFF2-40B4-BE49-F238E27FC236}">
              <a16:creationId xmlns:a16="http://schemas.microsoft.com/office/drawing/2014/main" id="{00000000-0008-0000-0800-00000B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12" name="Shape 12">
          <a:extLst>
            <a:ext uri="{FF2B5EF4-FFF2-40B4-BE49-F238E27FC236}">
              <a16:creationId xmlns:a16="http://schemas.microsoft.com/office/drawing/2014/main" id="{00000000-0008-0000-0800-00000C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13" name="Shape 13">
          <a:extLst>
            <a:ext uri="{FF2B5EF4-FFF2-40B4-BE49-F238E27FC236}">
              <a16:creationId xmlns:a16="http://schemas.microsoft.com/office/drawing/2014/main" id="{00000000-0008-0000-0800-00000D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14" name="Shape 14">
          <a:extLst>
            <a:ext uri="{FF2B5EF4-FFF2-40B4-BE49-F238E27FC236}">
              <a16:creationId xmlns:a16="http://schemas.microsoft.com/office/drawing/2014/main" id="{00000000-0008-0000-0800-00000E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15" name="Shape 15">
          <a:extLst>
            <a:ext uri="{FF2B5EF4-FFF2-40B4-BE49-F238E27FC236}">
              <a16:creationId xmlns:a16="http://schemas.microsoft.com/office/drawing/2014/main" id="{00000000-0008-0000-0800-00000F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66</xdr:row>
      <xdr:rowOff>0</xdr:rowOff>
    </xdr:from>
    <xdr:to>
      <xdr:col>0</xdr:col>
      <xdr:colOff>28575</xdr:colOff>
      <xdr:row>66</xdr:row>
      <xdr:rowOff>0</xdr:rowOff>
    </xdr:to>
    <xdr:sp macro="" textlink="">
      <xdr:nvSpPr>
        <xdr:cNvPr id="16" name="Shape 16">
          <a:extLst>
            <a:ext uri="{FF2B5EF4-FFF2-40B4-BE49-F238E27FC236}">
              <a16:creationId xmlns:a16="http://schemas.microsoft.com/office/drawing/2014/main" id="{00000000-0008-0000-0800-000010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61</xdr:row>
      <xdr:rowOff>0</xdr:rowOff>
    </xdr:from>
    <xdr:to>
      <xdr:col>0</xdr:col>
      <xdr:colOff>28575</xdr:colOff>
      <xdr:row>61</xdr:row>
      <xdr:rowOff>0</xdr:rowOff>
    </xdr:to>
    <xdr:sp macro="" textlink="">
      <xdr:nvSpPr>
        <xdr:cNvPr id="6" name="Shape 6">
          <a:extLst>
            <a:ext uri="{FF2B5EF4-FFF2-40B4-BE49-F238E27FC236}">
              <a16:creationId xmlns:a16="http://schemas.microsoft.com/office/drawing/2014/main" id="{00000000-0008-0000-0900-000006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2" name="Shape 6">
          <a:extLst>
            <a:ext uri="{FF2B5EF4-FFF2-40B4-BE49-F238E27FC236}">
              <a16:creationId xmlns:a16="http://schemas.microsoft.com/office/drawing/2014/main" id="{00000000-0008-0000-0900-000002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3" name="Shape 6">
          <a:extLst>
            <a:ext uri="{FF2B5EF4-FFF2-40B4-BE49-F238E27FC236}">
              <a16:creationId xmlns:a16="http://schemas.microsoft.com/office/drawing/2014/main" id="{00000000-0008-0000-0900-000003000000}"/>
            </a:ext>
          </a:extLst>
        </xdr:cNvPr>
        <xdr:cNvSpPr/>
      </xdr:nvSpPr>
      <xdr:spPr>
        <a:xfrm>
          <a:off x="5346000" y="3780000"/>
          <a:ext cx="0" cy="0"/>
        </a:xfrm>
        <a:prstGeom prst="rect">
          <a:avLst/>
        </a:prstGeom>
        <a:noFill/>
        <a:ln w="9525" cap="flat" cmpd="sng">
          <a:solidFill>
            <a:srgbClr val="000000"/>
          </a:solidFill>
          <a:prstDash val="solid"/>
          <a:miter lim="8000"/>
          <a:headEnd type="none" w="med" len="med"/>
          <a:tailEnd type="none" w="med" len="med"/>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7" name="Shape 7">
          <a:extLst>
            <a:ext uri="{FF2B5EF4-FFF2-40B4-BE49-F238E27FC236}">
              <a16:creationId xmlns:a16="http://schemas.microsoft.com/office/drawing/2014/main" id="{00000000-0008-0000-0900-000007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8" name="Shape 8">
          <a:extLst>
            <a:ext uri="{FF2B5EF4-FFF2-40B4-BE49-F238E27FC236}">
              <a16:creationId xmlns:a16="http://schemas.microsoft.com/office/drawing/2014/main" id="{00000000-0008-0000-0900-000008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9" name="Shape 9">
          <a:extLst>
            <a:ext uri="{FF2B5EF4-FFF2-40B4-BE49-F238E27FC236}">
              <a16:creationId xmlns:a16="http://schemas.microsoft.com/office/drawing/2014/main" id="{00000000-0008-0000-0900-000009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10" name="Shape 10">
          <a:extLst>
            <a:ext uri="{FF2B5EF4-FFF2-40B4-BE49-F238E27FC236}">
              <a16:creationId xmlns:a16="http://schemas.microsoft.com/office/drawing/2014/main" id="{00000000-0008-0000-0900-00000A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11" name="Shape 11">
          <a:extLst>
            <a:ext uri="{FF2B5EF4-FFF2-40B4-BE49-F238E27FC236}">
              <a16:creationId xmlns:a16="http://schemas.microsoft.com/office/drawing/2014/main" id="{00000000-0008-0000-0900-00000B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12" name="Shape 12">
          <a:extLst>
            <a:ext uri="{FF2B5EF4-FFF2-40B4-BE49-F238E27FC236}">
              <a16:creationId xmlns:a16="http://schemas.microsoft.com/office/drawing/2014/main" id="{00000000-0008-0000-0900-00000C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13" name="Shape 13">
          <a:extLst>
            <a:ext uri="{FF2B5EF4-FFF2-40B4-BE49-F238E27FC236}">
              <a16:creationId xmlns:a16="http://schemas.microsoft.com/office/drawing/2014/main" id="{00000000-0008-0000-0900-00000D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5W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5W)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14" name="Shape 14">
          <a:extLst>
            <a:ext uri="{FF2B5EF4-FFF2-40B4-BE49-F238E27FC236}">
              <a16:creationId xmlns:a16="http://schemas.microsoft.com/office/drawing/2014/main" id="{00000000-0008-0000-0900-00000E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4W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4W)</a:t>
          </a:r>
          <a:endParaRPr sz="1400"/>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ctr"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15" name="Shape 15">
          <a:extLst>
            <a:ext uri="{FF2B5EF4-FFF2-40B4-BE49-F238E27FC236}">
              <a16:creationId xmlns:a16="http://schemas.microsoft.com/office/drawing/2014/main" id="{00000000-0008-0000-0900-00000F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twoCellAnchor>
    <xdr:from>
      <xdr:col>0</xdr:col>
      <xdr:colOff>-9525</xdr:colOff>
      <xdr:row>61</xdr:row>
      <xdr:rowOff>0</xdr:rowOff>
    </xdr:from>
    <xdr:to>
      <xdr:col>0</xdr:col>
      <xdr:colOff>28575</xdr:colOff>
      <xdr:row>61</xdr:row>
      <xdr:rowOff>0</xdr:rowOff>
    </xdr:to>
    <xdr:sp macro="" textlink="">
      <xdr:nvSpPr>
        <xdr:cNvPr id="16" name="Shape 16">
          <a:extLst>
            <a:ext uri="{FF2B5EF4-FFF2-40B4-BE49-F238E27FC236}">
              <a16:creationId xmlns:a16="http://schemas.microsoft.com/office/drawing/2014/main" id="{00000000-0008-0000-0900-000010000000}"/>
            </a:ext>
          </a:extLst>
        </xdr:cNvPr>
        <xdr:cNvSpPr txBox="1"/>
      </xdr:nvSpPr>
      <xdr:spPr>
        <a:xfrm>
          <a:off x="5346000" y="3780000"/>
          <a:ext cx="0" cy="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1W  to 6W</a:t>
          </a:r>
          <a:endParaRPr sz="1400"/>
        </a:p>
        <a:p>
          <a:pPr marL="0" lvl="0" indent="0" algn="ctr" rtl="0">
            <a:spcBef>
              <a:spcPts val="0"/>
            </a:spcBef>
            <a:spcAft>
              <a:spcPts val="0"/>
            </a:spcAft>
            <a:buNone/>
          </a:pPr>
          <a:r>
            <a:rPr lang="en-US" sz="800" b="0" i="0" u="none" strike="noStrike">
              <a:solidFill>
                <a:srgbClr val="000000"/>
              </a:solidFill>
              <a:latin typeface="Arial"/>
              <a:ea typeface="Arial"/>
              <a:cs typeface="Arial"/>
              <a:sym typeface="Arial"/>
            </a:rPr>
            <a:t>(ships 6W)</a:t>
          </a: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a:p>
          <a:pPr marL="0" lvl="0" indent="0" algn="ctr" rtl="0">
            <a:spcBef>
              <a:spcPts val="0"/>
            </a:spcBef>
            <a:spcAft>
              <a:spcPts val="0"/>
            </a:spcAft>
            <a:buNone/>
          </a:pPr>
          <a:endParaRPr sz="900" b="0" i="0" u="none" strike="noStrike">
            <a:solidFill>
              <a:srgbClr val="000000"/>
            </a:solidFill>
            <a:latin typeface="Helvetica Neue"/>
            <a:ea typeface="Helvetica Neue"/>
            <a:cs typeface="Helvetica Neue"/>
            <a:sym typeface="Helvetica Neue"/>
          </a:endParaRPr>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3</xdr:col>
      <xdr:colOff>228600</xdr:colOff>
      <xdr:row>4</xdr:row>
      <xdr:rowOff>0</xdr:rowOff>
    </xdr:from>
    <xdr:to>
      <xdr:col>8</xdr:col>
      <xdr:colOff>228600</xdr:colOff>
      <xdr:row>13</xdr:row>
      <xdr:rowOff>0</xdr:rowOff>
    </xdr:to>
    <xdr:pic>
      <xdr:nvPicPr>
        <xdr:cNvPr id="2" name="image8.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0" y="0"/>
          <a:ext cx="4848225" cy="1885950"/>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3</xdr:col>
      <xdr:colOff>847725</xdr:colOff>
      <xdr:row>5</xdr:row>
      <xdr:rowOff>95250</xdr:rowOff>
    </xdr:from>
    <xdr:to>
      <xdr:col>8</xdr:col>
      <xdr:colOff>85725</xdr:colOff>
      <xdr:row>24</xdr:row>
      <xdr:rowOff>152400</xdr:rowOff>
    </xdr:to>
    <xdr:pic>
      <xdr:nvPicPr>
        <xdr:cNvPr id="2" name="image11.jp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0" y="0"/>
          <a:ext cx="6143625" cy="4038600"/>
        </a:xfrm>
        <a:prstGeom prst="rect">
          <a:avLst/>
        </a:prstGeom>
        <a:noFill/>
      </xdr:spPr>
    </xdr:pic>
    <xdr:clientData fLocksWithSheet="0"/>
  </xdr:twoCellAnchor>
</xdr:wsDr>
</file>

<file path=xl/tables/table1.xml><?xml version="1.0" encoding="utf-8"?>
<table xmlns="http://schemas.openxmlformats.org/spreadsheetml/2006/main" id="3" name="Table_3" displayName="Table_3" ref="A62:J6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CMSS Capacity MAX-style" showFirstColumn="1" showLastColumn="1"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www.motorolasolutions.com/capacitymaxbridg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K1000"/>
  <sheetViews>
    <sheetView showGridLines="0" view="pageLayout" topLeftCell="A234" zoomScaleNormal="100" workbookViewId="0">
      <selection activeCell="H212" sqref="H212"/>
    </sheetView>
  </sheetViews>
  <sheetFormatPr defaultColWidth="14.42578125" defaultRowHeight="15.75" customHeight="1"/>
  <cols>
    <col min="1" max="1" width="14.5703125" customWidth="1"/>
    <col min="2" max="2" width="8.42578125" customWidth="1"/>
    <col min="3" max="3" width="17.28515625" customWidth="1"/>
    <col min="4" max="4" width="7" customWidth="1"/>
    <col min="5" max="5" width="18.28515625" customWidth="1"/>
    <col min="6" max="6" width="14" customWidth="1"/>
    <col min="7" max="7" width="28" customWidth="1"/>
    <col min="8" max="8" width="12.5703125" customWidth="1"/>
    <col min="9" max="9" width="31.42578125" customWidth="1"/>
    <col min="10" max="10" width="17.7109375" customWidth="1"/>
    <col min="11" max="11" width="12.7109375" customWidth="1"/>
  </cols>
  <sheetData>
    <row r="1" spans="1:11" ht="24.75" customHeight="1">
      <c r="A1" s="1" t="s">
        <v>0</v>
      </c>
      <c r="B1" s="2"/>
      <c r="C1" s="3"/>
      <c r="D1" s="4" t="s">
        <v>1</v>
      </c>
      <c r="E1" s="4"/>
      <c r="F1" s="5" t="s">
        <v>2</v>
      </c>
      <c r="G1" s="4"/>
      <c r="H1" s="4"/>
      <c r="I1" s="4"/>
      <c r="J1" s="6"/>
      <c r="K1" s="11"/>
    </row>
    <row r="2" spans="1:11" ht="19.5" customHeight="1">
      <c r="A2" s="12"/>
      <c r="B2" s="13"/>
      <c r="C2" s="4"/>
      <c r="D2" s="14"/>
      <c r="E2" s="4"/>
      <c r="F2" s="15" t="s">
        <v>3</v>
      </c>
      <c r="G2" s="4"/>
      <c r="H2" s="4"/>
      <c r="I2" s="4"/>
      <c r="J2" s="6"/>
      <c r="K2" s="7"/>
    </row>
    <row r="3" spans="1:11" ht="19.5" customHeight="1">
      <c r="A3" s="12" t="s">
        <v>13966</v>
      </c>
      <c r="B3" s="13"/>
      <c r="C3" s="16"/>
      <c r="D3" s="17"/>
      <c r="E3" s="4"/>
      <c r="F3" s="18" t="s">
        <v>4</v>
      </c>
      <c r="G3" s="4"/>
      <c r="H3" s="4"/>
      <c r="I3" s="4"/>
      <c r="J3" s="6"/>
      <c r="K3" s="7"/>
    </row>
    <row r="4" spans="1:11" ht="13.5" customHeight="1">
      <c r="A4" s="12"/>
      <c r="B4" s="13"/>
      <c r="C4" s="16"/>
      <c r="D4" s="17"/>
      <c r="E4" s="4"/>
      <c r="F4" s="18"/>
      <c r="G4" s="4"/>
      <c r="H4" s="4"/>
      <c r="I4" s="4"/>
      <c r="J4" s="6"/>
      <c r="K4" s="7"/>
    </row>
    <row r="5" spans="1:11" ht="13.5" customHeight="1">
      <c r="A5" s="21"/>
      <c r="B5" s="22"/>
      <c r="C5" s="23"/>
      <c r="D5" s="24"/>
      <c r="E5" s="25"/>
      <c r="F5" s="26"/>
      <c r="G5" s="25"/>
      <c r="H5" s="25"/>
      <c r="I5" s="25"/>
      <c r="J5" s="27"/>
      <c r="K5" s="7"/>
    </row>
    <row r="6" spans="1:11" ht="16.5" customHeight="1">
      <c r="A6" s="742" t="s">
        <v>5</v>
      </c>
      <c r="B6" s="735"/>
      <c r="C6" s="735"/>
      <c r="D6" s="735"/>
      <c r="E6" s="735"/>
      <c r="F6" s="735"/>
      <c r="G6" s="735"/>
      <c r="H6" s="735"/>
      <c r="I6" s="735"/>
      <c r="J6" s="735"/>
      <c r="K6" s="28"/>
    </row>
    <row r="7" spans="1:11" ht="16.5" customHeight="1">
      <c r="A7" s="735"/>
      <c r="B7" s="735"/>
      <c r="C7" s="735"/>
      <c r="D7" s="735"/>
      <c r="E7" s="735"/>
      <c r="F7" s="735"/>
      <c r="G7" s="735"/>
      <c r="H7" s="735"/>
      <c r="I7" s="735"/>
      <c r="J7" s="735"/>
      <c r="K7" s="28"/>
    </row>
    <row r="8" spans="1:11" ht="16.5" customHeight="1">
      <c r="A8" s="735"/>
      <c r="B8" s="735"/>
      <c r="C8" s="735"/>
      <c r="D8" s="735"/>
      <c r="E8" s="735"/>
      <c r="F8" s="735"/>
      <c r="G8" s="735"/>
      <c r="H8" s="735"/>
      <c r="I8" s="735"/>
      <c r="J8" s="735"/>
      <c r="K8" s="28"/>
    </row>
    <row r="9" spans="1:11" ht="16.5" customHeight="1">
      <c r="A9" s="735"/>
      <c r="B9" s="735"/>
      <c r="C9" s="735"/>
      <c r="D9" s="735"/>
      <c r="E9" s="735"/>
      <c r="F9" s="735"/>
      <c r="G9" s="735"/>
      <c r="H9" s="735"/>
      <c r="I9" s="735"/>
      <c r="J9" s="735"/>
      <c r="K9" s="28"/>
    </row>
    <row r="10" spans="1:11" ht="16.5" customHeight="1">
      <c r="A10" s="741" t="s">
        <v>6</v>
      </c>
      <c r="B10" s="735"/>
      <c r="C10" s="735"/>
      <c r="D10" s="735"/>
      <c r="E10" s="735"/>
      <c r="F10" s="735"/>
      <c r="G10" s="735"/>
      <c r="H10" s="735"/>
      <c r="I10" s="735"/>
      <c r="J10" s="735"/>
      <c r="K10" s="30"/>
    </row>
    <row r="11" spans="1:11" ht="16.5" customHeight="1">
      <c r="A11" s="32" t="s">
        <v>7</v>
      </c>
      <c r="B11" s="33"/>
      <c r="C11" s="33"/>
      <c r="D11" s="33"/>
      <c r="E11" s="34"/>
      <c r="F11" s="34"/>
      <c r="G11" s="35"/>
      <c r="H11" s="34"/>
      <c r="I11" s="34"/>
      <c r="J11" s="36"/>
      <c r="K11" s="37"/>
    </row>
    <row r="12" spans="1:11" ht="16.5" customHeight="1">
      <c r="A12" s="34" t="s">
        <v>8</v>
      </c>
      <c r="B12" s="33"/>
      <c r="C12" s="33"/>
      <c r="D12" s="33"/>
      <c r="E12" s="41"/>
      <c r="F12" s="41"/>
      <c r="G12" s="35"/>
      <c r="H12" s="34"/>
      <c r="I12" s="42"/>
      <c r="J12" s="36"/>
      <c r="K12" s="43"/>
    </row>
    <row r="13" spans="1:11" ht="16.5" customHeight="1">
      <c r="A13" s="34" t="s">
        <v>9</v>
      </c>
      <c r="B13" s="33"/>
      <c r="C13" s="33"/>
      <c r="D13" s="33"/>
      <c r="E13" s="41"/>
      <c r="F13" s="41"/>
      <c r="G13" s="35"/>
      <c r="H13" s="34"/>
      <c r="I13" s="34"/>
      <c r="J13" s="36"/>
      <c r="K13" s="43"/>
    </row>
    <row r="14" spans="1:11" ht="16.5" customHeight="1">
      <c r="A14" s="34" t="s">
        <v>10</v>
      </c>
      <c r="B14" s="33"/>
      <c r="C14" s="33"/>
      <c r="D14" s="33"/>
      <c r="E14" s="41"/>
      <c r="F14" s="41"/>
      <c r="G14" s="35"/>
      <c r="H14" s="34"/>
      <c r="I14" s="34"/>
      <c r="J14" s="36"/>
      <c r="K14" s="43"/>
    </row>
    <row r="15" spans="1:11" ht="16.5" customHeight="1">
      <c r="A15" s="34" t="s">
        <v>11</v>
      </c>
      <c r="B15" s="33"/>
      <c r="C15" s="46"/>
      <c r="D15" s="46"/>
      <c r="E15" s="47"/>
      <c r="F15" s="47"/>
      <c r="G15" s="46"/>
      <c r="H15" s="47"/>
      <c r="I15" s="47"/>
      <c r="J15" s="36"/>
      <c r="K15" s="43"/>
    </row>
    <row r="16" spans="1:11" ht="16.5" customHeight="1">
      <c r="A16" s="32" t="s">
        <v>12</v>
      </c>
      <c r="B16" s="33"/>
      <c r="C16" s="46"/>
      <c r="D16" s="46"/>
      <c r="E16" s="47"/>
      <c r="F16" s="47"/>
      <c r="G16" s="46"/>
      <c r="H16" s="47"/>
      <c r="I16" s="47"/>
      <c r="J16" s="36"/>
      <c r="K16" s="37"/>
    </row>
    <row r="17" spans="1:11" ht="16.5" customHeight="1">
      <c r="A17" s="34" t="s">
        <v>13</v>
      </c>
      <c r="B17" s="33"/>
      <c r="C17" s="46"/>
      <c r="D17" s="46"/>
      <c r="E17" s="47"/>
      <c r="F17" s="47"/>
      <c r="G17" s="46"/>
      <c r="H17" s="47"/>
      <c r="I17" s="47"/>
      <c r="J17" s="36"/>
      <c r="K17" s="43"/>
    </row>
    <row r="18" spans="1:11" ht="16.5" customHeight="1">
      <c r="A18" s="34" t="s">
        <v>14</v>
      </c>
      <c r="B18" s="33"/>
      <c r="C18" s="46"/>
      <c r="D18" s="46"/>
      <c r="E18" s="47"/>
      <c r="F18" s="47"/>
      <c r="G18" s="46"/>
      <c r="H18" s="47"/>
      <c r="I18" s="47"/>
      <c r="J18" s="36"/>
      <c r="K18" s="43"/>
    </row>
    <row r="19" spans="1:11" ht="16.5" customHeight="1">
      <c r="A19" s="48" t="s">
        <v>15</v>
      </c>
      <c r="B19" s="33"/>
      <c r="C19" s="46"/>
      <c r="D19" s="46"/>
      <c r="E19" s="47"/>
      <c r="F19" s="47"/>
      <c r="G19" s="46"/>
      <c r="H19" s="47"/>
      <c r="I19" s="47"/>
      <c r="J19" s="36"/>
      <c r="K19" s="43"/>
    </row>
    <row r="20" spans="1:11" ht="16.5" customHeight="1">
      <c r="A20" s="34" t="s">
        <v>16</v>
      </c>
      <c r="B20" s="33"/>
      <c r="C20" s="46"/>
      <c r="D20" s="46"/>
      <c r="E20" s="47"/>
      <c r="F20" s="47"/>
      <c r="G20" s="46"/>
      <c r="H20" s="47"/>
      <c r="I20" s="47"/>
      <c r="J20" s="36"/>
      <c r="K20" s="43"/>
    </row>
    <row r="21" spans="1:11" ht="16.5" customHeight="1">
      <c r="A21" s="34" t="s">
        <v>17</v>
      </c>
      <c r="B21" s="33"/>
      <c r="C21" s="46"/>
      <c r="D21" s="46"/>
      <c r="E21" s="47"/>
      <c r="F21" s="47"/>
      <c r="G21" s="46"/>
      <c r="H21" s="47"/>
      <c r="I21" s="47"/>
      <c r="J21" s="36"/>
      <c r="K21" s="43"/>
    </row>
    <row r="22" spans="1:11" ht="16.5" customHeight="1">
      <c r="A22" s="32" t="s">
        <v>18</v>
      </c>
      <c r="B22" s="33"/>
      <c r="C22" s="46"/>
      <c r="D22" s="46"/>
      <c r="E22" s="47"/>
      <c r="F22" s="47"/>
      <c r="G22" s="46"/>
      <c r="H22" s="47"/>
      <c r="I22" s="47"/>
      <c r="J22" s="36"/>
      <c r="K22" s="37"/>
    </row>
    <row r="23" spans="1:11" ht="16.5" customHeight="1">
      <c r="A23" s="34" t="s">
        <v>19</v>
      </c>
      <c r="B23" s="33"/>
      <c r="C23" s="46"/>
      <c r="D23" s="46"/>
      <c r="E23" s="47"/>
      <c r="F23" s="47"/>
      <c r="G23" s="46"/>
      <c r="H23" s="47"/>
      <c r="I23" s="47"/>
      <c r="J23" s="36"/>
      <c r="K23" s="43"/>
    </row>
    <row r="24" spans="1:11" ht="16.5" customHeight="1">
      <c r="A24" s="34" t="s">
        <v>20</v>
      </c>
      <c r="B24" s="33"/>
      <c r="C24" s="46"/>
      <c r="D24" s="46"/>
      <c r="E24" s="47"/>
      <c r="F24" s="47"/>
      <c r="G24" s="46"/>
      <c r="H24" s="47"/>
      <c r="I24" s="47"/>
      <c r="J24" s="36"/>
      <c r="K24" s="43"/>
    </row>
    <row r="25" spans="1:11" ht="16.5" customHeight="1">
      <c r="A25" s="34" t="s">
        <v>21</v>
      </c>
      <c r="B25" s="33"/>
      <c r="C25" s="46"/>
      <c r="D25" s="46"/>
      <c r="E25" s="47"/>
      <c r="F25" s="47"/>
      <c r="G25" s="46"/>
      <c r="H25" s="47"/>
      <c r="I25" s="47"/>
      <c r="J25" s="36"/>
      <c r="K25" s="43"/>
    </row>
    <row r="26" spans="1:11" ht="16.5" customHeight="1">
      <c r="A26" s="34" t="s">
        <v>22</v>
      </c>
      <c r="B26" s="33"/>
      <c r="C26" s="33"/>
      <c r="D26" s="33"/>
      <c r="E26" s="34"/>
      <c r="F26" s="34"/>
      <c r="G26" s="33"/>
      <c r="H26" s="34"/>
      <c r="I26" s="34"/>
      <c r="J26" s="36"/>
      <c r="K26" s="43"/>
    </row>
    <row r="27" spans="1:11" ht="16.5" customHeight="1">
      <c r="A27" s="34" t="s">
        <v>23</v>
      </c>
      <c r="B27" s="49"/>
      <c r="C27" s="49"/>
      <c r="D27" s="49"/>
      <c r="E27" s="49"/>
      <c r="F27" s="49"/>
      <c r="G27" s="49"/>
      <c r="H27" s="49"/>
      <c r="I27" s="34"/>
      <c r="J27" s="36"/>
      <c r="K27" s="43"/>
    </row>
    <row r="28" spans="1:11" ht="16.5" customHeight="1">
      <c r="A28" s="34" t="s">
        <v>24</v>
      </c>
      <c r="B28" s="49"/>
      <c r="C28" s="49"/>
      <c r="D28" s="49"/>
      <c r="E28" s="49"/>
      <c r="F28" s="49"/>
      <c r="G28" s="49"/>
      <c r="H28" s="49"/>
      <c r="I28" s="34"/>
      <c r="J28" s="36"/>
      <c r="K28" s="43"/>
    </row>
    <row r="29" spans="1:11" ht="16.5" customHeight="1">
      <c r="A29" s="34" t="s">
        <v>25</v>
      </c>
      <c r="B29" s="49"/>
      <c r="C29" s="49"/>
      <c r="D29" s="49"/>
      <c r="E29" s="49"/>
      <c r="F29" s="49"/>
      <c r="G29" s="49"/>
      <c r="H29" s="49"/>
      <c r="I29" s="34"/>
      <c r="J29" s="36"/>
      <c r="K29" s="43"/>
    </row>
    <row r="30" spans="1:11" ht="6.75" customHeight="1">
      <c r="A30" s="49"/>
      <c r="B30" s="49"/>
      <c r="C30" s="49"/>
      <c r="D30" s="49"/>
      <c r="E30" s="49"/>
      <c r="F30" s="49"/>
      <c r="G30" s="49"/>
      <c r="H30" s="49"/>
      <c r="I30" s="34"/>
      <c r="J30" s="36"/>
      <c r="K30" s="51"/>
    </row>
    <row r="31" spans="1:11" ht="16.5" customHeight="1">
      <c r="A31" s="52" t="s">
        <v>26</v>
      </c>
      <c r="B31" s="53"/>
      <c r="C31" s="53"/>
      <c r="D31" s="41"/>
      <c r="E31" s="41"/>
      <c r="F31" s="41"/>
      <c r="G31" s="41"/>
      <c r="H31" s="41"/>
      <c r="I31" s="41"/>
      <c r="J31" s="29"/>
      <c r="K31" s="54"/>
    </row>
    <row r="32" spans="1:11" ht="16.5" customHeight="1">
      <c r="A32" s="741" t="s">
        <v>27</v>
      </c>
      <c r="B32" s="735"/>
      <c r="C32" s="735"/>
      <c r="D32" s="735"/>
      <c r="E32" s="735"/>
      <c r="F32" s="735"/>
      <c r="G32" s="735"/>
      <c r="H32" s="735"/>
      <c r="I32" s="735"/>
      <c r="J32" s="735"/>
      <c r="K32" s="30"/>
    </row>
    <row r="33" spans="1:11" ht="16.5" customHeight="1">
      <c r="A33" s="34" t="s">
        <v>28</v>
      </c>
      <c r="B33" s="33"/>
      <c r="C33" s="33"/>
      <c r="D33" s="33"/>
      <c r="E33" s="34"/>
      <c r="F33" s="34"/>
      <c r="G33" s="33"/>
      <c r="H33" s="34"/>
      <c r="I33" s="34"/>
      <c r="J33" s="36"/>
      <c r="K33" s="43"/>
    </row>
    <row r="34" spans="1:11" ht="16.5" customHeight="1">
      <c r="A34" s="34" t="s">
        <v>29</v>
      </c>
      <c r="B34" s="33"/>
      <c r="C34" s="33"/>
      <c r="D34" s="33"/>
      <c r="E34" s="34"/>
      <c r="F34" s="34"/>
      <c r="G34" s="33"/>
      <c r="H34" s="34"/>
      <c r="I34" s="34"/>
      <c r="J34" s="36"/>
      <c r="K34" s="43"/>
    </row>
    <row r="35" spans="1:11" ht="16.5" customHeight="1">
      <c r="A35" s="34" t="s">
        <v>30</v>
      </c>
      <c r="B35" s="33"/>
      <c r="C35" s="33"/>
      <c r="D35" s="33"/>
      <c r="E35" s="34"/>
      <c r="F35" s="34"/>
      <c r="G35" s="33"/>
      <c r="H35" s="34"/>
      <c r="I35" s="34"/>
      <c r="J35" s="36"/>
      <c r="K35" s="43"/>
    </row>
    <row r="36" spans="1:11" ht="16.5" customHeight="1">
      <c r="A36" s="741" t="s">
        <v>31</v>
      </c>
      <c r="B36" s="735"/>
      <c r="C36" s="735"/>
      <c r="D36" s="735"/>
      <c r="E36" s="735"/>
      <c r="F36" s="735"/>
      <c r="G36" s="735"/>
      <c r="H36" s="735"/>
      <c r="I36" s="735"/>
      <c r="J36" s="735"/>
      <c r="K36" s="30"/>
    </row>
    <row r="37" spans="1:11" ht="21.75" customHeight="1">
      <c r="A37" s="744" t="s">
        <v>32</v>
      </c>
      <c r="B37" s="735"/>
      <c r="C37" s="735"/>
      <c r="D37" s="735"/>
      <c r="E37" s="735"/>
      <c r="F37" s="735"/>
      <c r="G37" s="735"/>
      <c r="H37" s="735"/>
      <c r="I37" s="735"/>
      <c r="J37" s="735"/>
      <c r="K37" s="55"/>
    </row>
    <row r="38" spans="1:11" ht="16.5" customHeight="1">
      <c r="A38" s="735"/>
      <c r="B38" s="735"/>
      <c r="C38" s="735"/>
      <c r="D38" s="735"/>
      <c r="E38" s="735"/>
      <c r="F38" s="735"/>
      <c r="G38" s="735"/>
      <c r="H38" s="735"/>
      <c r="I38" s="735"/>
      <c r="J38" s="735"/>
      <c r="K38" s="56"/>
    </row>
    <row r="39" spans="1:11" ht="16.5" customHeight="1">
      <c r="A39" s="34" t="s">
        <v>33</v>
      </c>
      <c r="B39" s="33"/>
      <c r="C39" s="33"/>
      <c r="D39" s="33"/>
      <c r="E39" s="34"/>
      <c r="F39" s="34"/>
      <c r="G39" s="33"/>
      <c r="H39" s="48" t="s">
        <v>34</v>
      </c>
      <c r="I39" s="34"/>
      <c r="J39" s="36"/>
      <c r="K39" s="43"/>
    </row>
    <row r="40" spans="1:11" ht="16.5" customHeight="1">
      <c r="B40" s="33"/>
      <c r="C40" s="33"/>
      <c r="D40" s="33"/>
      <c r="E40" s="34"/>
      <c r="F40" s="34"/>
      <c r="G40" s="33"/>
      <c r="H40" s="34"/>
      <c r="I40" s="34"/>
      <c r="J40" s="36"/>
      <c r="K40" s="43"/>
    </row>
    <row r="41" spans="1:11" ht="16.5" customHeight="1">
      <c r="A41" s="34" t="s">
        <v>35</v>
      </c>
      <c r="B41" s="33"/>
      <c r="C41" s="33"/>
      <c r="D41" s="33"/>
      <c r="E41" s="34"/>
      <c r="F41" s="34"/>
      <c r="G41" s="33"/>
      <c r="H41" s="34"/>
      <c r="I41" s="34"/>
      <c r="J41" s="36"/>
      <c r="K41" s="43"/>
    </row>
    <row r="42" spans="1:11" ht="16.5" customHeight="1">
      <c r="A42" s="34" t="s">
        <v>36</v>
      </c>
      <c r="B42" s="33"/>
      <c r="C42" s="33"/>
      <c r="D42" s="33"/>
      <c r="E42" s="34"/>
      <c r="F42" s="34"/>
      <c r="G42" s="33"/>
      <c r="H42" s="34"/>
      <c r="I42" s="34"/>
      <c r="J42" s="36"/>
      <c r="K42" s="43"/>
    </row>
    <row r="43" spans="1:11" ht="16.5" customHeight="1">
      <c r="A43" s="34" t="s">
        <v>37</v>
      </c>
      <c r="B43" s="33"/>
      <c r="C43" s="33"/>
      <c r="D43" s="33"/>
      <c r="E43" s="34"/>
      <c r="F43" s="34"/>
      <c r="G43" s="33"/>
      <c r="H43" s="34"/>
      <c r="I43" s="34"/>
      <c r="J43" s="36"/>
      <c r="K43" s="43"/>
    </row>
    <row r="44" spans="1:11" ht="12" customHeight="1">
      <c r="A44" s="49"/>
      <c r="B44" s="49"/>
      <c r="C44" s="49"/>
      <c r="D44" s="49"/>
      <c r="E44" s="49"/>
      <c r="F44" s="49"/>
      <c r="G44" s="49"/>
      <c r="H44" s="49"/>
      <c r="I44" s="34"/>
      <c r="J44" s="36"/>
      <c r="K44" s="51"/>
    </row>
    <row r="45" spans="1:11" ht="16.5" customHeight="1">
      <c r="A45" s="737" t="s">
        <v>38</v>
      </c>
      <c r="B45" s="735"/>
      <c r="C45" s="735"/>
      <c r="D45" s="735"/>
      <c r="E45" s="735"/>
      <c r="F45" s="735"/>
      <c r="G45" s="735"/>
      <c r="H45" s="735"/>
      <c r="I45" s="735"/>
      <c r="J45" s="735"/>
      <c r="K45" s="59"/>
    </row>
    <row r="46" spans="1:11" ht="16.5" customHeight="1">
      <c r="A46" s="735"/>
      <c r="B46" s="735"/>
      <c r="C46" s="735"/>
      <c r="D46" s="735"/>
      <c r="E46" s="735"/>
      <c r="F46" s="735"/>
      <c r="G46" s="735"/>
      <c r="H46" s="735"/>
      <c r="I46" s="735"/>
      <c r="J46" s="735"/>
      <c r="K46" s="59"/>
    </row>
    <row r="47" spans="1:11" ht="16.5" customHeight="1">
      <c r="A47" s="735"/>
      <c r="B47" s="735"/>
      <c r="C47" s="735"/>
      <c r="D47" s="735"/>
      <c r="E47" s="735"/>
      <c r="F47" s="735"/>
      <c r="G47" s="735"/>
      <c r="H47" s="735"/>
      <c r="I47" s="735"/>
      <c r="J47" s="735"/>
      <c r="K47" s="59"/>
    </row>
    <row r="48" spans="1:11" ht="16.5" customHeight="1">
      <c r="A48" s="735"/>
      <c r="B48" s="735"/>
      <c r="C48" s="735"/>
      <c r="D48" s="735"/>
      <c r="E48" s="735"/>
      <c r="F48" s="735"/>
      <c r="G48" s="735"/>
      <c r="H48" s="735"/>
      <c r="I48" s="735"/>
      <c r="J48" s="735"/>
      <c r="K48" s="59"/>
    </row>
    <row r="49" spans="1:11" ht="11.25" customHeight="1">
      <c r="A49" s="49"/>
      <c r="B49" s="49"/>
      <c r="C49" s="49"/>
      <c r="D49" s="49"/>
      <c r="E49" s="49"/>
      <c r="F49" s="49"/>
      <c r="G49" s="49"/>
      <c r="H49" s="49"/>
      <c r="I49" s="34"/>
      <c r="J49" s="36"/>
      <c r="K49" s="51"/>
    </row>
    <row r="50" spans="1:11" ht="16.5" customHeight="1">
      <c r="A50" s="743" t="s">
        <v>39</v>
      </c>
      <c r="B50" s="735"/>
      <c r="C50" s="735"/>
      <c r="D50" s="735"/>
      <c r="E50" s="735"/>
      <c r="F50" s="735"/>
      <c r="G50" s="735"/>
      <c r="H50" s="735"/>
      <c r="I50" s="735"/>
      <c r="J50" s="735"/>
      <c r="K50" s="28"/>
    </row>
    <row r="51" spans="1:11" ht="16.5" customHeight="1">
      <c r="A51" s="735"/>
      <c r="B51" s="735"/>
      <c r="C51" s="735"/>
      <c r="D51" s="735"/>
      <c r="E51" s="735"/>
      <c r="F51" s="735"/>
      <c r="G51" s="735"/>
      <c r="H51" s="735"/>
      <c r="I51" s="735"/>
      <c r="J51" s="735"/>
      <c r="K51" s="28"/>
    </row>
    <row r="52" spans="1:11" ht="16.5" customHeight="1">
      <c r="A52" s="735"/>
      <c r="B52" s="735"/>
      <c r="C52" s="735"/>
      <c r="D52" s="735"/>
      <c r="E52" s="735"/>
      <c r="F52" s="735"/>
      <c r="G52" s="735"/>
      <c r="H52" s="735"/>
      <c r="I52" s="735"/>
      <c r="J52" s="735"/>
      <c r="K52" s="28"/>
    </row>
    <row r="53" spans="1:11" ht="16.5" customHeight="1">
      <c r="A53" s="735"/>
      <c r="B53" s="735"/>
      <c r="C53" s="735"/>
      <c r="D53" s="735"/>
      <c r="E53" s="735"/>
      <c r="F53" s="735"/>
      <c r="G53" s="735"/>
      <c r="H53" s="735"/>
      <c r="I53" s="735"/>
      <c r="J53" s="735"/>
      <c r="K53" s="28"/>
    </row>
    <row r="54" spans="1:11" ht="16.5" customHeight="1">
      <c r="A54" s="41" t="s">
        <v>40</v>
      </c>
      <c r="B54" s="33"/>
      <c r="C54" s="33"/>
      <c r="D54" s="33"/>
      <c r="E54" s="34"/>
      <c r="F54" s="34"/>
      <c r="G54" s="33"/>
      <c r="H54" s="34"/>
      <c r="I54" s="60"/>
      <c r="J54" s="36"/>
      <c r="K54" s="30"/>
    </row>
    <row r="55" spans="1:11" ht="16.5" customHeight="1">
      <c r="A55" s="41" t="s">
        <v>41</v>
      </c>
      <c r="B55" s="33"/>
      <c r="C55" s="33"/>
      <c r="D55" s="33"/>
      <c r="E55" s="34"/>
      <c r="F55" s="34"/>
      <c r="G55" s="33"/>
      <c r="H55" s="34"/>
      <c r="I55" s="60"/>
      <c r="J55" s="36"/>
      <c r="K55" s="30"/>
    </row>
    <row r="56" spans="1:11" ht="16.5" customHeight="1">
      <c r="A56" s="34" t="s">
        <v>42</v>
      </c>
      <c r="B56" s="35"/>
      <c r="C56" s="35"/>
      <c r="D56" s="35"/>
      <c r="E56" s="41"/>
      <c r="F56" s="41"/>
      <c r="G56" s="35"/>
      <c r="H56" s="41"/>
      <c r="I56" s="60"/>
      <c r="J56" s="36"/>
      <c r="K56" s="43"/>
    </row>
    <row r="57" spans="1:11" ht="16.5" customHeight="1">
      <c r="A57" s="34" t="s">
        <v>43</v>
      </c>
      <c r="B57" s="35"/>
      <c r="C57" s="35"/>
      <c r="D57" s="35"/>
      <c r="E57" s="41"/>
      <c r="F57" s="41"/>
      <c r="G57" s="35"/>
      <c r="H57" s="41"/>
      <c r="I57" s="60"/>
      <c r="J57" s="36"/>
      <c r="K57" s="43"/>
    </row>
    <row r="58" spans="1:11" ht="16.5" customHeight="1">
      <c r="A58" s="34" t="s">
        <v>44</v>
      </c>
      <c r="B58" s="35"/>
      <c r="C58" s="35"/>
      <c r="D58" s="35"/>
      <c r="E58" s="41"/>
      <c r="F58" s="41"/>
      <c r="G58" s="35"/>
      <c r="H58" s="41"/>
      <c r="I58" s="60"/>
      <c r="J58" s="36"/>
      <c r="K58" s="43"/>
    </row>
    <row r="59" spans="1:11" ht="16.5" customHeight="1">
      <c r="A59" s="34" t="s">
        <v>45</v>
      </c>
      <c r="B59" s="35"/>
      <c r="C59" s="35"/>
      <c r="D59" s="35"/>
      <c r="E59" s="41"/>
      <c r="F59" s="41"/>
      <c r="G59" s="35"/>
      <c r="H59" s="41"/>
      <c r="I59" s="60"/>
      <c r="J59" s="36"/>
      <c r="K59" s="43"/>
    </row>
    <row r="60" spans="1:11" ht="6.75" customHeight="1">
      <c r="A60" s="49"/>
      <c r="B60" s="49"/>
      <c r="C60" s="49"/>
      <c r="D60" s="49"/>
      <c r="E60" s="49"/>
      <c r="F60" s="49"/>
      <c r="G60" s="49"/>
      <c r="H60" s="49"/>
      <c r="I60" s="34"/>
      <c r="J60" s="36"/>
      <c r="K60" s="51"/>
    </row>
    <row r="61" spans="1:11" ht="16.5" customHeight="1">
      <c r="A61" s="41" t="s">
        <v>46</v>
      </c>
      <c r="B61" s="33"/>
      <c r="C61" s="33"/>
      <c r="D61" s="33"/>
      <c r="E61" s="34"/>
      <c r="F61" s="34"/>
      <c r="G61" s="33"/>
      <c r="H61" s="34"/>
      <c r="I61" s="34"/>
      <c r="J61" s="36"/>
      <c r="K61" s="30"/>
    </row>
    <row r="62" spans="1:11" ht="16.5" customHeight="1">
      <c r="A62" s="34" t="s">
        <v>47</v>
      </c>
      <c r="B62" s="33"/>
      <c r="C62" s="33"/>
      <c r="D62" s="33"/>
      <c r="E62" s="34"/>
      <c r="F62" s="34"/>
      <c r="G62" s="33"/>
      <c r="H62" s="34"/>
      <c r="I62" s="34"/>
      <c r="J62" s="36"/>
      <c r="K62" s="43"/>
    </row>
    <row r="63" spans="1:11" ht="6.75" customHeight="1">
      <c r="A63" s="49"/>
      <c r="B63" s="49"/>
      <c r="C63" s="49"/>
      <c r="D63" s="49"/>
      <c r="E63" s="49"/>
      <c r="F63" s="49"/>
      <c r="G63" s="49"/>
      <c r="H63" s="49"/>
      <c r="I63" s="34"/>
      <c r="J63" s="36"/>
      <c r="K63" s="51"/>
    </row>
    <row r="64" spans="1:11" ht="16.5" customHeight="1">
      <c r="A64" s="34" t="s">
        <v>48</v>
      </c>
      <c r="B64" s="33"/>
      <c r="C64" s="33"/>
      <c r="D64" s="33"/>
      <c r="E64" s="34"/>
      <c r="F64" s="34"/>
      <c r="G64" s="33"/>
      <c r="H64" s="34"/>
      <c r="I64" s="34"/>
      <c r="J64" s="36"/>
      <c r="K64" s="43"/>
    </row>
    <row r="65" spans="1:11" ht="16.5" customHeight="1">
      <c r="A65" s="34" t="s">
        <v>49</v>
      </c>
      <c r="B65" s="33"/>
      <c r="C65" s="33"/>
      <c r="D65" s="33"/>
      <c r="E65" s="34"/>
      <c r="F65" s="34"/>
      <c r="G65" s="33"/>
      <c r="H65" s="34"/>
      <c r="I65" s="34"/>
      <c r="J65" s="36"/>
      <c r="K65" s="43"/>
    </row>
    <row r="66" spans="1:11" ht="6.75" customHeight="1">
      <c r="A66" s="49"/>
      <c r="B66" s="49"/>
      <c r="C66" s="49"/>
      <c r="D66" s="49"/>
      <c r="E66" s="49"/>
      <c r="F66" s="49"/>
      <c r="G66" s="49"/>
      <c r="H66" s="49"/>
      <c r="I66" s="34"/>
      <c r="J66" s="36"/>
      <c r="K66" s="51"/>
    </row>
    <row r="67" spans="1:11" ht="16.5" customHeight="1">
      <c r="A67" s="34" t="s">
        <v>50</v>
      </c>
      <c r="B67" s="33"/>
      <c r="C67" s="33"/>
      <c r="D67" s="33"/>
      <c r="E67" s="34"/>
      <c r="F67" s="34"/>
      <c r="G67" s="33"/>
      <c r="H67" s="34"/>
      <c r="I67" s="34"/>
      <c r="J67" s="36"/>
      <c r="K67" s="43"/>
    </row>
    <row r="68" spans="1:11" ht="6.75" customHeight="1">
      <c r="A68" s="49"/>
      <c r="B68" s="49"/>
      <c r="C68" s="49"/>
      <c r="D68" s="49"/>
      <c r="E68" s="49"/>
      <c r="F68" s="49"/>
      <c r="G68" s="49"/>
      <c r="H68" s="49"/>
      <c r="I68" s="34"/>
      <c r="J68" s="36"/>
      <c r="K68" s="51"/>
    </row>
    <row r="69" spans="1:11" ht="16.5" customHeight="1">
      <c r="A69" s="34" t="s">
        <v>51</v>
      </c>
      <c r="B69" s="35"/>
      <c r="C69" s="35"/>
      <c r="D69" s="35"/>
      <c r="E69" s="41"/>
      <c r="F69" s="41"/>
      <c r="G69" s="35"/>
      <c r="H69" s="41"/>
      <c r="I69" s="41"/>
      <c r="J69" s="61"/>
      <c r="K69" s="43"/>
    </row>
    <row r="70" spans="1:11" ht="16.5" customHeight="1">
      <c r="A70" s="41" t="s">
        <v>52</v>
      </c>
      <c r="B70" s="33"/>
      <c r="C70" s="33"/>
      <c r="D70" s="33"/>
      <c r="E70" s="34"/>
      <c r="F70" s="34"/>
      <c r="G70" s="33"/>
      <c r="H70" s="34"/>
      <c r="I70" s="34"/>
      <c r="J70" s="36"/>
      <c r="K70" s="30"/>
    </row>
    <row r="71" spans="1:11" ht="16.5" customHeight="1">
      <c r="A71" s="34" t="s">
        <v>53</v>
      </c>
      <c r="B71" s="33"/>
      <c r="C71" s="33"/>
      <c r="D71" s="33"/>
      <c r="E71" s="34"/>
      <c r="F71" s="34"/>
      <c r="G71" s="33"/>
      <c r="H71" s="34"/>
      <c r="I71" s="34"/>
      <c r="J71" s="36"/>
      <c r="K71" s="43"/>
    </row>
    <row r="72" spans="1:11" ht="16.5" customHeight="1">
      <c r="A72" s="41" t="s">
        <v>54</v>
      </c>
      <c r="B72" s="35"/>
      <c r="C72" s="35"/>
      <c r="D72" s="35"/>
      <c r="E72" s="41"/>
      <c r="F72" s="41"/>
      <c r="G72" s="35"/>
      <c r="H72" s="41"/>
      <c r="I72" s="34"/>
      <c r="J72" s="36"/>
      <c r="K72" s="30"/>
    </row>
    <row r="73" spans="1:11" ht="6.75" customHeight="1">
      <c r="A73" s="49"/>
      <c r="B73" s="49"/>
      <c r="C73" s="49"/>
      <c r="D73" s="49"/>
      <c r="E73" s="49"/>
      <c r="F73" s="49"/>
      <c r="G73" s="49"/>
      <c r="H73" s="49"/>
      <c r="I73" s="34"/>
      <c r="J73" s="36"/>
      <c r="K73" s="51"/>
    </row>
    <row r="74" spans="1:11" ht="16.5" customHeight="1">
      <c r="A74" s="34" t="s">
        <v>55</v>
      </c>
      <c r="B74" s="34"/>
      <c r="C74" s="34"/>
      <c r="D74" s="62"/>
      <c r="E74" s="34"/>
      <c r="F74" s="34"/>
      <c r="G74" s="34"/>
      <c r="H74" s="62"/>
      <c r="I74" s="62"/>
      <c r="J74" s="36"/>
      <c r="K74" s="43"/>
    </row>
    <row r="75" spans="1:11" ht="24.75" customHeight="1">
      <c r="A75" s="1" t="s">
        <v>0</v>
      </c>
      <c r="B75" s="63"/>
      <c r="C75" s="64"/>
      <c r="D75" s="65"/>
      <c r="E75" s="65"/>
      <c r="F75" s="66"/>
      <c r="G75" s="65"/>
      <c r="H75" s="65"/>
      <c r="I75" s="65"/>
      <c r="J75" s="67"/>
      <c r="K75" s="68"/>
    </row>
    <row r="76" spans="1:11" ht="24.75" customHeight="1">
      <c r="A76" s="12"/>
      <c r="B76" s="13"/>
      <c r="C76" s="16"/>
      <c r="D76" s="4"/>
      <c r="E76" s="4"/>
      <c r="F76" s="5" t="s">
        <v>2</v>
      </c>
      <c r="G76" s="4"/>
      <c r="H76" s="4"/>
      <c r="I76" s="4"/>
      <c r="J76" s="69"/>
      <c r="K76" s="7"/>
    </row>
    <row r="77" spans="1:11" ht="19.5" customHeight="1">
      <c r="A77" s="12"/>
      <c r="B77" s="13"/>
      <c r="C77" s="16"/>
      <c r="D77" s="4"/>
      <c r="E77" s="4"/>
      <c r="F77" s="15" t="s">
        <v>3</v>
      </c>
      <c r="G77" s="4"/>
      <c r="H77" s="4"/>
      <c r="I77" s="4"/>
      <c r="J77" s="69"/>
      <c r="K77" s="7"/>
    </row>
    <row r="78" spans="1:11" ht="19.5" customHeight="1">
      <c r="A78" s="12" t="s">
        <v>13966</v>
      </c>
      <c r="B78" s="13"/>
      <c r="C78" s="16"/>
      <c r="D78" s="4"/>
      <c r="E78" s="4"/>
      <c r="F78" s="70" t="s">
        <v>56</v>
      </c>
      <c r="G78" s="4"/>
      <c r="H78" s="4"/>
      <c r="I78" s="4"/>
      <c r="J78" s="69"/>
    </row>
    <row r="79" spans="1:11" ht="16.5" customHeight="1">
      <c r="A79" s="71" t="s">
        <v>58</v>
      </c>
      <c r="B79" s="72"/>
      <c r="C79" s="73" t="s">
        <v>59</v>
      </c>
      <c r="D79" s="72"/>
      <c r="E79" s="74"/>
      <c r="F79" s="74"/>
      <c r="G79" s="72"/>
      <c r="H79" s="74"/>
      <c r="I79" s="74"/>
      <c r="J79" s="75" t="s">
        <v>60</v>
      </c>
    </row>
    <row r="80" spans="1:11" ht="16.5" customHeight="1">
      <c r="A80" s="76" t="s">
        <v>61</v>
      </c>
      <c r="B80" s="77" t="s">
        <v>62</v>
      </c>
      <c r="C80" s="78"/>
      <c r="D80" s="77"/>
      <c r="E80" s="79"/>
      <c r="F80" s="79"/>
      <c r="G80" s="77"/>
      <c r="H80" s="78"/>
      <c r="I80" s="78"/>
      <c r="J80" s="80">
        <v>3700</v>
      </c>
    </row>
    <row r="81" spans="1:11" ht="21" customHeight="1">
      <c r="A81" s="41"/>
      <c r="B81" s="35"/>
      <c r="C81" s="35"/>
      <c r="D81" s="35"/>
      <c r="E81" s="29"/>
      <c r="F81" s="29"/>
      <c r="G81" s="35"/>
      <c r="H81" s="62"/>
      <c r="I81" s="61"/>
      <c r="J81" s="61"/>
    </row>
    <row r="82" spans="1:11" ht="16.5" customHeight="1">
      <c r="A82" s="81" t="s">
        <v>63</v>
      </c>
      <c r="B82" s="77"/>
      <c r="C82" s="77"/>
      <c r="D82" s="77"/>
      <c r="E82" s="77"/>
      <c r="F82" s="77"/>
      <c r="G82" s="77"/>
      <c r="H82" s="78"/>
      <c r="I82" s="78"/>
      <c r="J82" s="82"/>
    </row>
    <row r="83" spans="1:11" ht="16.5" customHeight="1">
      <c r="A83" s="34" t="s">
        <v>64</v>
      </c>
      <c r="B83" s="48" t="s">
        <v>65</v>
      </c>
      <c r="C83" s="34"/>
      <c r="D83" s="33"/>
      <c r="E83" s="41"/>
      <c r="F83" s="41"/>
      <c r="G83" s="34"/>
      <c r="H83" s="34"/>
      <c r="I83" s="34"/>
      <c r="J83" s="36">
        <v>3600</v>
      </c>
    </row>
    <row r="84" spans="1:11" ht="16.5" customHeight="1">
      <c r="A84" s="34" t="s">
        <v>66</v>
      </c>
      <c r="B84" s="34" t="s">
        <v>67</v>
      </c>
      <c r="C84" s="34"/>
      <c r="D84" s="34"/>
      <c r="E84" s="34"/>
      <c r="F84" s="34"/>
      <c r="G84" s="34"/>
      <c r="H84" s="34"/>
      <c r="I84" s="34"/>
      <c r="J84" s="36">
        <v>3600</v>
      </c>
    </row>
    <row r="85" spans="1:11" ht="16.5" customHeight="1">
      <c r="A85" s="83" t="s">
        <v>68</v>
      </c>
      <c r="B85" s="83" t="s">
        <v>69</v>
      </c>
      <c r="C85" s="34"/>
      <c r="D85" s="34"/>
      <c r="E85" s="34"/>
      <c r="F85" s="34"/>
      <c r="G85" s="34"/>
      <c r="H85" s="34"/>
      <c r="I85" s="34"/>
      <c r="J85" s="84">
        <v>3400</v>
      </c>
    </row>
    <row r="86" spans="1:11" ht="9.75" customHeight="1">
      <c r="A86" s="34"/>
      <c r="B86" s="34"/>
      <c r="C86" s="34"/>
      <c r="D86" s="34"/>
      <c r="E86" s="34"/>
      <c r="F86" s="34"/>
      <c r="G86" s="34"/>
      <c r="H86" s="34"/>
      <c r="I86" s="34"/>
      <c r="J86" s="36"/>
      <c r="K86" s="43"/>
    </row>
    <row r="87" spans="1:11" ht="16.5" customHeight="1">
      <c r="A87" s="34" t="s">
        <v>70</v>
      </c>
      <c r="B87" s="34" t="s">
        <v>71</v>
      </c>
      <c r="C87" s="34"/>
      <c r="D87" s="34"/>
      <c r="E87" s="34"/>
      <c r="F87" s="34"/>
      <c r="G87" s="34"/>
      <c r="H87" s="34"/>
      <c r="I87" s="34"/>
      <c r="J87" s="36" t="s">
        <v>72</v>
      </c>
      <c r="K87" s="43"/>
    </row>
    <row r="88" spans="1:11" ht="16.5" customHeight="1">
      <c r="A88" s="34"/>
      <c r="B88" s="85" t="s">
        <v>73</v>
      </c>
      <c r="C88" s="34"/>
      <c r="D88" s="34"/>
      <c r="E88" s="34"/>
      <c r="F88" s="34"/>
      <c r="G88" s="34"/>
      <c r="H88" s="34"/>
      <c r="I88" s="34"/>
      <c r="J88" s="36"/>
      <c r="K88" s="43"/>
    </row>
    <row r="89" spans="1:11" ht="6.75" customHeight="1">
      <c r="A89" s="86"/>
      <c r="B89" s="87"/>
      <c r="C89" s="88"/>
      <c r="D89" s="88"/>
      <c r="E89" s="89"/>
      <c r="F89" s="89"/>
      <c r="G89" s="90"/>
      <c r="H89" s="87"/>
      <c r="I89" s="91"/>
      <c r="J89" s="92"/>
      <c r="K89" s="43"/>
    </row>
    <row r="90" spans="1:11" ht="16.5" customHeight="1">
      <c r="A90" s="93" t="s">
        <v>74</v>
      </c>
      <c r="B90" s="74"/>
      <c r="C90" s="78"/>
      <c r="D90" s="74"/>
      <c r="E90" s="94"/>
      <c r="F90" s="94"/>
      <c r="G90" s="95"/>
      <c r="H90" s="96"/>
      <c r="I90" s="97"/>
      <c r="J90" s="82"/>
      <c r="K90" s="30"/>
    </row>
    <row r="91" spans="1:11" ht="16.5" customHeight="1">
      <c r="A91" s="738" t="s">
        <v>75</v>
      </c>
      <c r="B91" s="739"/>
      <c r="C91" s="739"/>
      <c r="D91" s="739"/>
      <c r="E91" s="739"/>
      <c r="F91" s="739"/>
      <c r="G91" s="739"/>
      <c r="H91" s="739"/>
      <c r="I91" s="739"/>
      <c r="J91" s="739"/>
      <c r="K91" s="59"/>
    </row>
    <row r="92" spans="1:11" ht="16.5" customHeight="1">
      <c r="A92" s="735"/>
      <c r="B92" s="735"/>
      <c r="C92" s="735"/>
      <c r="D92" s="735"/>
      <c r="E92" s="735"/>
      <c r="F92" s="735"/>
      <c r="G92" s="735"/>
      <c r="H92" s="735"/>
      <c r="I92" s="735"/>
      <c r="J92" s="735"/>
      <c r="K92" s="59"/>
    </row>
    <row r="93" spans="1:11" ht="16.5" customHeight="1">
      <c r="A93" s="735"/>
      <c r="B93" s="735"/>
      <c r="C93" s="735"/>
      <c r="D93" s="735"/>
      <c r="E93" s="735"/>
      <c r="F93" s="735"/>
      <c r="G93" s="735"/>
      <c r="H93" s="735"/>
      <c r="I93" s="735"/>
      <c r="J93" s="735"/>
      <c r="K93" s="59"/>
    </row>
    <row r="94" spans="1:11" ht="6.75" customHeight="1">
      <c r="A94" s="98"/>
      <c r="B94" s="98"/>
      <c r="C94" s="41"/>
      <c r="D94" s="41"/>
      <c r="E94" s="41"/>
      <c r="F94" s="41"/>
      <c r="G94" s="41"/>
      <c r="H94" s="41"/>
      <c r="I94" s="99"/>
      <c r="J94" s="36"/>
      <c r="K94" s="100"/>
    </row>
    <row r="95" spans="1:11" ht="16.5" customHeight="1">
      <c r="A95" s="737" t="s">
        <v>76</v>
      </c>
      <c r="B95" s="735"/>
      <c r="C95" s="735"/>
      <c r="D95" s="735"/>
      <c r="E95" s="735"/>
      <c r="F95" s="735"/>
      <c r="G95" s="735"/>
      <c r="H95" s="735"/>
      <c r="I95" s="735"/>
      <c r="J95" s="735"/>
      <c r="K95" s="59"/>
    </row>
    <row r="96" spans="1:11" ht="16.5" customHeight="1">
      <c r="A96" s="735"/>
      <c r="B96" s="735"/>
      <c r="C96" s="735"/>
      <c r="D96" s="735"/>
      <c r="E96" s="735"/>
      <c r="F96" s="735"/>
      <c r="G96" s="735"/>
      <c r="H96" s="735"/>
      <c r="I96" s="735"/>
      <c r="J96" s="735"/>
      <c r="K96" s="59"/>
    </row>
    <row r="97" spans="1:11" ht="16.5" customHeight="1">
      <c r="A97" s="735"/>
      <c r="B97" s="735"/>
      <c r="C97" s="735"/>
      <c r="D97" s="735"/>
      <c r="E97" s="735"/>
      <c r="F97" s="735"/>
      <c r="G97" s="735"/>
      <c r="H97" s="735"/>
      <c r="I97" s="735"/>
      <c r="J97" s="735"/>
      <c r="K97" s="59"/>
    </row>
    <row r="98" spans="1:11" ht="31.5" customHeight="1">
      <c r="A98" s="735"/>
      <c r="B98" s="735"/>
      <c r="C98" s="735"/>
      <c r="D98" s="735"/>
      <c r="E98" s="735"/>
      <c r="F98" s="735"/>
      <c r="G98" s="735"/>
      <c r="H98" s="735"/>
      <c r="I98" s="735"/>
      <c r="J98" s="735"/>
      <c r="K98" s="59"/>
    </row>
    <row r="99" spans="1:11" ht="16.5" customHeight="1">
      <c r="A99" s="101" t="s">
        <v>77</v>
      </c>
      <c r="B99" s="33" t="s">
        <v>78</v>
      </c>
      <c r="C99" s="62"/>
      <c r="D99" s="34"/>
      <c r="E99" s="48"/>
      <c r="F99" s="48"/>
      <c r="G99" s="62"/>
      <c r="H99" s="102"/>
      <c r="I99" s="103"/>
      <c r="J99" s="36">
        <v>20</v>
      </c>
      <c r="K99" s="43"/>
    </row>
    <row r="100" spans="1:11" ht="16.5" customHeight="1">
      <c r="A100" s="101" t="s">
        <v>79</v>
      </c>
      <c r="B100" s="33" t="s">
        <v>80</v>
      </c>
      <c r="C100" s="104"/>
      <c r="D100" s="105"/>
      <c r="E100" s="48"/>
      <c r="F100" s="48"/>
      <c r="G100" s="62"/>
      <c r="H100" s="60"/>
      <c r="I100" s="103"/>
      <c r="J100" s="36">
        <v>1667</v>
      </c>
      <c r="K100" s="43"/>
    </row>
    <row r="101" spans="1:11" ht="16.5" customHeight="1">
      <c r="A101" s="101" t="s">
        <v>81</v>
      </c>
      <c r="B101" s="106" t="s">
        <v>82</v>
      </c>
      <c r="C101" s="62"/>
      <c r="D101" s="34"/>
      <c r="E101" s="48"/>
      <c r="F101" s="48"/>
      <c r="G101" s="62"/>
      <c r="H101" s="60"/>
      <c r="I101" s="103"/>
      <c r="J101" s="36">
        <v>5000</v>
      </c>
      <c r="K101" s="43"/>
    </row>
    <row r="102" spans="1:11" ht="16.5" customHeight="1">
      <c r="A102" s="101" t="s">
        <v>83</v>
      </c>
      <c r="B102" s="106" t="s">
        <v>84</v>
      </c>
      <c r="C102" s="62"/>
      <c r="D102" s="34"/>
      <c r="E102" s="48"/>
      <c r="F102" s="48"/>
      <c r="G102" s="62"/>
      <c r="H102" s="60"/>
      <c r="I102" s="103"/>
      <c r="J102" s="36">
        <v>3335</v>
      </c>
      <c r="K102" s="43"/>
    </row>
    <row r="103" spans="1:11" ht="16.5" customHeight="1">
      <c r="A103" s="33" t="s">
        <v>85</v>
      </c>
      <c r="B103" s="106" t="s">
        <v>86</v>
      </c>
      <c r="C103" s="62"/>
      <c r="D103" s="34"/>
      <c r="E103" s="48"/>
      <c r="F103" s="48"/>
      <c r="G103" s="62"/>
      <c r="H103" s="60"/>
      <c r="I103" s="103"/>
      <c r="J103" s="36">
        <v>6000</v>
      </c>
      <c r="K103" s="43"/>
    </row>
    <row r="104" spans="1:11" ht="16.5" customHeight="1">
      <c r="A104" s="101" t="s">
        <v>87</v>
      </c>
      <c r="B104" s="106" t="s">
        <v>88</v>
      </c>
      <c r="C104" s="62"/>
      <c r="D104" s="34"/>
      <c r="E104" s="48"/>
      <c r="F104" s="48"/>
      <c r="G104" s="62"/>
      <c r="H104" s="60"/>
      <c r="I104" s="103"/>
      <c r="J104" s="36">
        <v>1250</v>
      </c>
      <c r="K104" s="43"/>
    </row>
    <row r="105" spans="1:11" ht="16.5" customHeight="1">
      <c r="A105" s="101" t="s">
        <v>89</v>
      </c>
      <c r="B105" s="33" t="s">
        <v>90</v>
      </c>
      <c r="C105" s="62"/>
      <c r="D105" s="34"/>
      <c r="E105" s="48"/>
      <c r="F105" s="48"/>
      <c r="G105" s="62"/>
      <c r="H105" s="102"/>
      <c r="I105" s="103"/>
      <c r="J105" s="36">
        <v>250</v>
      </c>
      <c r="K105" s="43"/>
    </row>
    <row r="106" spans="1:11" ht="16.5" customHeight="1">
      <c r="A106" s="34" t="s">
        <v>91</v>
      </c>
      <c r="B106" s="34" t="s">
        <v>92</v>
      </c>
      <c r="C106" s="34"/>
      <c r="D106" s="41"/>
      <c r="E106" s="41"/>
      <c r="F106" s="41"/>
      <c r="G106" s="41"/>
      <c r="H106" s="41"/>
      <c r="I106" s="60"/>
      <c r="J106" s="107">
        <v>250</v>
      </c>
      <c r="K106" s="43"/>
    </row>
    <row r="107" spans="1:11" ht="16.5" customHeight="1">
      <c r="A107" s="34"/>
      <c r="B107" s="740" t="s">
        <v>93</v>
      </c>
      <c r="C107" s="735"/>
      <c r="D107" s="735"/>
      <c r="E107" s="735"/>
      <c r="F107" s="735"/>
      <c r="G107" s="735"/>
      <c r="H107" s="108"/>
      <c r="I107" s="60"/>
      <c r="J107" s="107"/>
      <c r="K107" s="43"/>
    </row>
    <row r="108" spans="1:11" ht="16.5" customHeight="1">
      <c r="A108" s="34"/>
      <c r="B108" s="735"/>
      <c r="C108" s="735"/>
      <c r="D108" s="735"/>
      <c r="E108" s="735"/>
      <c r="F108" s="735"/>
      <c r="G108" s="735"/>
      <c r="H108" s="108"/>
      <c r="I108" s="60"/>
      <c r="J108" s="107"/>
      <c r="K108" s="43"/>
    </row>
    <row r="109" spans="1:11" ht="16.5" customHeight="1">
      <c r="A109" s="101" t="s">
        <v>94</v>
      </c>
      <c r="B109" s="33" t="s">
        <v>95</v>
      </c>
      <c r="C109" s="104"/>
      <c r="D109" s="105"/>
      <c r="E109" s="48"/>
      <c r="F109" s="48"/>
      <c r="G109" s="62"/>
      <c r="H109" s="60"/>
      <c r="I109" s="103"/>
      <c r="J109" s="36">
        <v>750</v>
      </c>
      <c r="K109" s="43"/>
    </row>
    <row r="110" spans="1:11" ht="16.5" customHeight="1">
      <c r="A110" s="34" t="s">
        <v>96</v>
      </c>
      <c r="B110" s="34" t="s">
        <v>97</v>
      </c>
      <c r="C110" s="34"/>
      <c r="D110" s="41"/>
      <c r="E110" s="41"/>
      <c r="F110" s="41"/>
      <c r="G110" s="41"/>
      <c r="H110" s="41"/>
      <c r="I110" s="60"/>
      <c r="J110" s="107">
        <v>583.35</v>
      </c>
      <c r="K110" s="43"/>
    </row>
    <row r="111" spans="1:11" ht="16.5" customHeight="1">
      <c r="A111" s="34" t="s">
        <v>98</v>
      </c>
      <c r="B111" s="109" t="s">
        <v>99</v>
      </c>
      <c r="C111" s="110"/>
      <c r="D111" s="110"/>
      <c r="E111" s="110"/>
      <c r="F111" s="110"/>
      <c r="G111" s="110"/>
      <c r="H111" s="110"/>
      <c r="I111" s="110"/>
      <c r="J111" s="111">
        <v>0</v>
      </c>
      <c r="K111" s="43"/>
    </row>
    <row r="112" spans="1:11" ht="16.5" customHeight="1">
      <c r="A112" s="34" t="s">
        <v>100</v>
      </c>
      <c r="B112" s="109" t="s">
        <v>101</v>
      </c>
      <c r="C112" s="110"/>
      <c r="D112" s="110"/>
      <c r="E112" s="110"/>
      <c r="F112" s="110"/>
      <c r="G112" s="110"/>
      <c r="H112" s="110"/>
      <c r="I112" s="110"/>
      <c r="J112" s="112">
        <v>750</v>
      </c>
      <c r="K112" s="43"/>
    </row>
    <row r="113" spans="1:11" ht="16.5" customHeight="1">
      <c r="A113" s="34" t="s">
        <v>102</v>
      </c>
      <c r="B113" s="106" t="s">
        <v>103</v>
      </c>
      <c r="C113" s="110"/>
      <c r="D113" s="110"/>
      <c r="E113" s="110"/>
      <c r="F113" s="110"/>
      <c r="G113" s="110"/>
      <c r="H113" s="110"/>
      <c r="I113" s="110"/>
      <c r="J113" s="112">
        <v>250</v>
      </c>
      <c r="K113" s="43"/>
    </row>
    <row r="114" spans="1:11" ht="16.5" customHeight="1">
      <c r="A114" s="48" t="s">
        <v>104</v>
      </c>
      <c r="B114" s="113"/>
      <c r="C114" s="113"/>
      <c r="D114" s="113"/>
      <c r="E114" s="113"/>
      <c r="F114" s="113"/>
      <c r="G114" s="113"/>
      <c r="H114" s="113"/>
      <c r="I114" s="113"/>
      <c r="J114" s="114"/>
      <c r="K114" s="43"/>
    </row>
    <row r="115" spans="1:11" ht="16.5" customHeight="1">
      <c r="A115" s="34" t="s">
        <v>105</v>
      </c>
      <c r="B115" s="113"/>
      <c r="C115" s="113"/>
      <c r="D115" s="113"/>
      <c r="E115" s="113"/>
      <c r="F115" s="113"/>
      <c r="G115" s="113"/>
      <c r="H115" s="113"/>
      <c r="I115" s="113"/>
      <c r="J115" s="114"/>
      <c r="K115" s="43"/>
    </row>
    <row r="116" spans="1:11" ht="16.5" customHeight="1">
      <c r="A116" s="34" t="s">
        <v>106</v>
      </c>
      <c r="B116" s="113"/>
      <c r="C116" s="113"/>
      <c r="D116" s="113"/>
      <c r="E116" s="113"/>
      <c r="F116" s="113"/>
      <c r="G116" s="113"/>
      <c r="H116" s="113"/>
      <c r="I116" s="113"/>
      <c r="J116" s="114"/>
      <c r="K116" s="43"/>
    </row>
    <row r="117" spans="1:11" ht="8.25" customHeight="1">
      <c r="A117" s="34"/>
      <c r="B117" s="113"/>
      <c r="C117" s="113"/>
      <c r="D117" s="113"/>
      <c r="E117" s="113"/>
      <c r="F117" s="113"/>
      <c r="G117" s="113"/>
      <c r="H117" s="113"/>
      <c r="I117" s="113"/>
      <c r="J117" s="114"/>
      <c r="K117" s="43"/>
    </row>
    <row r="118" spans="1:11" ht="16.5" customHeight="1">
      <c r="A118" s="101" t="s">
        <v>107</v>
      </c>
      <c r="B118" s="734" t="s">
        <v>108</v>
      </c>
      <c r="C118" s="735"/>
      <c r="D118" s="735"/>
      <c r="E118" s="735"/>
      <c r="F118" s="735"/>
      <c r="G118" s="735"/>
      <c r="H118" s="735"/>
      <c r="I118" s="735"/>
      <c r="J118" s="36">
        <v>299</v>
      </c>
      <c r="K118" s="43"/>
    </row>
    <row r="119" spans="1:11" ht="16.5" customHeight="1">
      <c r="A119" s="101"/>
      <c r="B119" s="735"/>
      <c r="C119" s="735"/>
      <c r="D119" s="735"/>
      <c r="E119" s="735"/>
      <c r="F119" s="735"/>
      <c r="G119" s="735"/>
      <c r="H119" s="735"/>
      <c r="I119" s="735"/>
      <c r="J119" s="36"/>
      <c r="K119" s="43"/>
    </row>
    <row r="120" spans="1:11" ht="16.5" customHeight="1">
      <c r="A120" s="101"/>
      <c r="B120" s="735"/>
      <c r="C120" s="735"/>
      <c r="D120" s="735"/>
      <c r="E120" s="735"/>
      <c r="F120" s="735"/>
      <c r="G120" s="735"/>
      <c r="H120" s="735"/>
      <c r="I120" s="735"/>
      <c r="J120" s="36"/>
      <c r="K120" s="43"/>
    </row>
    <row r="121" spans="1:11" ht="16.5" customHeight="1">
      <c r="A121" s="101" t="s">
        <v>109</v>
      </c>
      <c r="B121" s="734" t="s">
        <v>110</v>
      </c>
      <c r="C121" s="735"/>
      <c r="D121" s="735"/>
      <c r="E121" s="735"/>
      <c r="F121" s="735"/>
      <c r="G121" s="735"/>
      <c r="H121" s="735"/>
      <c r="I121" s="735"/>
      <c r="J121" s="36">
        <v>169</v>
      </c>
      <c r="K121" s="43"/>
    </row>
    <row r="122" spans="1:11" ht="16.5" customHeight="1">
      <c r="A122" s="101"/>
      <c r="B122" s="735"/>
      <c r="C122" s="735"/>
      <c r="D122" s="735"/>
      <c r="E122" s="735"/>
      <c r="F122" s="735"/>
      <c r="G122" s="735"/>
      <c r="H122" s="735"/>
      <c r="I122" s="735"/>
      <c r="J122" s="36"/>
      <c r="K122" s="43"/>
    </row>
    <row r="123" spans="1:11" ht="16.5" customHeight="1">
      <c r="A123" s="101"/>
      <c r="B123" s="735"/>
      <c r="C123" s="735"/>
      <c r="D123" s="735"/>
      <c r="E123" s="735"/>
      <c r="F123" s="735"/>
      <c r="G123" s="735"/>
      <c r="H123" s="735"/>
      <c r="I123" s="735"/>
      <c r="J123" s="36"/>
      <c r="K123" s="43"/>
    </row>
    <row r="124" spans="1:11" ht="16.5" customHeight="1">
      <c r="A124" s="93" t="s">
        <v>111</v>
      </c>
      <c r="B124" s="74"/>
      <c r="C124" s="78"/>
      <c r="D124" s="74"/>
      <c r="E124" s="94"/>
      <c r="F124" s="94"/>
      <c r="G124" s="95"/>
      <c r="H124" s="96"/>
      <c r="I124" s="97"/>
      <c r="J124" s="82"/>
      <c r="K124" s="30"/>
    </row>
    <row r="125" spans="1:11" ht="16.5" customHeight="1">
      <c r="A125" s="101" t="s">
        <v>112</v>
      </c>
      <c r="B125" s="116" t="s">
        <v>113</v>
      </c>
      <c r="C125" s="115"/>
      <c r="D125" s="115"/>
      <c r="E125" s="115"/>
      <c r="F125" s="115"/>
      <c r="G125" s="115"/>
      <c r="H125" s="115"/>
      <c r="I125" s="115"/>
      <c r="J125" s="36">
        <v>150</v>
      </c>
      <c r="K125" s="43"/>
    </row>
    <row r="126" spans="1:11" ht="16.5" customHeight="1">
      <c r="A126" s="101" t="s">
        <v>114</v>
      </c>
      <c r="B126" s="116" t="s">
        <v>115</v>
      </c>
      <c r="C126" s="115"/>
      <c r="D126" s="115"/>
      <c r="E126" s="115"/>
      <c r="F126" s="115"/>
      <c r="G126" s="115"/>
      <c r="H126" s="115"/>
      <c r="I126" s="115"/>
      <c r="J126" s="36" t="s">
        <v>72</v>
      </c>
      <c r="K126" s="43"/>
    </row>
    <row r="127" spans="1:11" ht="16.5" customHeight="1">
      <c r="A127" s="93" t="s">
        <v>116</v>
      </c>
      <c r="B127" s="74"/>
      <c r="C127" s="78"/>
      <c r="D127" s="74"/>
      <c r="E127" s="94"/>
      <c r="F127" s="94"/>
      <c r="G127" s="95"/>
      <c r="H127" s="96"/>
      <c r="I127" s="97"/>
      <c r="J127" s="82"/>
      <c r="K127" s="30"/>
    </row>
    <row r="128" spans="1:11" ht="16.5" customHeight="1">
      <c r="A128" s="101" t="s">
        <v>117</v>
      </c>
      <c r="B128" s="33" t="s">
        <v>118</v>
      </c>
      <c r="C128" s="104"/>
      <c r="D128" s="105"/>
      <c r="E128" s="48"/>
      <c r="F128" s="48"/>
      <c r="G128" s="62"/>
      <c r="H128" s="60"/>
      <c r="I128" s="103"/>
      <c r="J128" s="36">
        <v>400</v>
      </c>
      <c r="K128" s="43"/>
    </row>
    <row r="129" spans="1:11" ht="6.75" customHeight="1">
      <c r="A129" s="101"/>
      <c r="B129" s="33"/>
      <c r="C129" s="104"/>
      <c r="D129" s="105"/>
      <c r="E129" s="48"/>
      <c r="F129" s="48"/>
      <c r="G129" s="62"/>
      <c r="H129" s="60"/>
      <c r="I129" s="103"/>
      <c r="J129" s="36"/>
      <c r="K129" s="43"/>
    </row>
    <row r="130" spans="1:11" ht="16.5" customHeight="1">
      <c r="A130" s="117" t="s">
        <v>119</v>
      </c>
      <c r="B130" s="78"/>
      <c r="C130" s="78"/>
      <c r="D130" s="78"/>
      <c r="E130" s="94"/>
      <c r="F130" s="94"/>
      <c r="G130" s="118"/>
      <c r="H130" s="119"/>
      <c r="I130" s="97"/>
      <c r="J130" s="82"/>
      <c r="K130" s="30"/>
    </row>
    <row r="131" spans="1:11" ht="5.25" customHeight="1">
      <c r="A131" s="120"/>
      <c r="B131" s="34"/>
      <c r="C131" s="34"/>
      <c r="D131" s="34"/>
      <c r="E131" s="48"/>
      <c r="F131" s="48"/>
      <c r="G131" s="62"/>
      <c r="H131" s="60"/>
      <c r="I131" s="103"/>
      <c r="J131" s="36"/>
      <c r="K131" s="30"/>
    </row>
    <row r="132" spans="1:11" ht="15" customHeight="1">
      <c r="A132" s="48" t="s">
        <v>120</v>
      </c>
      <c r="B132" s="4" t="s">
        <v>121</v>
      </c>
      <c r="C132" s="4"/>
      <c r="D132" s="4"/>
      <c r="E132" s="4"/>
      <c r="F132" s="4"/>
      <c r="G132" s="4"/>
      <c r="H132" s="4"/>
      <c r="I132" s="4"/>
      <c r="J132" s="36">
        <v>1380</v>
      </c>
      <c r="K132" s="43"/>
    </row>
    <row r="133" spans="1:11" ht="15" customHeight="1">
      <c r="A133" s="48"/>
      <c r="B133" s="121" t="s">
        <v>122</v>
      </c>
      <c r="C133" s="4"/>
      <c r="D133" s="4"/>
      <c r="E133" s="4"/>
      <c r="F133" s="4"/>
      <c r="G133" s="4"/>
      <c r="H133" s="4"/>
      <c r="I133" s="4"/>
      <c r="J133" s="36"/>
      <c r="K133" s="43"/>
    </row>
    <row r="134" spans="1:11" ht="15" customHeight="1">
      <c r="A134" s="48" t="s">
        <v>123</v>
      </c>
      <c r="B134" s="48" t="s">
        <v>124</v>
      </c>
      <c r="C134" s="4"/>
      <c r="D134" s="4"/>
      <c r="E134" s="4"/>
      <c r="F134" s="4"/>
      <c r="G134" s="4"/>
      <c r="H134" s="4"/>
      <c r="I134" s="4"/>
      <c r="J134" s="36"/>
      <c r="K134" s="43"/>
    </row>
    <row r="135" spans="1:11" ht="15" customHeight="1">
      <c r="A135" s="48" t="s">
        <v>125</v>
      </c>
      <c r="B135" s="48" t="s">
        <v>126</v>
      </c>
      <c r="C135" s="4"/>
      <c r="D135" s="4"/>
      <c r="E135" s="4"/>
      <c r="F135" s="4"/>
      <c r="G135" s="4"/>
      <c r="H135" s="4"/>
      <c r="I135" s="4"/>
      <c r="J135" s="36"/>
      <c r="K135" s="43"/>
    </row>
    <row r="136" spans="1:11" ht="15" customHeight="1">
      <c r="A136" s="48" t="s">
        <v>127</v>
      </c>
      <c r="B136" s="48" t="s">
        <v>128</v>
      </c>
      <c r="C136" s="4"/>
      <c r="D136" s="4"/>
      <c r="E136" s="4"/>
      <c r="F136" s="4"/>
      <c r="G136" s="4"/>
      <c r="H136" s="4"/>
      <c r="I136" s="4"/>
      <c r="J136" s="36"/>
      <c r="K136" s="43"/>
    </row>
    <row r="137" spans="1:11" ht="15" customHeight="1">
      <c r="A137" s="48" t="s">
        <v>129</v>
      </c>
      <c r="B137" s="48" t="s">
        <v>130</v>
      </c>
      <c r="C137" s="4"/>
      <c r="D137" s="4"/>
      <c r="E137" s="4"/>
      <c r="F137" s="4"/>
      <c r="G137" s="4"/>
      <c r="H137" s="4"/>
      <c r="I137" s="4"/>
      <c r="J137" s="36"/>
      <c r="K137" s="43"/>
    </row>
    <row r="138" spans="1:11" ht="15" customHeight="1">
      <c r="A138" s="48" t="s">
        <v>131</v>
      </c>
      <c r="B138" s="48" t="s">
        <v>132</v>
      </c>
      <c r="C138" s="4"/>
      <c r="D138" s="4"/>
      <c r="E138" s="4"/>
      <c r="F138" s="4"/>
      <c r="G138" s="4"/>
      <c r="H138" s="4"/>
      <c r="I138" s="4"/>
      <c r="J138" s="36"/>
      <c r="K138" s="43"/>
    </row>
    <row r="139" spans="1:11" ht="15" customHeight="1">
      <c r="A139" s="48" t="s">
        <v>133</v>
      </c>
      <c r="B139" s="48" t="s">
        <v>134</v>
      </c>
      <c r="C139" s="4"/>
      <c r="D139" s="4"/>
      <c r="E139" s="4"/>
      <c r="F139" s="4"/>
      <c r="G139" s="4"/>
      <c r="H139" s="4"/>
      <c r="I139" s="4"/>
      <c r="J139" s="36"/>
      <c r="K139" s="43"/>
    </row>
    <row r="140" spans="1:11" ht="15" customHeight="1">
      <c r="A140" s="48" t="s">
        <v>135</v>
      </c>
      <c r="B140" s="48" t="s">
        <v>136</v>
      </c>
      <c r="C140" s="4"/>
      <c r="D140" s="4"/>
      <c r="E140" s="4"/>
      <c r="F140" s="4"/>
      <c r="G140" s="4"/>
      <c r="H140" s="4"/>
      <c r="I140" s="4"/>
      <c r="J140" s="36"/>
      <c r="K140" s="43"/>
    </row>
    <row r="141" spans="1:11" ht="15" customHeight="1">
      <c r="A141" s="48" t="s">
        <v>137</v>
      </c>
      <c r="B141" s="48" t="s">
        <v>138</v>
      </c>
      <c r="C141" s="4"/>
      <c r="D141" s="4"/>
      <c r="E141" s="4"/>
      <c r="F141" s="4"/>
      <c r="G141" s="4"/>
      <c r="H141" s="4"/>
      <c r="I141" s="4"/>
      <c r="J141" s="36"/>
      <c r="K141" s="43"/>
    </row>
    <row r="142" spans="1:11" ht="4.5" customHeight="1">
      <c r="A142" s="48"/>
      <c r="B142" s="48"/>
      <c r="C142" s="4"/>
      <c r="D142" s="4"/>
      <c r="E142" s="4"/>
      <c r="F142" s="4"/>
      <c r="G142" s="4"/>
      <c r="H142" s="4"/>
      <c r="I142" s="4"/>
      <c r="J142" s="36"/>
      <c r="K142" s="43"/>
    </row>
    <row r="143" spans="1:11" ht="15" customHeight="1">
      <c r="A143" s="48" t="s">
        <v>139</v>
      </c>
      <c r="B143" s="4" t="s">
        <v>140</v>
      </c>
      <c r="C143" s="122"/>
      <c r="D143" s="122"/>
      <c r="E143" s="122"/>
      <c r="F143" s="122"/>
      <c r="G143" s="122"/>
      <c r="H143" s="122"/>
      <c r="I143" s="122"/>
      <c r="J143" s="36">
        <v>500</v>
      </c>
      <c r="K143" s="43"/>
    </row>
    <row r="144" spans="1:11" ht="15" customHeight="1">
      <c r="A144" s="48"/>
      <c r="B144" s="48" t="s">
        <v>141</v>
      </c>
      <c r="C144" s="123"/>
      <c r="D144" s="124"/>
      <c r="E144" s="125"/>
      <c r="F144" s="122"/>
      <c r="G144" s="122"/>
      <c r="H144" s="122"/>
      <c r="I144" s="122"/>
      <c r="J144" s="36"/>
      <c r="K144" s="43"/>
    </row>
    <row r="145" spans="1:11" ht="15" customHeight="1">
      <c r="A145" s="48"/>
      <c r="B145" s="126" t="s">
        <v>142</v>
      </c>
      <c r="C145" s="123"/>
      <c r="D145" s="124"/>
      <c r="E145" s="125"/>
      <c r="F145" s="122"/>
      <c r="G145" s="122"/>
      <c r="H145" s="122"/>
      <c r="I145" s="122"/>
      <c r="J145" s="36"/>
      <c r="K145" s="43"/>
    </row>
    <row r="146" spans="1:11" ht="15" customHeight="1">
      <c r="A146" s="48"/>
      <c r="B146" s="126" t="s">
        <v>143</v>
      </c>
      <c r="C146" s="123"/>
      <c r="D146" s="124"/>
      <c r="E146" s="125"/>
      <c r="F146" s="122"/>
      <c r="G146" s="122"/>
      <c r="H146" s="122"/>
      <c r="I146" s="122"/>
      <c r="J146" s="36"/>
      <c r="K146" s="43"/>
    </row>
    <row r="147" spans="1:11" ht="15" customHeight="1">
      <c r="A147" s="48" t="s">
        <v>144</v>
      </c>
      <c r="B147" s="48" t="s">
        <v>145</v>
      </c>
      <c r="C147" s="62"/>
      <c r="D147" s="34"/>
      <c r="E147" s="48"/>
      <c r="F147" s="122"/>
      <c r="G147" s="122"/>
      <c r="H147" s="122"/>
      <c r="I147" s="122"/>
      <c r="J147" s="36"/>
      <c r="K147" s="43"/>
    </row>
    <row r="148" spans="1:11" ht="15" customHeight="1">
      <c r="A148" s="48" t="s">
        <v>146</v>
      </c>
      <c r="B148" s="48" t="s">
        <v>147</v>
      </c>
      <c r="C148" s="62"/>
      <c r="D148" s="34"/>
      <c r="E148" s="48"/>
      <c r="F148" s="122"/>
      <c r="G148" s="122"/>
      <c r="H148" s="122"/>
      <c r="I148" s="122"/>
      <c r="J148" s="36"/>
      <c r="K148" s="43"/>
    </row>
    <row r="149" spans="1:11" ht="15" customHeight="1">
      <c r="A149" s="48" t="s">
        <v>148</v>
      </c>
      <c r="B149" s="48" t="s">
        <v>149</v>
      </c>
      <c r="C149" s="62"/>
      <c r="D149" s="34"/>
      <c r="E149" s="48"/>
      <c r="F149" s="122"/>
      <c r="G149" s="122"/>
      <c r="H149" s="122"/>
      <c r="I149" s="122"/>
      <c r="J149" s="36"/>
      <c r="K149" s="43"/>
    </row>
    <row r="150" spans="1:11" ht="15" customHeight="1">
      <c r="A150" s="48" t="s">
        <v>150</v>
      </c>
      <c r="B150" s="48" t="s">
        <v>151</v>
      </c>
      <c r="C150" s="62"/>
      <c r="D150" s="34"/>
      <c r="E150" s="48"/>
      <c r="F150" s="122"/>
      <c r="G150" s="122"/>
      <c r="H150" s="122"/>
      <c r="I150" s="122"/>
      <c r="J150" s="36"/>
      <c r="K150" s="43"/>
    </row>
    <row r="151" spans="1:11" ht="15" customHeight="1">
      <c r="A151" s="48" t="s">
        <v>152</v>
      </c>
      <c r="B151" s="48" t="s">
        <v>153</v>
      </c>
      <c r="C151" s="62"/>
      <c r="D151" s="34"/>
      <c r="E151" s="48"/>
      <c r="F151" s="122"/>
      <c r="G151" s="122"/>
      <c r="H151" s="122"/>
      <c r="I151" s="122"/>
      <c r="J151" s="36"/>
      <c r="K151" s="43"/>
    </row>
    <row r="152" spans="1:11" ht="15" customHeight="1">
      <c r="A152" s="48" t="s">
        <v>154</v>
      </c>
      <c r="B152" s="48" t="s">
        <v>155</v>
      </c>
      <c r="C152" s="34"/>
      <c r="D152" s="34"/>
      <c r="E152" s="48"/>
      <c r="F152" s="48"/>
      <c r="G152" s="62"/>
      <c r="H152" s="34"/>
      <c r="I152" s="34" t="s">
        <v>1</v>
      </c>
      <c r="J152" s="36">
        <v>1500</v>
      </c>
      <c r="K152" s="43"/>
    </row>
    <row r="153" spans="1:11" ht="15" customHeight="1">
      <c r="A153" s="48" t="s">
        <v>156</v>
      </c>
      <c r="B153" s="48" t="s">
        <v>157</v>
      </c>
      <c r="C153" s="34"/>
      <c r="D153" s="34"/>
      <c r="E153" s="48"/>
      <c r="F153" s="48"/>
      <c r="G153" s="62"/>
      <c r="H153" s="34"/>
      <c r="I153" s="34"/>
      <c r="J153" s="36">
        <v>1500</v>
      </c>
      <c r="K153" s="43"/>
    </row>
    <row r="154" spans="1:11" ht="15" customHeight="1">
      <c r="A154" s="48" t="s">
        <v>158</v>
      </c>
      <c r="B154" s="48" t="s">
        <v>159</v>
      </c>
      <c r="C154" s="34"/>
      <c r="D154" s="34"/>
      <c r="E154" s="48"/>
      <c r="F154" s="48"/>
      <c r="G154" s="62"/>
      <c r="H154" s="34"/>
      <c r="I154" s="34"/>
      <c r="J154" s="36">
        <v>1500</v>
      </c>
      <c r="K154" s="43"/>
    </row>
    <row r="155" spans="1:11" ht="15" customHeight="1">
      <c r="A155" s="48" t="s">
        <v>160</v>
      </c>
      <c r="B155" s="48" t="s">
        <v>161</v>
      </c>
      <c r="C155" s="34"/>
      <c r="D155" s="34"/>
      <c r="E155" s="48"/>
      <c r="F155" s="48"/>
      <c r="G155" s="62"/>
      <c r="H155" s="34"/>
      <c r="I155" s="34"/>
      <c r="J155" s="36">
        <v>1500</v>
      </c>
      <c r="K155" s="43"/>
    </row>
    <row r="156" spans="1:11" ht="15" customHeight="1">
      <c r="A156" s="48" t="s">
        <v>162</v>
      </c>
      <c r="B156" s="48" t="s">
        <v>163</v>
      </c>
      <c r="C156" s="34"/>
      <c r="D156" s="34"/>
      <c r="E156" s="48"/>
      <c r="F156" s="48"/>
      <c r="G156" s="62"/>
      <c r="H156" s="34"/>
      <c r="I156" s="34"/>
      <c r="J156" s="36">
        <v>1500</v>
      </c>
      <c r="K156" s="43"/>
    </row>
    <row r="157" spans="1:11" ht="15" customHeight="1">
      <c r="A157" s="48" t="s">
        <v>164</v>
      </c>
      <c r="B157" s="48" t="s">
        <v>165</v>
      </c>
      <c r="C157" s="34"/>
      <c r="D157" s="34"/>
      <c r="E157" s="48"/>
      <c r="F157" s="48"/>
      <c r="G157" s="62"/>
      <c r="H157" s="34" t="s">
        <v>1</v>
      </c>
      <c r="I157" s="34"/>
      <c r="J157" s="36">
        <v>1000</v>
      </c>
      <c r="K157" s="43"/>
    </row>
    <row r="158" spans="1:11" ht="15" customHeight="1">
      <c r="A158" s="127" t="s">
        <v>166</v>
      </c>
      <c r="B158" s="127" t="s">
        <v>167</v>
      </c>
      <c r="C158" s="62"/>
      <c r="D158" s="34"/>
      <c r="E158" s="104"/>
      <c r="F158" s="104"/>
      <c r="G158" s="60"/>
      <c r="H158" s="34"/>
      <c r="I158" s="34"/>
      <c r="J158" s="36">
        <v>250</v>
      </c>
      <c r="K158" s="43"/>
    </row>
    <row r="159" spans="1:11" ht="24.75" customHeight="1">
      <c r="A159" s="1" t="s">
        <v>0</v>
      </c>
      <c r="B159" s="63"/>
      <c r="C159" s="64"/>
      <c r="D159" s="65"/>
      <c r="E159" s="65"/>
      <c r="F159" s="66"/>
      <c r="G159" s="65"/>
      <c r="H159" s="65"/>
      <c r="I159" s="128"/>
      <c r="J159" s="67"/>
      <c r="K159" s="68"/>
    </row>
    <row r="160" spans="1:11" ht="24.75" customHeight="1">
      <c r="A160" s="12"/>
      <c r="B160" s="13"/>
      <c r="C160" s="16"/>
      <c r="D160" s="4"/>
      <c r="E160" s="4"/>
      <c r="F160" s="5" t="s">
        <v>2</v>
      </c>
      <c r="G160" s="4"/>
      <c r="H160" s="4"/>
      <c r="I160" s="129"/>
      <c r="J160" s="69"/>
      <c r="K160" s="7"/>
    </row>
    <row r="161" spans="1:11" ht="19.5" customHeight="1">
      <c r="A161" s="12"/>
      <c r="B161" s="13"/>
      <c r="C161" s="16"/>
      <c r="D161" s="4"/>
      <c r="E161" s="4"/>
      <c r="F161" s="15" t="s">
        <v>3</v>
      </c>
      <c r="G161" s="4"/>
      <c r="H161" s="4"/>
      <c r="I161" s="129"/>
      <c r="J161" s="69"/>
      <c r="K161" s="7"/>
    </row>
    <row r="162" spans="1:11" ht="19.5" customHeight="1">
      <c r="A162" s="130" t="s">
        <v>13966</v>
      </c>
      <c r="B162" s="131"/>
      <c r="C162" s="132"/>
      <c r="D162" s="133"/>
      <c r="E162" s="133"/>
      <c r="F162" s="134" t="s">
        <v>168</v>
      </c>
      <c r="G162" s="133"/>
      <c r="H162" s="133"/>
      <c r="I162" s="135"/>
      <c r="J162" s="136"/>
      <c r="K162" s="7"/>
    </row>
    <row r="163" spans="1:11" ht="16.5" customHeight="1">
      <c r="A163" s="137" t="s">
        <v>58</v>
      </c>
      <c r="B163" s="138"/>
      <c r="C163" s="139" t="s">
        <v>59</v>
      </c>
      <c r="D163" s="138"/>
      <c r="E163" s="140"/>
      <c r="F163" s="140"/>
      <c r="G163" s="138"/>
      <c r="H163" s="140"/>
      <c r="I163" s="140"/>
      <c r="J163" s="141" t="s">
        <v>60</v>
      </c>
    </row>
    <row r="164" spans="1:11" ht="16.5" customHeight="1">
      <c r="A164" s="142" t="s">
        <v>169</v>
      </c>
      <c r="B164" s="143"/>
      <c r="C164" s="118"/>
      <c r="D164" s="82"/>
      <c r="E164" s="118"/>
      <c r="F164" s="118"/>
      <c r="G164" s="119"/>
      <c r="H164" s="78"/>
      <c r="I164" s="144"/>
      <c r="J164" s="82"/>
    </row>
    <row r="165" spans="1:11" ht="16.5" customHeight="1">
      <c r="A165" s="48" t="s">
        <v>170</v>
      </c>
      <c r="B165" s="127" t="s">
        <v>171</v>
      </c>
      <c r="C165" s="62"/>
      <c r="D165" s="36"/>
      <c r="E165" s="62"/>
      <c r="F165" s="62"/>
      <c r="G165" s="60"/>
      <c r="H165" s="34"/>
      <c r="I165" s="145"/>
      <c r="J165" s="36" t="s">
        <v>72</v>
      </c>
    </row>
    <row r="166" spans="1:11" ht="16.5" customHeight="1">
      <c r="A166" s="48" t="s">
        <v>172</v>
      </c>
      <c r="B166" s="127" t="s">
        <v>173</v>
      </c>
      <c r="C166" s="62"/>
      <c r="D166" s="36"/>
      <c r="E166" s="62"/>
      <c r="F166" s="62"/>
      <c r="G166" s="60"/>
      <c r="H166" s="34"/>
      <c r="I166" s="145"/>
      <c r="J166" s="36" t="s">
        <v>72</v>
      </c>
    </row>
    <row r="167" spans="1:11" ht="16.5" customHeight="1">
      <c r="A167" s="34" t="s">
        <v>174</v>
      </c>
      <c r="B167" s="34" t="s">
        <v>175</v>
      </c>
      <c r="C167" s="62"/>
      <c r="D167" s="36"/>
      <c r="E167" s="62"/>
      <c r="F167" s="62"/>
      <c r="G167" s="60"/>
      <c r="H167" s="34"/>
      <c r="I167" s="145"/>
      <c r="J167" s="36" t="s">
        <v>72</v>
      </c>
    </row>
    <row r="168" spans="1:11" ht="16.5" customHeight="1">
      <c r="A168" s="34" t="s">
        <v>176</v>
      </c>
      <c r="B168" s="34" t="s">
        <v>177</v>
      </c>
      <c r="C168" s="62"/>
      <c r="D168" s="36"/>
      <c r="E168" s="62"/>
      <c r="F168" s="62"/>
      <c r="G168" s="60"/>
      <c r="H168" s="34"/>
      <c r="I168" s="145"/>
      <c r="J168" s="36" t="s">
        <v>72</v>
      </c>
    </row>
    <row r="169" spans="1:11" ht="16.5" customHeight="1">
      <c r="A169" s="127" t="s">
        <v>178</v>
      </c>
      <c r="B169" s="127" t="s">
        <v>179</v>
      </c>
      <c r="C169" s="62"/>
      <c r="D169" s="36"/>
      <c r="E169" s="62"/>
      <c r="F169" s="62"/>
      <c r="G169" s="60"/>
      <c r="H169" s="34"/>
      <c r="I169" s="145"/>
      <c r="J169" s="36">
        <v>25</v>
      </c>
    </row>
    <row r="170" spans="1:11" ht="16.5" customHeight="1">
      <c r="A170" s="34" t="s">
        <v>1</v>
      </c>
      <c r="B170" s="34"/>
      <c r="C170" s="34"/>
      <c r="D170" s="34"/>
      <c r="E170" s="34"/>
      <c r="F170" s="34"/>
      <c r="G170" s="34"/>
      <c r="H170" s="34"/>
      <c r="I170" s="34"/>
      <c r="J170" s="36"/>
    </row>
    <row r="171" spans="1:11" ht="16.5" customHeight="1">
      <c r="A171" s="146" t="s">
        <v>180</v>
      </c>
      <c r="B171" s="78"/>
      <c r="C171" s="118"/>
      <c r="D171" s="82"/>
      <c r="E171" s="118"/>
      <c r="F171" s="118"/>
      <c r="G171" s="119"/>
      <c r="H171" s="78"/>
      <c r="I171" s="144"/>
      <c r="J171" s="82"/>
    </row>
    <row r="172" spans="1:11" ht="16.5" customHeight="1">
      <c r="A172" s="127" t="s">
        <v>181</v>
      </c>
      <c r="B172" s="127" t="s">
        <v>182</v>
      </c>
      <c r="C172" s="62"/>
      <c r="D172" s="36"/>
      <c r="E172" s="62"/>
      <c r="F172" s="62"/>
      <c r="G172" s="60"/>
      <c r="H172" s="34"/>
      <c r="I172" s="145"/>
      <c r="J172" s="36">
        <v>50</v>
      </c>
    </row>
    <row r="173" spans="1:11" ht="16.5" customHeight="1">
      <c r="A173" s="127" t="s">
        <v>183</v>
      </c>
      <c r="B173" s="127" t="s">
        <v>184</v>
      </c>
      <c r="C173" s="62"/>
      <c r="D173" s="36"/>
      <c r="E173" s="62"/>
      <c r="F173" s="62"/>
      <c r="G173" s="60"/>
      <c r="H173" s="34"/>
      <c r="I173" s="145"/>
      <c r="J173" s="36">
        <v>50</v>
      </c>
    </row>
    <row r="174" spans="1:11" ht="16.5" customHeight="1">
      <c r="A174" s="127" t="s">
        <v>185</v>
      </c>
      <c r="B174" s="127" t="s">
        <v>186</v>
      </c>
      <c r="C174" s="62"/>
      <c r="D174" s="36"/>
      <c r="E174" s="62"/>
      <c r="F174" s="62"/>
      <c r="G174" s="60"/>
      <c r="H174" s="34"/>
      <c r="I174" s="145"/>
      <c r="J174" s="36">
        <v>50</v>
      </c>
    </row>
    <row r="175" spans="1:11" ht="16.5" customHeight="1">
      <c r="A175" s="127" t="s">
        <v>187</v>
      </c>
      <c r="B175" s="127" t="s">
        <v>188</v>
      </c>
      <c r="C175" s="62"/>
      <c r="D175" s="36"/>
      <c r="E175" s="62"/>
      <c r="F175" s="62"/>
      <c r="G175" s="60"/>
      <c r="H175" s="34"/>
      <c r="I175" s="145"/>
      <c r="J175" s="36">
        <v>50</v>
      </c>
    </row>
    <row r="176" spans="1:11" ht="16.5" customHeight="1">
      <c r="A176" s="127" t="s">
        <v>189</v>
      </c>
      <c r="B176" s="736" t="s">
        <v>190</v>
      </c>
      <c r="C176" s="735"/>
      <c r="D176" s="735"/>
      <c r="E176" s="735"/>
      <c r="F176" s="735"/>
      <c r="G176" s="735"/>
      <c r="H176" s="735"/>
      <c r="I176" s="735"/>
      <c r="J176" s="36">
        <v>50</v>
      </c>
    </row>
    <row r="177" spans="1:10" ht="16.5" customHeight="1">
      <c r="A177" s="48"/>
      <c r="B177" s="735"/>
      <c r="C177" s="735"/>
      <c r="D177" s="735"/>
      <c r="E177" s="735"/>
      <c r="F177" s="735"/>
      <c r="G177" s="735"/>
      <c r="H177" s="735"/>
      <c r="I177" s="735"/>
      <c r="J177" s="36"/>
    </row>
    <row r="178" spans="1:10" ht="16.5" customHeight="1">
      <c r="A178" s="48"/>
      <c r="B178" s="735"/>
      <c r="C178" s="735"/>
      <c r="D178" s="735"/>
      <c r="E178" s="735"/>
      <c r="F178" s="735"/>
      <c r="G178" s="735"/>
      <c r="H178" s="735"/>
      <c r="I178" s="735"/>
      <c r="J178" s="36"/>
    </row>
    <row r="179" spans="1:10" ht="16.5" customHeight="1">
      <c r="A179" s="146" t="s">
        <v>191</v>
      </c>
      <c r="B179" s="78"/>
      <c r="C179" s="78"/>
      <c r="D179" s="78"/>
      <c r="E179" s="78"/>
      <c r="F179" s="78"/>
      <c r="G179" s="78"/>
      <c r="H179" s="78"/>
      <c r="I179" s="147"/>
      <c r="J179" s="82"/>
    </row>
    <row r="180" spans="1:10" ht="16.5" customHeight="1">
      <c r="A180" s="127" t="s">
        <v>192</v>
      </c>
      <c r="B180" s="127" t="s">
        <v>193</v>
      </c>
      <c r="C180" s="34"/>
      <c r="D180" s="105"/>
      <c r="E180" s="105"/>
      <c r="F180" s="105"/>
      <c r="G180" s="105"/>
      <c r="H180" s="105"/>
      <c r="I180" s="105"/>
      <c r="J180" s="36">
        <v>75</v>
      </c>
    </row>
    <row r="181" spans="1:10" ht="16.5" customHeight="1">
      <c r="A181" s="127"/>
      <c r="B181" s="127" t="s">
        <v>194</v>
      </c>
      <c r="C181" s="34"/>
      <c r="D181" s="105"/>
      <c r="E181" s="105"/>
      <c r="F181" s="105"/>
      <c r="G181" s="105"/>
      <c r="H181" s="105"/>
      <c r="I181" s="148"/>
      <c r="J181" s="149"/>
    </row>
    <row r="182" spans="1:10" ht="16.5" customHeight="1">
      <c r="A182" s="127" t="s">
        <v>195</v>
      </c>
      <c r="B182" s="127" t="s">
        <v>196</v>
      </c>
      <c r="C182" s="105"/>
      <c r="D182" s="105"/>
      <c r="E182" s="105"/>
      <c r="F182" s="105"/>
      <c r="G182" s="34"/>
      <c r="H182" s="34"/>
      <c r="I182" s="103"/>
      <c r="J182" s="36">
        <v>100</v>
      </c>
    </row>
    <row r="183" spans="1:10" ht="16.5" customHeight="1">
      <c r="A183" s="150" t="s">
        <v>197</v>
      </c>
      <c r="B183" s="151"/>
      <c r="C183" s="151"/>
      <c r="D183" s="151"/>
      <c r="E183" s="151"/>
      <c r="F183" s="151"/>
      <c r="G183" s="151"/>
      <c r="H183" s="151"/>
      <c r="I183" s="152"/>
      <c r="J183" s="153"/>
    </row>
    <row r="184" spans="1:10" ht="16.5" customHeight="1">
      <c r="A184" s="154" t="s">
        <v>198</v>
      </c>
      <c r="B184" s="155"/>
      <c r="C184" s="155"/>
      <c r="D184" s="155"/>
      <c r="E184" s="155"/>
      <c r="F184" s="155"/>
      <c r="G184" s="155"/>
      <c r="H184" s="87"/>
      <c r="I184" s="156"/>
      <c r="J184" s="92"/>
    </row>
    <row r="185" spans="1:10" ht="16.5" customHeight="1">
      <c r="A185" s="34"/>
      <c r="B185" s="105"/>
      <c r="C185" s="105"/>
      <c r="D185" s="105"/>
      <c r="E185" s="105"/>
      <c r="F185" s="105"/>
      <c r="G185" s="105"/>
      <c r="H185" s="34"/>
      <c r="I185" s="157"/>
      <c r="J185" s="36"/>
    </row>
    <row r="186" spans="1:10" ht="16.5" customHeight="1">
      <c r="A186" s="158" t="s">
        <v>199</v>
      </c>
      <c r="B186" s="105"/>
      <c r="C186" s="159"/>
      <c r="D186" s="105"/>
      <c r="E186" s="104"/>
      <c r="F186" s="104"/>
      <c r="G186" s="34"/>
      <c r="H186" s="145"/>
      <c r="I186" s="103"/>
      <c r="J186" s="36"/>
    </row>
    <row r="187" spans="1:10" ht="16.5" customHeight="1">
      <c r="A187" s="93" t="s">
        <v>200</v>
      </c>
      <c r="B187" s="78"/>
      <c r="C187" s="160"/>
      <c r="D187" s="161"/>
      <c r="E187" s="161"/>
      <c r="F187" s="161"/>
      <c r="G187" s="78"/>
      <c r="H187" s="78"/>
      <c r="I187" s="97"/>
      <c r="J187" s="82"/>
    </row>
    <row r="188" spans="1:10" ht="16.5" customHeight="1">
      <c r="A188" s="34" t="s">
        <v>201</v>
      </c>
      <c r="B188" s="34" t="s">
        <v>202</v>
      </c>
      <c r="C188" s="62"/>
      <c r="D188" s="34"/>
      <c r="E188" s="34"/>
      <c r="F188" s="34"/>
      <c r="G188" s="34"/>
      <c r="H188" s="29"/>
      <c r="I188" s="103"/>
      <c r="J188" s="36">
        <v>3450</v>
      </c>
    </row>
    <row r="189" spans="1:10" ht="16.5" customHeight="1">
      <c r="A189" s="34" t="s">
        <v>203</v>
      </c>
      <c r="B189" s="34" t="s">
        <v>204</v>
      </c>
      <c r="C189" s="62"/>
      <c r="D189" s="34"/>
      <c r="E189" s="34"/>
      <c r="F189" s="34"/>
      <c r="G189" s="34"/>
      <c r="H189" s="29"/>
      <c r="I189" s="103"/>
      <c r="J189" s="36">
        <v>1500</v>
      </c>
    </row>
    <row r="190" spans="1:10" ht="16.5" customHeight="1">
      <c r="A190" s="34" t="s">
        <v>205</v>
      </c>
      <c r="B190" s="34" t="s">
        <v>206</v>
      </c>
      <c r="C190" s="62"/>
      <c r="D190" s="34"/>
      <c r="E190" s="34"/>
      <c r="F190" s="34"/>
      <c r="G190" s="34"/>
      <c r="H190" s="29"/>
      <c r="I190" s="103"/>
      <c r="J190" s="36">
        <v>1500</v>
      </c>
    </row>
    <row r="191" spans="1:10" ht="16.5" customHeight="1">
      <c r="A191" s="34" t="s">
        <v>207</v>
      </c>
      <c r="B191" s="34" t="s">
        <v>208</v>
      </c>
      <c r="C191" s="62"/>
      <c r="D191" s="34"/>
      <c r="E191" s="34"/>
      <c r="F191" s="34"/>
      <c r="G191" s="34"/>
      <c r="H191" s="29"/>
      <c r="I191" s="103"/>
      <c r="J191" s="36">
        <v>3500</v>
      </c>
    </row>
    <row r="192" spans="1:10" ht="16.5" customHeight="1">
      <c r="A192" s="34" t="s">
        <v>209</v>
      </c>
      <c r="B192" s="34" t="s">
        <v>210</v>
      </c>
      <c r="C192" s="62"/>
      <c r="D192" s="34"/>
      <c r="E192" s="34"/>
      <c r="F192" s="34"/>
      <c r="G192" s="34"/>
      <c r="H192" s="29"/>
      <c r="I192" s="103"/>
      <c r="J192" s="36">
        <v>3450</v>
      </c>
    </row>
    <row r="193" spans="1:10" ht="16.5" customHeight="1">
      <c r="A193" s="34" t="s">
        <v>211</v>
      </c>
      <c r="B193" s="34" t="s">
        <v>212</v>
      </c>
      <c r="C193" s="62"/>
      <c r="D193" s="34"/>
      <c r="E193" s="34"/>
      <c r="F193" s="34"/>
      <c r="G193" s="34"/>
      <c r="H193" s="29"/>
      <c r="I193" s="103"/>
      <c r="J193" s="36">
        <v>1500</v>
      </c>
    </row>
    <row r="194" spans="1:10" ht="16.5" customHeight="1">
      <c r="A194" s="34" t="s">
        <v>213</v>
      </c>
      <c r="B194" s="34" t="s">
        <v>214</v>
      </c>
      <c r="C194" s="62"/>
      <c r="D194" s="34"/>
      <c r="E194" s="34"/>
      <c r="F194" s="34"/>
      <c r="G194" s="34"/>
      <c r="H194" s="29"/>
      <c r="I194" s="103"/>
      <c r="J194" s="36">
        <v>1500</v>
      </c>
    </row>
    <row r="195" spans="1:10" ht="16.5" customHeight="1">
      <c r="A195" s="34" t="s">
        <v>215</v>
      </c>
      <c r="B195" s="34" t="s">
        <v>216</v>
      </c>
      <c r="C195" s="62"/>
      <c r="D195" s="34"/>
      <c r="E195" s="34"/>
      <c r="F195" s="34"/>
      <c r="G195" s="34"/>
      <c r="H195" s="29"/>
      <c r="I195" s="103"/>
      <c r="J195" s="36">
        <v>1500</v>
      </c>
    </row>
    <row r="196" spans="1:10" ht="16.5" customHeight="1">
      <c r="A196" s="34" t="s">
        <v>217</v>
      </c>
      <c r="B196" s="34" t="s">
        <v>218</v>
      </c>
      <c r="C196" s="62"/>
      <c r="D196" s="34"/>
      <c r="E196" s="34"/>
      <c r="F196" s="34"/>
      <c r="G196" s="34"/>
      <c r="H196" s="29"/>
      <c r="I196" s="103"/>
      <c r="J196" s="36">
        <v>1500</v>
      </c>
    </row>
    <row r="197" spans="1:10" ht="16.5" customHeight="1">
      <c r="A197" s="34" t="s">
        <v>219</v>
      </c>
      <c r="B197" s="34" t="s">
        <v>220</v>
      </c>
      <c r="C197" s="62"/>
      <c r="D197" s="34"/>
      <c r="E197" s="34"/>
      <c r="F197" s="34"/>
      <c r="G197" s="34"/>
      <c r="H197" s="29"/>
      <c r="I197" s="103"/>
      <c r="J197" s="36">
        <v>3450</v>
      </c>
    </row>
    <row r="198" spans="1:10" ht="16.5" customHeight="1">
      <c r="A198" s="34" t="s">
        <v>221</v>
      </c>
      <c r="B198" s="34" t="s">
        <v>222</v>
      </c>
      <c r="C198" s="62"/>
      <c r="D198" s="34"/>
      <c r="E198" s="34"/>
      <c r="F198" s="34"/>
      <c r="G198" s="34"/>
      <c r="H198" s="29"/>
      <c r="I198" s="103"/>
      <c r="J198" s="36">
        <v>1500</v>
      </c>
    </row>
    <row r="199" spans="1:10" ht="16.5" customHeight="1">
      <c r="A199" s="34" t="s">
        <v>223</v>
      </c>
      <c r="B199" s="34" t="s">
        <v>224</v>
      </c>
      <c r="C199" s="62"/>
      <c r="D199" s="34"/>
      <c r="E199" s="34"/>
      <c r="F199" s="34"/>
      <c r="G199" s="34"/>
      <c r="H199" s="29"/>
      <c r="I199" s="103"/>
      <c r="J199" s="36">
        <v>1500</v>
      </c>
    </row>
    <row r="200" spans="1:10" ht="16.5" customHeight="1">
      <c r="A200" s="93" t="s">
        <v>225</v>
      </c>
      <c r="B200" s="161"/>
      <c r="C200" s="160"/>
      <c r="D200" s="161"/>
      <c r="E200" s="161"/>
      <c r="F200" s="161"/>
      <c r="G200" s="78"/>
      <c r="H200" s="162"/>
      <c r="I200" s="97"/>
      <c r="J200" s="82"/>
    </row>
    <row r="201" spans="1:10" ht="16.5" customHeight="1">
      <c r="A201" s="34" t="s">
        <v>226</v>
      </c>
      <c r="B201" s="34" t="s">
        <v>227</v>
      </c>
      <c r="C201" s="62"/>
      <c r="D201" s="34"/>
      <c r="E201" s="34"/>
      <c r="F201" s="34"/>
      <c r="G201" s="34"/>
      <c r="H201" s="29"/>
      <c r="I201" s="103"/>
      <c r="J201" s="36">
        <v>1000</v>
      </c>
    </row>
    <row r="202" spans="1:10" ht="16.5" customHeight="1">
      <c r="A202" s="93" t="s">
        <v>228</v>
      </c>
      <c r="B202" s="78"/>
      <c r="C202" s="160"/>
      <c r="D202" s="161"/>
      <c r="E202" s="161"/>
      <c r="F202" s="161"/>
      <c r="G202" s="78"/>
      <c r="H202" s="78"/>
      <c r="I202" s="97"/>
      <c r="J202" s="82"/>
    </row>
    <row r="203" spans="1:10" ht="16.5" customHeight="1">
      <c r="A203" s="34" t="s">
        <v>229</v>
      </c>
      <c r="B203" s="34" t="s">
        <v>230</v>
      </c>
      <c r="C203" s="62"/>
      <c r="D203" s="34"/>
      <c r="E203" s="34"/>
      <c r="F203" s="34"/>
      <c r="G203" s="34"/>
      <c r="H203" s="29"/>
      <c r="I203" s="103"/>
      <c r="J203" s="36">
        <v>1300</v>
      </c>
    </row>
    <row r="204" spans="1:10" ht="16.5" customHeight="1">
      <c r="A204" s="34" t="s">
        <v>231</v>
      </c>
      <c r="B204" s="34" t="s">
        <v>232</v>
      </c>
      <c r="C204" s="62"/>
      <c r="D204" s="34"/>
      <c r="E204" s="34"/>
      <c r="F204" s="34"/>
      <c r="G204" s="34"/>
      <c r="H204" s="29"/>
      <c r="I204" s="103"/>
      <c r="J204" s="36">
        <v>1600</v>
      </c>
    </row>
    <row r="205" spans="1:10" ht="16.5" customHeight="1">
      <c r="A205" s="34" t="s">
        <v>233</v>
      </c>
      <c r="B205" s="34" t="s">
        <v>234</v>
      </c>
      <c r="C205" s="62"/>
      <c r="D205" s="34"/>
      <c r="E205" s="34"/>
      <c r="F205" s="34"/>
      <c r="G205" s="34"/>
      <c r="H205" s="29"/>
      <c r="I205" s="103"/>
      <c r="J205" s="36">
        <v>450</v>
      </c>
    </row>
    <row r="206" spans="1:10" ht="16.5" customHeight="1">
      <c r="A206" s="93" t="s">
        <v>235</v>
      </c>
      <c r="B206" s="78"/>
      <c r="C206" s="78"/>
      <c r="D206" s="118"/>
      <c r="E206" s="78"/>
      <c r="F206" s="78"/>
      <c r="G206" s="78"/>
      <c r="H206" s="118"/>
      <c r="I206" s="78"/>
      <c r="J206" s="82"/>
    </row>
    <row r="207" spans="1:10" ht="16.5" customHeight="1">
      <c r="A207" s="48" t="s">
        <v>236</v>
      </c>
      <c r="B207" s="34" t="s">
        <v>237</v>
      </c>
      <c r="C207" s="34"/>
      <c r="D207" s="62"/>
      <c r="E207" s="34"/>
      <c r="F207" s="34"/>
      <c r="G207" s="34"/>
      <c r="H207" s="62"/>
      <c r="I207" s="34"/>
      <c r="J207" s="36">
        <v>104</v>
      </c>
    </row>
    <row r="208" spans="1:10" ht="16.5" customHeight="1">
      <c r="A208" s="48" t="s">
        <v>238</v>
      </c>
      <c r="B208" s="34" t="s">
        <v>239</v>
      </c>
      <c r="C208" s="34"/>
      <c r="D208" s="34"/>
      <c r="E208" s="34"/>
      <c r="F208" s="34"/>
      <c r="G208" s="34"/>
      <c r="H208" s="34"/>
      <c r="I208" s="34"/>
      <c r="J208" s="36">
        <v>18.25</v>
      </c>
    </row>
    <row r="209" spans="1:11" ht="16.5" customHeight="1">
      <c r="A209" s="34" t="s">
        <v>240</v>
      </c>
      <c r="B209" s="34" t="s">
        <v>241</v>
      </c>
      <c r="C209" s="34"/>
      <c r="D209" s="33"/>
      <c r="E209" s="34"/>
      <c r="F209" s="34"/>
      <c r="G209" s="33"/>
      <c r="H209" s="34"/>
      <c r="I209" s="34"/>
      <c r="J209" s="36">
        <v>72</v>
      </c>
    </row>
    <row r="210" spans="1:11" ht="16.5" customHeight="1">
      <c r="A210" s="48">
        <v>30009493001</v>
      </c>
      <c r="B210" s="34" t="s">
        <v>242</v>
      </c>
      <c r="C210" s="34"/>
      <c r="D210" s="33"/>
      <c r="E210" s="34"/>
      <c r="F210" s="34"/>
      <c r="G210" s="33"/>
      <c r="H210" s="34"/>
      <c r="I210" s="34"/>
      <c r="J210" s="36">
        <v>65.25</v>
      </c>
    </row>
    <row r="211" spans="1:11" ht="16.5" customHeight="1">
      <c r="A211" s="93" t="s">
        <v>243</v>
      </c>
      <c r="B211" s="78"/>
      <c r="C211" s="78"/>
      <c r="D211" s="78"/>
      <c r="E211" s="78"/>
      <c r="F211" s="78"/>
      <c r="G211" s="78"/>
      <c r="H211" s="78"/>
      <c r="I211" s="78"/>
      <c r="J211" s="163"/>
    </row>
    <row r="212" spans="1:11" ht="16.5" customHeight="1">
      <c r="A212" s="48" t="s">
        <v>244</v>
      </c>
      <c r="B212" s="48" t="s">
        <v>245</v>
      </c>
      <c r="C212" s="33"/>
      <c r="D212" s="34"/>
      <c r="E212" s="34"/>
      <c r="F212" s="34"/>
      <c r="G212" s="126"/>
      <c r="H212" s="34"/>
      <c r="I212" s="34"/>
      <c r="J212" s="36">
        <v>50</v>
      </c>
    </row>
    <row r="213" spans="1:11" ht="12" customHeight="1">
      <c r="A213" s="105"/>
      <c r="B213" s="105"/>
      <c r="C213" s="105"/>
      <c r="D213" s="105"/>
      <c r="E213" s="105"/>
      <c r="F213" s="105"/>
      <c r="G213" s="105"/>
      <c r="H213" s="105"/>
      <c r="I213" s="105"/>
      <c r="J213" s="149"/>
      <c r="K213" s="43"/>
    </row>
    <row r="214" spans="1:11" ht="12" customHeight="1">
      <c r="A214" s="164"/>
      <c r="B214" s="165"/>
      <c r="C214" s="165"/>
      <c r="D214" s="165"/>
      <c r="E214" s="105"/>
      <c r="F214" s="105"/>
      <c r="G214" s="165"/>
      <c r="H214" s="105"/>
      <c r="I214" s="105"/>
      <c r="J214" s="149"/>
      <c r="K214" s="43"/>
    </row>
    <row r="215" spans="1:11" ht="12" customHeight="1">
      <c r="A215" s="105"/>
      <c r="B215" s="165"/>
      <c r="C215" s="165"/>
      <c r="D215" s="165"/>
      <c r="E215" s="105"/>
      <c r="F215" s="105"/>
      <c r="G215" s="166"/>
      <c r="H215" s="105"/>
      <c r="I215" s="105"/>
      <c r="J215" s="149"/>
      <c r="K215" s="43"/>
    </row>
    <row r="216" spans="1:11" ht="12" customHeight="1">
      <c r="A216" s="105"/>
      <c r="B216" s="165"/>
      <c r="C216" s="165"/>
      <c r="D216" s="165"/>
      <c r="E216" s="167"/>
      <c r="F216" s="167"/>
      <c r="G216" s="166"/>
      <c r="H216" s="105"/>
      <c r="I216" s="105"/>
      <c r="J216" s="149"/>
      <c r="K216" s="43"/>
    </row>
    <row r="217" spans="1:11" ht="12" customHeight="1">
      <c r="A217" s="105"/>
      <c r="B217" s="165"/>
      <c r="C217" s="165"/>
      <c r="D217" s="165"/>
      <c r="E217" s="105"/>
      <c r="F217" s="105"/>
      <c r="G217" s="165"/>
      <c r="H217" s="105"/>
      <c r="I217" s="105"/>
      <c r="J217" s="149"/>
      <c r="K217" s="43"/>
    </row>
    <row r="218" spans="1:11" ht="17.25" customHeight="1">
      <c r="A218" s="105"/>
      <c r="B218" s="165"/>
      <c r="C218" s="165"/>
      <c r="D218" s="165"/>
      <c r="E218" s="105"/>
      <c r="F218" s="105"/>
      <c r="G218" s="165"/>
      <c r="H218" s="105"/>
      <c r="I218" s="105"/>
      <c r="J218" s="149"/>
      <c r="K218" s="43"/>
    </row>
    <row r="219" spans="1:11" ht="12" customHeight="1">
      <c r="A219" s="105"/>
      <c r="B219" s="165"/>
      <c r="C219" s="165"/>
      <c r="D219" s="165"/>
      <c r="E219" s="105"/>
      <c r="F219" s="105"/>
      <c r="G219" s="165"/>
      <c r="H219" s="105"/>
      <c r="I219" s="105"/>
      <c r="J219" s="149"/>
      <c r="K219" s="43"/>
    </row>
    <row r="220" spans="1:11" ht="12" customHeight="1">
      <c r="A220" s="105"/>
      <c r="B220" s="165"/>
      <c r="C220" s="165"/>
      <c r="D220" s="165"/>
      <c r="E220" s="105"/>
      <c r="F220" s="105"/>
      <c r="G220" s="165"/>
      <c r="H220" s="105"/>
      <c r="I220" s="105"/>
      <c r="J220" s="149"/>
      <c r="K220" s="43"/>
    </row>
    <row r="221" spans="1:11" ht="12" customHeight="1">
      <c r="A221" s="105"/>
      <c r="B221" s="165"/>
      <c r="C221" s="165"/>
      <c r="D221" s="165"/>
      <c r="E221" s="105"/>
      <c r="F221" s="105"/>
      <c r="G221" s="165"/>
      <c r="H221" s="105"/>
      <c r="I221" s="105"/>
      <c r="J221" s="149"/>
      <c r="K221" s="43"/>
    </row>
    <row r="222" spans="1:11" ht="12" customHeight="1">
      <c r="A222" s="105"/>
      <c r="B222" s="165"/>
      <c r="C222" s="165"/>
      <c r="D222" s="165"/>
      <c r="E222" s="105"/>
      <c r="F222" s="105"/>
      <c r="G222" s="165"/>
      <c r="H222" s="105"/>
      <c r="I222" s="105"/>
      <c r="J222" s="149"/>
      <c r="K222" s="43"/>
    </row>
    <row r="223" spans="1:11" ht="12" customHeight="1">
      <c r="A223" s="105"/>
      <c r="B223" s="165"/>
      <c r="C223" s="165"/>
      <c r="D223" s="165"/>
      <c r="E223" s="105"/>
      <c r="F223" s="105"/>
      <c r="G223" s="165"/>
      <c r="H223" s="105"/>
      <c r="I223" s="105"/>
      <c r="J223" s="149"/>
      <c r="K223" s="43"/>
    </row>
    <row r="224" spans="1:11" ht="12" customHeight="1">
      <c r="A224" s="105"/>
      <c r="B224" s="165"/>
      <c r="C224" s="165"/>
      <c r="D224" s="165"/>
      <c r="E224" s="105"/>
      <c r="F224" s="105"/>
      <c r="G224" s="165"/>
      <c r="H224" s="105"/>
      <c r="I224" s="105"/>
      <c r="J224" s="149"/>
      <c r="K224" s="43"/>
    </row>
    <row r="225" spans="1:11" ht="12" customHeight="1">
      <c r="A225" s="105"/>
      <c r="B225" s="165"/>
      <c r="C225" s="165"/>
      <c r="D225" s="165"/>
      <c r="E225" s="105"/>
      <c r="F225" s="105"/>
      <c r="G225" s="165"/>
      <c r="H225" s="105"/>
      <c r="I225" s="105"/>
      <c r="J225" s="149"/>
      <c r="K225" s="43"/>
    </row>
    <row r="226" spans="1:11" ht="12" customHeight="1">
      <c r="A226" s="105"/>
      <c r="B226" s="165"/>
      <c r="C226" s="165"/>
      <c r="D226" s="165"/>
      <c r="E226" s="105"/>
      <c r="F226" s="105"/>
      <c r="G226" s="165"/>
      <c r="H226" s="105"/>
      <c r="I226" s="105"/>
      <c r="J226" s="149"/>
      <c r="K226" s="43"/>
    </row>
    <row r="227" spans="1:11" ht="12" customHeight="1">
      <c r="A227" s="105"/>
      <c r="B227" s="165"/>
      <c r="C227" s="165"/>
      <c r="D227" s="165"/>
      <c r="E227" s="105"/>
      <c r="F227" s="105"/>
      <c r="G227" s="165"/>
      <c r="H227" s="105"/>
      <c r="I227" s="105"/>
      <c r="J227" s="149"/>
      <c r="K227" s="43"/>
    </row>
    <row r="228" spans="1:11" ht="12" customHeight="1">
      <c r="A228" s="105"/>
      <c r="B228" s="165"/>
      <c r="C228" s="165"/>
      <c r="D228" s="165"/>
      <c r="E228" s="105"/>
      <c r="F228" s="105"/>
      <c r="G228" s="165"/>
      <c r="H228" s="105"/>
      <c r="I228" s="105"/>
      <c r="J228" s="149"/>
      <c r="K228" s="43"/>
    </row>
    <row r="229" spans="1:11" ht="12" customHeight="1">
      <c r="A229" s="105"/>
      <c r="B229" s="165"/>
      <c r="C229" s="165"/>
      <c r="D229" s="165"/>
      <c r="E229" s="105"/>
      <c r="F229" s="105"/>
      <c r="G229" s="165"/>
      <c r="H229" s="105"/>
      <c r="I229" s="105"/>
      <c r="J229" s="149"/>
      <c r="K229" s="43"/>
    </row>
    <row r="230" spans="1:11" ht="12" customHeight="1">
      <c r="A230" s="105"/>
      <c r="B230" s="165"/>
      <c r="C230" s="165"/>
      <c r="D230" s="165"/>
      <c r="E230" s="105"/>
      <c r="F230" s="105"/>
      <c r="G230" s="165"/>
      <c r="H230" s="105"/>
      <c r="I230" s="105"/>
      <c r="J230" s="149"/>
      <c r="K230" s="43"/>
    </row>
    <row r="231" spans="1:11" ht="12" customHeight="1">
      <c r="A231" s="164"/>
      <c r="B231" s="165"/>
      <c r="C231" s="165"/>
      <c r="D231" s="165"/>
      <c r="E231" s="105"/>
      <c r="F231" s="105"/>
      <c r="G231" s="165"/>
      <c r="H231" s="105"/>
      <c r="I231" s="105"/>
      <c r="J231" s="149"/>
      <c r="K231" s="43"/>
    </row>
    <row r="232" spans="1:11" ht="12" customHeight="1">
      <c r="A232" s="105"/>
      <c r="B232" s="165"/>
      <c r="C232" s="165"/>
      <c r="D232" s="165"/>
      <c r="E232" s="105"/>
      <c r="F232" s="105"/>
      <c r="G232" s="165"/>
      <c r="H232" s="105"/>
      <c r="I232" s="105"/>
      <c r="J232" s="149"/>
      <c r="K232" s="43"/>
    </row>
    <row r="233" spans="1:11" ht="12" customHeight="1">
      <c r="A233" s="105"/>
      <c r="B233" s="165"/>
      <c r="C233" s="165"/>
      <c r="D233" s="165"/>
      <c r="E233" s="105"/>
      <c r="F233" s="105"/>
      <c r="G233" s="165"/>
      <c r="H233" s="105"/>
      <c r="I233" s="105"/>
      <c r="J233" s="149"/>
      <c r="K233" s="43"/>
    </row>
    <row r="234" spans="1:11" ht="12" customHeight="1">
      <c r="A234" s="105"/>
      <c r="B234" s="165"/>
      <c r="C234" s="165"/>
      <c r="D234" s="165"/>
      <c r="E234" s="105"/>
      <c r="F234" s="105"/>
      <c r="G234" s="165"/>
      <c r="H234" s="105"/>
      <c r="I234" s="105"/>
      <c r="J234" s="149"/>
      <c r="K234" s="43"/>
    </row>
    <row r="235" spans="1:11" ht="12" customHeight="1">
      <c r="A235" s="105"/>
      <c r="B235" s="165"/>
      <c r="C235" s="165"/>
      <c r="D235" s="165"/>
      <c r="E235" s="105"/>
      <c r="F235" s="105"/>
      <c r="G235" s="165"/>
      <c r="H235" s="105"/>
      <c r="I235" s="105"/>
      <c r="J235" s="149"/>
      <c r="K235" s="43"/>
    </row>
    <row r="236" spans="1:11" ht="12" customHeight="1">
      <c r="A236" s="105"/>
      <c r="B236" s="165"/>
      <c r="C236" s="165"/>
      <c r="D236" s="165"/>
      <c r="E236" s="105"/>
      <c r="F236" s="105"/>
      <c r="G236" s="165"/>
      <c r="H236" s="105"/>
      <c r="I236" s="105"/>
      <c r="J236" s="149"/>
      <c r="K236" s="43"/>
    </row>
    <row r="237" spans="1:11" ht="12" customHeight="1">
      <c r="A237" s="105"/>
      <c r="B237" s="165"/>
      <c r="C237" s="165"/>
      <c r="D237" s="165"/>
      <c r="E237" s="105"/>
      <c r="F237" s="105"/>
      <c r="G237" s="165"/>
      <c r="H237" s="105"/>
      <c r="I237" s="105"/>
      <c r="J237" s="149"/>
      <c r="K237" s="43"/>
    </row>
    <row r="238" spans="1:11" ht="12" customHeight="1">
      <c r="A238" s="105"/>
      <c r="B238" s="165"/>
      <c r="C238" s="165"/>
      <c r="D238" s="165"/>
      <c r="E238" s="105"/>
      <c r="F238" s="105"/>
      <c r="G238" s="165"/>
      <c r="H238" s="105"/>
      <c r="I238" s="105"/>
      <c r="J238" s="149"/>
      <c r="K238" s="43"/>
    </row>
    <row r="239" spans="1:11" ht="12" customHeight="1">
      <c r="A239" s="105"/>
      <c r="B239" s="165"/>
      <c r="C239" s="165"/>
      <c r="D239" s="165"/>
      <c r="E239" s="105"/>
      <c r="F239" s="105"/>
      <c r="G239" s="165"/>
      <c r="H239" s="105"/>
      <c r="I239" s="105"/>
      <c r="J239" s="149"/>
      <c r="K239" s="43"/>
    </row>
    <row r="240" spans="1:11" ht="12" customHeight="1">
      <c r="A240" s="105"/>
      <c r="B240" s="165"/>
      <c r="C240" s="165"/>
      <c r="D240" s="165"/>
      <c r="E240" s="105"/>
      <c r="F240" s="105"/>
      <c r="G240" s="165"/>
      <c r="H240" s="105"/>
      <c r="I240" s="105"/>
      <c r="J240" s="149"/>
      <c r="K240" s="43"/>
    </row>
    <row r="241" spans="1:11" ht="12" customHeight="1">
      <c r="A241" s="105"/>
      <c r="B241" s="165"/>
      <c r="C241" s="165"/>
      <c r="D241" s="165"/>
      <c r="E241" s="105"/>
      <c r="F241" s="105"/>
      <c r="G241" s="165"/>
      <c r="H241" s="105"/>
      <c r="I241" s="105"/>
      <c r="J241" s="149"/>
      <c r="K241" s="43"/>
    </row>
    <row r="242" spans="1:11" ht="12" customHeight="1">
      <c r="A242" s="168"/>
      <c r="B242" s="165"/>
      <c r="C242" s="165"/>
      <c r="D242" s="165"/>
      <c r="E242" s="105"/>
      <c r="F242" s="105"/>
      <c r="G242" s="165"/>
      <c r="H242" s="105"/>
      <c r="I242" s="105"/>
      <c r="J242" s="149"/>
      <c r="K242" s="43"/>
    </row>
    <row r="243" spans="1:11" ht="12" customHeight="1">
      <c r="A243" s="105"/>
      <c r="B243" s="165"/>
      <c r="C243" s="165"/>
      <c r="D243" s="165"/>
      <c r="E243" s="105"/>
      <c r="F243" s="105"/>
      <c r="G243" s="165"/>
      <c r="H243" s="105"/>
      <c r="I243" s="105"/>
      <c r="J243" s="149"/>
      <c r="K243" s="43"/>
    </row>
    <row r="244" spans="1:11" ht="12" customHeight="1">
      <c r="A244" s="105"/>
      <c r="B244" s="165"/>
      <c r="C244" s="165"/>
      <c r="D244" s="165"/>
      <c r="E244" s="105"/>
      <c r="F244" s="105"/>
      <c r="G244" s="165"/>
      <c r="H244" s="105"/>
      <c r="I244" s="105"/>
      <c r="J244" s="149"/>
      <c r="K244" s="43"/>
    </row>
    <row r="245" spans="1:11" ht="12" customHeight="1">
      <c r="A245" s="105"/>
      <c r="B245" s="165"/>
      <c r="C245" s="165"/>
      <c r="D245" s="165"/>
      <c r="E245" s="105"/>
      <c r="F245" s="105"/>
      <c r="G245" s="165"/>
      <c r="H245" s="105"/>
      <c r="I245" s="105"/>
      <c r="J245" s="149"/>
      <c r="K245" s="43"/>
    </row>
    <row r="246" spans="1:11" ht="12" customHeight="1">
      <c r="A246" s="168"/>
      <c r="B246" s="165"/>
      <c r="C246" s="165"/>
      <c r="D246" s="165"/>
      <c r="E246" s="105"/>
      <c r="F246" s="105"/>
      <c r="G246" s="165"/>
      <c r="H246" s="105"/>
      <c r="I246" s="105"/>
      <c r="J246" s="149"/>
      <c r="K246" s="43"/>
    </row>
    <row r="247" spans="1:11" ht="12" customHeight="1">
      <c r="A247" s="105"/>
      <c r="B247" s="165"/>
      <c r="C247" s="165"/>
      <c r="D247" s="165"/>
      <c r="E247" s="105"/>
      <c r="F247" s="105"/>
      <c r="G247" s="165"/>
      <c r="H247" s="105"/>
      <c r="I247" s="105"/>
      <c r="J247" s="149"/>
      <c r="K247" s="43"/>
    </row>
    <row r="248" spans="1:11" ht="12" customHeight="1">
      <c r="A248" s="105"/>
      <c r="B248" s="165"/>
      <c r="C248" s="165"/>
      <c r="D248" s="165"/>
      <c r="E248" s="105"/>
      <c r="F248" s="105"/>
      <c r="G248" s="165"/>
      <c r="H248" s="105"/>
      <c r="I248" s="105"/>
      <c r="J248" s="149"/>
      <c r="K248" s="43"/>
    </row>
    <row r="249" spans="1:11" ht="12" customHeight="1">
      <c r="A249" s="105"/>
      <c r="B249" s="165"/>
      <c r="C249" s="165"/>
      <c r="D249" s="165"/>
      <c r="E249" s="105"/>
      <c r="F249" s="105"/>
      <c r="G249" s="165"/>
      <c r="H249" s="105"/>
      <c r="I249" s="105"/>
      <c r="J249" s="149"/>
      <c r="K249" s="43"/>
    </row>
    <row r="250" spans="1:11" ht="12" customHeight="1">
      <c r="A250" s="105"/>
      <c r="B250" s="165"/>
      <c r="C250" s="165"/>
      <c r="D250" s="165"/>
      <c r="E250" s="105"/>
      <c r="F250" s="105"/>
      <c r="G250" s="165"/>
      <c r="H250" s="105"/>
      <c r="I250" s="105"/>
      <c r="J250" s="149"/>
      <c r="K250" s="43"/>
    </row>
    <row r="251" spans="1:11" ht="12" customHeight="1">
      <c r="A251" s="105"/>
      <c r="B251" s="165"/>
      <c r="C251" s="165"/>
      <c r="D251" s="165"/>
      <c r="E251" s="105"/>
      <c r="F251" s="105"/>
      <c r="G251" s="165"/>
      <c r="H251" s="105"/>
      <c r="I251" s="105"/>
      <c r="J251" s="149"/>
      <c r="K251" s="43"/>
    </row>
    <row r="252" spans="1:11" ht="12" customHeight="1">
      <c r="A252" s="105"/>
      <c r="B252" s="165"/>
      <c r="C252" s="165"/>
      <c r="D252" s="165"/>
      <c r="E252" s="105"/>
      <c r="F252" s="105"/>
      <c r="G252" s="165"/>
      <c r="H252" s="105"/>
      <c r="I252" s="105"/>
      <c r="J252" s="149"/>
      <c r="K252" s="43"/>
    </row>
    <row r="253" spans="1:11" ht="12" customHeight="1">
      <c r="A253" s="105"/>
      <c r="B253" s="165"/>
      <c r="C253" s="165"/>
      <c r="D253" s="165"/>
      <c r="E253" s="105"/>
      <c r="F253" s="105"/>
      <c r="G253" s="165"/>
      <c r="H253" s="105"/>
      <c r="I253" s="105"/>
      <c r="J253" s="149"/>
      <c r="K253" s="43"/>
    </row>
    <row r="254" spans="1:11" ht="12" customHeight="1">
      <c r="A254" s="105"/>
      <c r="B254" s="165"/>
      <c r="C254" s="165"/>
      <c r="D254" s="165"/>
      <c r="E254" s="105"/>
      <c r="F254" s="105"/>
      <c r="G254" s="165"/>
      <c r="H254" s="105"/>
      <c r="I254" s="105"/>
      <c r="J254" s="149"/>
      <c r="K254" s="43"/>
    </row>
    <row r="255" spans="1:11" ht="12" customHeight="1">
      <c r="A255" s="105"/>
      <c r="B255" s="165"/>
      <c r="C255" s="165"/>
      <c r="D255" s="165"/>
      <c r="E255" s="105"/>
      <c r="F255" s="105"/>
      <c r="G255" s="165"/>
      <c r="H255" s="105"/>
      <c r="I255" s="105"/>
      <c r="J255" s="149"/>
      <c r="K255" s="43"/>
    </row>
    <row r="256" spans="1:11" ht="12" customHeight="1">
      <c r="A256" s="105"/>
      <c r="B256" s="165"/>
      <c r="C256" s="165"/>
      <c r="D256" s="165"/>
      <c r="E256" s="105"/>
      <c r="F256" s="105"/>
      <c r="G256" s="165"/>
      <c r="H256" s="105"/>
      <c r="I256" s="105"/>
      <c r="J256" s="149"/>
      <c r="K256" s="43"/>
    </row>
    <row r="257" spans="1:11" ht="12" customHeight="1">
      <c r="A257" s="169"/>
      <c r="B257" s="166"/>
      <c r="C257" s="165"/>
      <c r="D257" s="105"/>
      <c r="E257" s="170"/>
      <c r="F257" s="170"/>
      <c r="G257" s="105"/>
      <c r="H257" s="105"/>
      <c r="I257" s="105"/>
      <c r="J257" s="149"/>
      <c r="K257" s="43"/>
    </row>
    <row r="258" spans="1:11" ht="12" customHeight="1">
      <c r="A258" s="34"/>
      <c r="B258" s="34"/>
      <c r="C258" s="34"/>
      <c r="D258" s="62"/>
      <c r="E258" s="34"/>
      <c r="F258" s="34"/>
      <c r="G258" s="34"/>
      <c r="H258" s="62"/>
      <c r="I258" s="62"/>
      <c r="J258" s="36"/>
      <c r="K258" s="43"/>
    </row>
    <row r="259" spans="1:11" ht="15" customHeight="1">
      <c r="A259" s="34"/>
      <c r="B259" s="34"/>
      <c r="C259" s="34"/>
      <c r="D259" s="62"/>
      <c r="E259" s="34"/>
      <c r="F259" s="34"/>
      <c r="G259" s="34"/>
      <c r="H259" s="62"/>
      <c r="I259" s="62"/>
      <c r="J259" s="36"/>
      <c r="K259" s="43"/>
    </row>
    <row r="260" spans="1:11" ht="15" customHeight="1">
      <c r="A260" s="34"/>
      <c r="B260" s="34"/>
      <c r="C260" s="34"/>
      <c r="D260" s="62"/>
      <c r="E260" s="34"/>
      <c r="F260" s="34"/>
      <c r="G260" s="34"/>
      <c r="H260" s="62"/>
      <c r="I260" s="62"/>
      <c r="J260" s="36"/>
      <c r="K260" s="43"/>
    </row>
    <row r="261" spans="1:11" ht="15" customHeight="1">
      <c r="A261" s="34"/>
      <c r="B261" s="34"/>
      <c r="C261" s="34"/>
      <c r="D261" s="62"/>
      <c r="E261" s="34"/>
      <c r="F261" s="34"/>
      <c r="G261" s="34"/>
      <c r="H261" s="62"/>
      <c r="I261" s="62"/>
      <c r="J261" s="36"/>
      <c r="K261" s="43"/>
    </row>
    <row r="262" spans="1:11" ht="15" customHeight="1">
      <c r="A262" s="34"/>
      <c r="B262" s="34"/>
      <c r="C262" s="34"/>
      <c r="D262" s="62"/>
      <c r="E262" s="34"/>
      <c r="F262" s="34"/>
      <c r="G262" s="34"/>
      <c r="H262" s="62"/>
      <c r="I262" s="62"/>
      <c r="J262" s="36"/>
      <c r="K262" s="43"/>
    </row>
    <row r="263" spans="1:11" ht="15" customHeight="1">
      <c r="A263" s="34"/>
      <c r="B263" s="34"/>
      <c r="C263" s="34"/>
      <c r="D263" s="62"/>
      <c r="E263" s="34"/>
      <c r="F263" s="34"/>
      <c r="G263" s="34"/>
      <c r="H263" s="62"/>
      <c r="I263" s="62"/>
      <c r="J263" s="36"/>
      <c r="K263" s="43"/>
    </row>
    <row r="264" spans="1:11" ht="15" customHeight="1">
      <c r="A264" s="34"/>
      <c r="B264" s="34"/>
      <c r="C264" s="34"/>
      <c r="D264" s="34"/>
      <c r="E264" s="34"/>
      <c r="F264" s="34"/>
      <c r="G264" s="34"/>
      <c r="H264" s="34"/>
      <c r="I264" s="34"/>
      <c r="J264" s="114"/>
      <c r="K264" s="43"/>
    </row>
    <row r="265" spans="1:11" ht="15" customHeight="1">
      <c r="A265" s="34"/>
      <c r="B265" s="34"/>
      <c r="C265" s="34"/>
      <c r="D265" s="34"/>
      <c r="E265" s="34"/>
      <c r="F265" s="34"/>
      <c r="G265" s="34"/>
      <c r="H265" s="34"/>
      <c r="I265" s="34"/>
      <c r="J265" s="114"/>
      <c r="K265" s="43"/>
    </row>
    <row r="266" spans="1:11" ht="15" customHeight="1">
      <c r="A266" s="34"/>
      <c r="B266" s="34"/>
      <c r="C266" s="34"/>
      <c r="D266" s="34"/>
      <c r="E266" s="34"/>
      <c r="F266" s="34"/>
      <c r="G266" s="34"/>
      <c r="H266" s="34"/>
      <c r="I266" s="34"/>
      <c r="J266" s="114"/>
      <c r="K266" s="43"/>
    </row>
    <row r="267" spans="1:11" ht="15" customHeight="1">
      <c r="A267" s="34"/>
      <c r="B267" s="34"/>
      <c r="C267" s="34"/>
      <c r="D267" s="34"/>
      <c r="E267" s="34"/>
      <c r="F267" s="34"/>
      <c r="G267" s="34"/>
      <c r="H267" s="34"/>
      <c r="I267" s="34"/>
      <c r="J267" s="114"/>
      <c r="K267" s="43"/>
    </row>
    <row r="268" spans="1:11" ht="15" customHeight="1">
      <c r="A268" s="34"/>
      <c r="B268" s="34"/>
      <c r="C268" s="34"/>
      <c r="D268" s="34"/>
      <c r="E268" s="34"/>
      <c r="F268" s="34"/>
      <c r="G268" s="34"/>
      <c r="H268" s="34"/>
      <c r="I268" s="34"/>
      <c r="J268" s="114"/>
      <c r="K268" s="43"/>
    </row>
    <row r="269" spans="1:11" ht="15" customHeight="1">
      <c r="A269" s="34"/>
      <c r="B269" s="34"/>
      <c r="C269" s="34"/>
      <c r="D269" s="34"/>
      <c r="E269" s="34"/>
      <c r="F269" s="34"/>
      <c r="G269" s="34"/>
      <c r="H269" s="34"/>
      <c r="I269" s="34"/>
      <c r="J269" s="114"/>
      <c r="K269" s="43"/>
    </row>
    <row r="270" spans="1:11" ht="15" customHeight="1">
      <c r="A270" s="34"/>
      <c r="B270" s="34"/>
      <c r="C270" s="34"/>
      <c r="D270" s="34"/>
      <c r="E270" s="34"/>
      <c r="F270" s="34"/>
      <c r="G270" s="34"/>
      <c r="H270" s="34"/>
      <c r="I270" s="34"/>
      <c r="J270" s="114"/>
      <c r="K270" s="43"/>
    </row>
    <row r="271" spans="1:11" ht="15" customHeight="1">
      <c r="A271" s="34"/>
      <c r="B271" s="34"/>
      <c r="C271" s="34"/>
      <c r="D271" s="34"/>
      <c r="E271" s="34"/>
      <c r="F271" s="34"/>
      <c r="G271" s="34"/>
      <c r="H271" s="34"/>
      <c r="I271" s="34"/>
      <c r="J271" s="114"/>
      <c r="K271" s="43"/>
    </row>
    <row r="272" spans="1:11" ht="15" customHeight="1">
      <c r="A272" s="34"/>
      <c r="B272" s="34"/>
      <c r="C272" s="34"/>
      <c r="D272" s="34"/>
      <c r="E272" s="34"/>
      <c r="F272" s="34"/>
      <c r="G272" s="34"/>
      <c r="H272" s="34"/>
      <c r="I272" s="34"/>
      <c r="J272" s="114"/>
      <c r="K272" s="43"/>
    </row>
    <row r="273" spans="1:11" ht="15" customHeight="1">
      <c r="A273" s="34"/>
      <c r="B273" s="34"/>
      <c r="C273" s="34"/>
      <c r="D273" s="34"/>
      <c r="E273" s="34"/>
      <c r="F273" s="34"/>
      <c r="G273" s="34"/>
      <c r="H273" s="34"/>
      <c r="I273" s="34"/>
      <c r="J273" s="114"/>
      <c r="K273" s="43"/>
    </row>
    <row r="274" spans="1:11" ht="15" customHeight="1">
      <c r="A274" s="34"/>
      <c r="B274" s="34"/>
      <c r="C274" s="34"/>
      <c r="D274" s="34"/>
      <c r="E274" s="34"/>
      <c r="F274" s="34"/>
      <c r="G274" s="34"/>
      <c r="H274" s="34"/>
      <c r="I274" s="34"/>
      <c r="J274" s="114"/>
      <c r="K274" s="43"/>
    </row>
    <row r="275" spans="1:11" ht="15" customHeight="1">
      <c r="A275" s="34"/>
      <c r="B275" s="34"/>
      <c r="C275" s="34"/>
      <c r="D275" s="34"/>
      <c r="E275" s="34"/>
      <c r="F275" s="34"/>
      <c r="G275" s="34"/>
      <c r="H275" s="34"/>
      <c r="I275" s="34"/>
      <c r="J275" s="114"/>
      <c r="K275" s="43"/>
    </row>
    <row r="276" spans="1:11" ht="15" customHeight="1">
      <c r="A276" s="34"/>
      <c r="B276" s="34"/>
      <c r="C276" s="34"/>
      <c r="D276" s="34"/>
      <c r="E276" s="34"/>
      <c r="F276" s="34"/>
      <c r="G276" s="34"/>
      <c r="H276" s="34"/>
      <c r="I276" s="34"/>
      <c r="J276" s="114"/>
      <c r="K276" s="43"/>
    </row>
    <row r="277" spans="1:11" ht="15" customHeight="1">
      <c r="A277" s="34"/>
      <c r="B277" s="34"/>
      <c r="C277" s="34"/>
      <c r="D277" s="34"/>
      <c r="E277" s="34"/>
      <c r="F277" s="34"/>
      <c r="G277" s="34"/>
      <c r="H277" s="34"/>
      <c r="I277" s="34"/>
      <c r="J277" s="114"/>
      <c r="K277" s="43"/>
    </row>
    <row r="278" spans="1:11" ht="15" customHeight="1">
      <c r="A278" s="34"/>
      <c r="B278" s="34"/>
      <c r="C278" s="34"/>
      <c r="D278" s="34"/>
      <c r="E278" s="34"/>
      <c r="F278" s="34"/>
      <c r="G278" s="34"/>
      <c r="H278" s="34"/>
      <c r="I278" s="34"/>
      <c r="J278" s="114"/>
      <c r="K278" s="43"/>
    </row>
    <row r="279" spans="1:11" ht="15" customHeight="1">
      <c r="A279" s="34"/>
      <c r="B279" s="34"/>
      <c r="C279" s="34"/>
      <c r="D279" s="34"/>
      <c r="E279" s="34"/>
      <c r="F279" s="34"/>
      <c r="G279" s="34"/>
      <c r="H279" s="34"/>
      <c r="I279" s="34"/>
      <c r="J279" s="114"/>
      <c r="K279" s="43"/>
    </row>
    <row r="280" spans="1:11" ht="15" customHeight="1">
      <c r="A280" s="34"/>
      <c r="B280" s="34"/>
      <c r="C280" s="34"/>
      <c r="D280" s="34"/>
      <c r="E280" s="34"/>
      <c r="F280" s="34"/>
      <c r="G280" s="34"/>
      <c r="H280" s="34"/>
      <c r="I280" s="34"/>
      <c r="J280" s="114"/>
      <c r="K280" s="43"/>
    </row>
    <row r="281" spans="1:11" ht="15" customHeight="1">
      <c r="A281" s="34"/>
      <c r="B281" s="34"/>
      <c r="C281" s="34"/>
      <c r="D281" s="34"/>
      <c r="E281" s="34"/>
      <c r="F281" s="34"/>
      <c r="G281" s="34"/>
      <c r="H281" s="34"/>
      <c r="I281" s="34"/>
      <c r="J281" s="114"/>
      <c r="K281" s="43"/>
    </row>
    <row r="282" spans="1:11" ht="15" customHeight="1">
      <c r="A282" s="34"/>
      <c r="B282" s="34"/>
      <c r="C282" s="34"/>
      <c r="D282" s="34"/>
      <c r="E282" s="34"/>
      <c r="F282" s="34"/>
      <c r="G282" s="34"/>
      <c r="H282" s="34"/>
      <c r="I282" s="34"/>
      <c r="J282" s="114"/>
      <c r="K282" s="43"/>
    </row>
    <row r="283" spans="1:11" ht="15" customHeight="1">
      <c r="A283" s="34"/>
      <c r="B283" s="34"/>
      <c r="C283" s="34"/>
      <c r="D283" s="34"/>
      <c r="E283" s="34"/>
      <c r="F283" s="34"/>
      <c r="G283" s="34"/>
      <c r="H283" s="34"/>
      <c r="I283" s="34"/>
      <c r="J283" s="114"/>
      <c r="K283" s="43"/>
    </row>
    <row r="284" spans="1:11" ht="15" customHeight="1">
      <c r="A284" s="34"/>
      <c r="B284" s="34"/>
      <c r="C284" s="34"/>
      <c r="D284" s="34"/>
      <c r="E284" s="34"/>
      <c r="F284" s="34"/>
      <c r="G284" s="34"/>
      <c r="H284" s="34"/>
      <c r="I284" s="34"/>
      <c r="J284" s="114"/>
      <c r="K284" s="43"/>
    </row>
    <row r="285" spans="1:11" ht="15" customHeight="1">
      <c r="A285" s="34"/>
      <c r="B285" s="34"/>
      <c r="C285" s="34"/>
      <c r="D285" s="34"/>
      <c r="E285" s="34"/>
      <c r="F285" s="34"/>
      <c r="G285" s="34"/>
      <c r="H285" s="34"/>
      <c r="I285" s="34"/>
      <c r="J285" s="114"/>
      <c r="K285" s="43"/>
    </row>
    <row r="286" spans="1:11" ht="15" customHeight="1">
      <c r="A286" s="34"/>
      <c r="B286" s="34"/>
      <c r="C286" s="34"/>
      <c r="D286" s="34"/>
      <c r="E286" s="34"/>
      <c r="F286" s="34"/>
      <c r="G286" s="34"/>
      <c r="H286" s="34"/>
      <c r="I286" s="34"/>
      <c r="J286" s="114"/>
      <c r="K286" s="43"/>
    </row>
    <row r="287" spans="1:11" ht="15" customHeight="1">
      <c r="A287" s="34"/>
      <c r="B287" s="34"/>
      <c r="C287" s="34"/>
      <c r="D287" s="34"/>
      <c r="E287" s="34"/>
      <c r="F287" s="34"/>
      <c r="G287" s="34"/>
      <c r="H287" s="34"/>
      <c r="I287" s="34"/>
      <c r="J287" s="114"/>
      <c r="K287" s="43"/>
    </row>
    <row r="288" spans="1:11" ht="15" customHeight="1">
      <c r="A288" s="34"/>
      <c r="B288" s="34"/>
      <c r="C288" s="34"/>
      <c r="D288" s="34"/>
      <c r="E288" s="34"/>
      <c r="F288" s="34"/>
      <c r="G288" s="34"/>
      <c r="H288" s="34"/>
      <c r="I288" s="34"/>
      <c r="J288" s="114"/>
      <c r="K288" s="43"/>
    </row>
    <row r="289" spans="1:11" ht="15" customHeight="1">
      <c r="A289" s="34"/>
      <c r="B289" s="34"/>
      <c r="C289" s="34"/>
      <c r="D289" s="34"/>
      <c r="E289" s="34"/>
      <c r="F289" s="34"/>
      <c r="G289" s="34"/>
      <c r="H289" s="34"/>
      <c r="I289" s="34"/>
      <c r="J289" s="114"/>
      <c r="K289" s="43"/>
    </row>
    <row r="290" spans="1:11" ht="15" customHeight="1">
      <c r="A290" s="34"/>
      <c r="B290" s="34"/>
      <c r="C290" s="34"/>
      <c r="D290" s="34"/>
      <c r="E290" s="34"/>
      <c r="F290" s="34"/>
      <c r="G290" s="34"/>
      <c r="H290" s="34"/>
      <c r="I290" s="34"/>
      <c r="J290" s="114"/>
      <c r="K290" s="43"/>
    </row>
    <row r="291" spans="1:11" ht="15" customHeight="1">
      <c r="A291" s="34"/>
      <c r="B291" s="34"/>
      <c r="C291" s="34"/>
      <c r="D291" s="34"/>
      <c r="E291" s="34"/>
      <c r="F291" s="34"/>
      <c r="G291" s="34"/>
      <c r="H291" s="34"/>
      <c r="I291" s="34"/>
      <c r="J291" s="114"/>
      <c r="K291" s="43"/>
    </row>
    <row r="292" spans="1:11" ht="15" customHeight="1">
      <c r="A292" s="34"/>
      <c r="B292" s="34"/>
      <c r="C292" s="34"/>
      <c r="D292" s="34"/>
      <c r="E292" s="34"/>
      <c r="F292" s="34"/>
      <c r="G292" s="34"/>
      <c r="H292" s="34"/>
      <c r="I292" s="34"/>
      <c r="J292" s="114"/>
      <c r="K292" s="43"/>
    </row>
    <row r="293" spans="1:11" ht="15" customHeight="1">
      <c r="A293" s="34"/>
      <c r="B293" s="34"/>
      <c r="C293" s="34"/>
      <c r="D293" s="34"/>
      <c r="E293" s="34"/>
      <c r="F293" s="34"/>
      <c r="G293" s="34"/>
      <c r="H293" s="34"/>
      <c r="I293" s="34"/>
      <c r="J293" s="114"/>
      <c r="K293" s="43"/>
    </row>
    <row r="294" spans="1:11" ht="15" customHeight="1">
      <c r="A294" s="34"/>
      <c r="B294" s="34"/>
      <c r="C294" s="34"/>
      <c r="D294" s="34"/>
      <c r="E294" s="34"/>
      <c r="F294" s="34"/>
      <c r="G294" s="34"/>
      <c r="H294" s="34"/>
      <c r="I294" s="34"/>
      <c r="J294" s="114"/>
      <c r="K294" s="43"/>
    </row>
    <row r="295" spans="1:11" ht="15" customHeight="1">
      <c r="A295" s="34"/>
      <c r="B295" s="34"/>
      <c r="C295" s="34"/>
      <c r="D295" s="34"/>
      <c r="E295" s="34"/>
      <c r="F295" s="34"/>
      <c r="G295" s="34"/>
      <c r="H295" s="34"/>
      <c r="I295" s="34"/>
      <c r="J295" s="114"/>
      <c r="K295" s="43"/>
    </row>
    <row r="296" spans="1:11" ht="15" customHeight="1">
      <c r="A296" s="34"/>
      <c r="B296" s="34"/>
      <c r="C296" s="34"/>
      <c r="D296" s="34"/>
      <c r="E296" s="34"/>
      <c r="F296" s="34"/>
      <c r="G296" s="34"/>
      <c r="H296" s="34"/>
      <c r="I296" s="34"/>
      <c r="J296" s="114"/>
      <c r="K296" s="43"/>
    </row>
    <row r="297" spans="1:11" ht="15" customHeight="1">
      <c r="A297" s="34"/>
      <c r="B297" s="34"/>
      <c r="C297" s="34"/>
      <c r="D297" s="34"/>
      <c r="E297" s="34"/>
      <c r="F297" s="34"/>
      <c r="G297" s="34"/>
      <c r="H297" s="34"/>
      <c r="I297" s="34"/>
      <c r="J297" s="114"/>
      <c r="K297" s="43"/>
    </row>
    <row r="298" spans="1:11" ht="15" customHeight="1">
      <c r="A298" s="34"/>
      <c r="B298" s="34"/>
      <c r="C298" s="34"/>
      <c r="D298" s="34"/>
      <c r="E298" s="34"/>
      <c r="F298" s="34"/>
      <c r="G298" s="34"/>
      <c r="H298" s="34"/>
      <c r="I298" s="34"/>
      <c r="J298" s="114"/>
      <c r="K298" s="43"/>
    </row>
    <row r="299" spans="1:11" ht="15" customHeight="1">
      <c r="A299" s="34"/>
      <c r="B299" s="34"/>
      <c r="C299" s="34"/>
      <c r="D299" s="34"/>
      <c r="E299" s="34"/>
      <c r="F299" s="34"/>
      <c r="G299" s="34"/>
      <c r="H299" s="34"/>
      <c r="I299" s="34"/>
      <c r="J299" s="114"/>
      <c r="K299" s="43"/>
    </row>
    <row r="300" spans="1:11" ht="15" customHeight="1">
      <c r="A300" s="34"/>
      <c r="B300" s="34"/>
      <c r="C300" s="34"/>
      <c r="D300" s="34"/>
      <c r="E300" s="34"/>
      <c r="F300" s="34"/>
      <c r="G300" s="34"/>
      <c r="H300" s="34"/>
      <c r="I300" s="34"/>
      <c r="J300" s="114"/>
      <c r="K300" s="43"/>
    </row>
    <row r="301" spans="1:11" ht="15" customHeight="1">
      <c r="A301" s="34"/>
      <c r="B301" s="34"/>
      <c r="C301" s="34"/>
      <c r="D301" s="34"/>
      <c r="E301" s="34"/>
      <c r="F301" s="34"/>
      <c r="G301" s="34"/>
      <c r="H301" s="34"/>
      <c r="I301" s="34"/>
      <c r="J301" s="114"/>
      <c r="K301" s="43"/>
    </row>
    <row r="302" spans="1:11" ht="15" customHeight="1">
      <c r="A302" s="34"/>
      <c r="B302" s="34"/>
      <c r="C302" s="34"/>
      <c r="D302" s="34"/>
      <c r="E302" s="34"/>
      <c r="F302" s="34"/>
      <c r="G302" s="34"/>
      <c r="H302" s="34"/>
      <c r="I302" s="34"/>
      <c r="J302" s="114"/>
      <c r="K302" s="43"/>
    </row>
    <row r="303" spans="1:11" ht="15" customHeight="1">
      <c r="A303" s="34"/>
      <c r="B303" s="34"/>
      <c r="C303" s="34"/>
      <c r="D303" s="34"/>
      <c r="E303" s="34"/>
      <c r="F303" s="34"/>
      <c r="G303" s="34"/>
      <c r="H303" s="34"/>
      <c r="I303" s="34"/>
      <c r="J303" s="114"/>
      <c r="K303" s="43"/>
    </row>
    <row r="304" spans="1:11" ht="15" customHeight="1">
      <c r="A304" s="34"/>
      <c r="B304" s="34"/>
      <c r="C304" s="34"/>
      <c r="D304" s="34"/>
      <c r="E304" s="34"/>
      <c r="F304" s="34"/>
      <c r="G304" s="34"/>
      <c r="H304" s="34"/>
      <c r="I304" s="34"/>
      <c r="J304" s="114"/>
      <c r="K304" s="43"/>
    </row>
    <row r="305" spans="1:11" ht="15" customHeight="1">
      <c r="A305" s="34"/>
      <c r="B305" s="34"/>
      <c r="C305" s="34"/>
      <c r="D305" s="34"/>
      <c r="E305" s="34"/>
      <c r="F305" s="34"/>
      <c r="G305" s="34"/>
      <c r="H305" s="34"/>
      <c r="I305" s="34"/>
      <c r="J305" s="114"/>
      <c r="K305" s="43"/>
    </row>
    <row r="306" spans="1:11" ht="15" customHeight="1">
      <c r="A306" s="34"/>
      <c r="B306" s="34"/>
      <c r="C306" s="34"/>
      <c r="D306" s="34"/>
      <c r="E306" s="34"/>
      <c r="F306" s="34"/>
      <c r="G306" s="34"/>
      <c r="H306" s="34"/>
      <c r="I306" s="34"/>
      <c r="J306" s="114"/>
      <c r="K306" s="43"/>
    </row>
    <row r="307" spans="1:11" ht="15" customHeight="1">
      <c r="A307" s="34"/>
      <c r="B307" s="34"/>
      <c r="C307" s="34"/>
      <c r="D307" s="34"/>
      <c r="E307" s="34"/>
      <c r="F307" s="34"/>
      <c r="G307" s="34"/>
      <c r="H307" s="34"/>
      <c r="I307" s="34"/>
      <c r="J307" s="114"/>
      <c r="K307" s="30"/>
    </row>
    <row r="308" spans="1:11" ht="15" customHeight="1">
      <c r="A308" s="34"/>
      <c r="B308" s="34"/>
      <c r="C308" s="34"/>
      <c r="D308" s="34"/>
      <c r="E308" s="34"/>
      <c r="F308" s="34"/>
      <c r="G308" s="34"/>
      <c r="H308" s="34"/>
      <c r="I308" s="34"/>
      <c r="J308" s="114"/>
      <c r="K308" s="43"/>
    </row>
    <row r="309" spans="1:11" ht="15" customHeight="1">
      <c r="A309" s="34"/>
      <c r="B309" s="34"/>
      <c r="C309" s="34"/>
      <c r="D309" s="34"/>
      <c r="E309" s="34"/>
      <c r="F309" s="34"/>
      <c r="G309" s="34"/>
      <c r="H309" s="34"/>
      <c r="I309" s="34"/>
      <c r="J309" s="114"/>
      <c r="K309" s="43"/>
    </row>
    <row r="310" spans="1:11" ht="15" customHeight="1">
      <c r="A310" s="34"/>
      <c r="B310" s="34"/>
      <c r="C310" s="34"/>
      <c r="D310" s="34"/>
      <c r="E310" s="34"/>
      <c r="F310" s="34"/>
      <c r="G310" s="34"/>
      <c r="H310" s="34"/>
      <c r="I310" s="34"/>
      <c r="J310" s="114"/>
      <c r="K310" s="43"/>
    </row>
    <row r="311" spans="1:11" ht="15" customHeight="1">
      <c r="A311" s="34"/>
      <c r="B311" s="34"/>
      <c r="C311" s="34"/>
      <c r="D311" s="34"/>
      <c r="E311" s="34"/>
      <c r="F311" s="34"/>
      <c r="G311" s="34"/>
      <c r="H311" s="34"/>
      <c r="I311" s="34"/>
      <c r="J311" s="114"/>
      <c r="K311" s="43"/>
    </row>
    <row r="312" spans="1:11" ht="15" customHeight="1">
      <c r="A312" s="34"/>
      <c r="B312" s="34"/>
      <c r="C312" s="34"/>
      <c r="D312" s="34"/>
      <c r="E312" s="34"/>
      <c r="F312" s="34"/>
      <c r="G312" s="34"/>
      <c r="H312" s="34"/>
      <c r="I312" s="34"/>
      <c r="J312" s="114"/>
      <c r="K312" s="43"/>
    </row>
    <row r="313" spans="1:11">
      <c r="A313" s="34"/>
      <c r="B313" s="34"/>
      <c r="C313" s="34"/>
      <c r="D313" s="62"/>
      <c r="E313" s="34"/>
      <c r="F313" s="34"/>
      <c r="G313" s="34"/>
      <c r="H313" s="62"/>
      <c r="I313" s="62"/>
      <c r="J313" s="36"/>
      <c r="K313" s="43"/>
    </row>
    <row r="314" spans="1:11">
      <c r="A314" s="34"/>
      <c r="B314" s="34"/>
      <c r="C314" s="34"/>
      <c r="D314" s="62"/>
      <c r="E314" s="34"/>
      <c r="F314" s="34"/>
      <c r="G314" s="34"/>
      <c r="H314" s="62"/>
      <c r="I314" s="62"/>
      <c r="J314" s="36"/>
      <c r="K314" s="43"/>
    </row>
    <row r="315" spans="1:11">
      <c r="A315" s="34"/>
      <c r="B315" s="34"/>
      <c r="C315" s="34"/>
      <c r="D315" s="62"/>
      <c r="E315" s="34"/>
      <c r="F315" s="34"/>
      <c r="G315" s="34"/>
      <c r="H315" s="62"/>
      <c r="I315" s="62"/>
      <c r="J315" s="36"/>
      <c r="K315" s="43"/>
    </row>
    <row r="316" spans="1:11">
      <c r="A316" s="34"/>
      <c r="B316" s="34"/>
      <c r="C316" s="34"/>
      <c r="D316" s="62"/>
      <c r="E316" s="34"/>
      <c r="F316" s="34"/>
      <c r="G316" s="34"/>
      <c r="H316" s="62"/>
      <c r="I316" s="62"/>
      <c r="J316" s="36"/>
      <c r="K316" s="43"/>
    </row>
    <row r="317" spans="1:11">
      <c r="A317" s="34"/>
      <c r="B317" s="34"/>
      <c r="C317" s="34"/>
      <c r="D317" s="62"/>
      <c r="E317" s="34"/>
      <c r="F317" s="34"/>
      <c r="G317" s="34"/>
      <c r="H317" s="62"/>
      <c r="I317" s="62"/>
      <c r="J317" s="36"/>
      <c r="K317" s="43"/>
    </row>
    <row r="318" spans="1:11">
      <c r="A318" s="34"/>
      <c r="B318" s="34"/>
      <c r="C318" s="34"/>
      <c r="D318" s="62"/>
      <c r="E318" s="34"/>
      <c r="F318" s="34"/>
      <c r="G318" s="34"/>
      <c r="H318" s="62"/>
      <c r="I318" s="62"/>
      <c r="J318" s="36"/>
      <c r="K318" s="43"/>
    </row>
    <row r="319" spans="1:11">
      <c r="A319" s="34"/>
      <c r="B319" s="34"/>
      <c r="C319" s="34"/>
      <c r="D319" s="62"/>
      <c r="E319" s="34"/>
      <c r="F319" s="34"/>
      <c r="G319" s="34"/>
      <c r="H319" s="62"/>
      <c r="I319" s="62"/>
      <c r="J319" s="36"/>
      <c r="K319" s="43"/>
    </row>
    <row r="320" spans="1:11">
      <c r="A320" s="34"/>
      <c r="B320" s="34"/>
      <c r="C320" s="34"/>
      <c r="D320" s="62"/>
      <c r="E320" s="34"/>
      <c r="F320" s="34"/>
      <c r="G320" s="34"/>
      <c r="H320" s="62"/>
      <c r="I320" s="62"/>
      <c r="J320" s="36"/>
      <c r="K320" s="43"/>
    </row>
    <row r="321" spans="1:11">
      <c r="A321" s="34"/>
      <c r="B321" s="34"/>
      <c r="C321" s="34"/>
      <c r="D321" s="62"/>
      <c r="E321" s="34"/>
      <c r="F321" s="34"/>
      <c r="G321" s="34"/>
      <c r="H321" s="62"/>
      <c r="I321" s="62"/>
      <c r="J321" s="36"/>
      <c r="K321" s="43"/>
    </row>
    <row r="322" spans="1:11">
      <c r="A322" s="34"/>
      <c r="B322" s="34"/>
      <c r="C322" s="34"/>
      <c r="D322" s="62"/>
      <c r="E322" s="34"/>
      <c r="F322" s="34"/>
      <c r="G322" s="34"/>
      <c r="H322" s="62"/>
      <c r="I322" s="62"/>
      <c r="J322" s="36"/>
      <c r="K322" s="43"/>
    </row>
    <row r="323" spans="1:11">
      <c r="A323" s="34"/>
      <c r="B323" s="34"/>
      <c r="C323" s="34"/>
      <c r="D323" s="62"/>
      <c r="E323" s="34"/>
      <c r="F323" s="34"/>
      <c r="G323" s="34"/>
      <c r="H323" s="62"/>
      <c r="I323" s="62"/>
      <c r="J323" s="36"/>
      <c r="K323" s="43"/>
    </row>
    <row r="324" spans="1:11">
      <c r="A324" s="34"/>
      <c r="B324" s="34"/>
      <c r="C324" s="34"/>
      <c r="D324" s="62"/>
      <c r="E324" s="34"/>
      <c r="F324" s="34"/>
      <c r="G324" s="34"/>
      <c r="H324" s="62"/>
      <c r="I324" s="62"/>
      <c r="J324" s="36"/>
      <c r="K324" s="43"/>
    </row>
    <row r="325" spans="1:11">
      <c r="A325" s="34"/>
      <c r="B325" s="34"/>
      <c r="C325" s="34"/>
      <c r="D325" s="62"/>
      <c r="E325" s="34"/>
      <c r="F325" s="34"/>
      <c r="G325" s="34"/>
      <c r="H325" s="62"/>
      <c r="I325" s="62"/>
      <c r="J325" s="36"/>
      <c r="K325" s="43"/>
    </row>
    <row r="326" spans="1:11">
      <c r="A326" s="34"/>
      <c r="B326" s="34"/>
      <c r="C326" s="34"/>
      <c r="D326" s="62"/>
      <c r="E326" s="34"/>
      <c r="F326" s="34"/>
      <c r="G326" s="34"/>
      <c r="H326" s="62"/>
      <c r="I326" s="62"/>
      <c r="J326" s="36"/>
      <c r="K326" s="43"/>
    </row>
    <row r="327" spans="1:11">
      <c r="A327" s="34"/>
      <c r="B327" s="34"/>
      <c r="C327" s="34"/>
      <c r="D327" s="62"/>
      <c r="E327" s="34"/>
      <c r="F327" s="34"/>
      <c r="G327" s="34"/>
      <c r="H327" s="62"/>
      <c r="I327" s="62"/>
      <c r="J327" s="36"/>
      <c r="K327" s="43"/>
    </row>
    <row r="328" spans="1:11">
      <c r="A328" s="34"/>
      <c r="B328" s="34"/>
      <c r="C328" s="34"/>
      <c r="D328" s="62"/>
      <c r="E328" s="34"/>
      <c r="F328" s="34"/>
      <c r="G328" s="34"/>
      <c r="H328" s="62"/>
      <c r="I328" s="62"/>
      <c r="J328" s="36"/>
      <c r="K328" s="43"/>
    </row>
    <row r="329" spans="1:11">
      <c r="A329" s="34"/>
      <c r="B329" s="34"/>
      <c r="C329" s="34"/>
      <c r="D329" s="62"/>
      <c r="E329" s="34"/>
      <c r="F329" s="34"/>
      <c r="G329" s="34"/>
      <c r="H329" s="62"/>
      <c r="I329" s="62"/>
      <c r="J329" s="36"/>
      <c r="K329" s="43"/>
    </row>
    <row r="330" spans="1:11">
      <c r="A330" s="34"/>
      <c r="B330" s="34"/>
      <c r="C330" s="34"/>
      <c r="D330" s="62"/>
      <c r="E330" s="34"/>
      <c r="F330" s="34"/>
      <c r="G330" s="34"/>
      <c r="H330" s="62"/>
      <c r="I330" s="62"/>
      <c r="J330" s="36"/>
      <c r="K330" s="43"/>
    </row>
    <row r="331" spans="1:11">
      <c r="A331" s="34"/>
      <c r="B331" s="34"/>
      <c r="C331" s="34"/>
      <c r="D331" s="62"/>
      <c r="E331" s="34"/>
      <c r="F331" s="34"/>
      <c r="G331" s="34"/>
      <c r="H331" s="62"/>
      <c r="I331" s="62"/>
      <c r="J331" s="36"/>
      <c r="K331" s="43"/>
    </row>
    <row r="332" spans="1:11">
      <c r="A332" s="34"/>
      <c r="B332" s="34"/>
      <c r="C332" s="34"/>
      <c r="D332" s="62"/>
      <c r="E332" s="34"/>
      <c r="F332" s="34"/>
      <c r="G332" s="34"/>
      <c r="H332" s="62"/>
      <c r="I332" s="62"/>
      <c r="J332" s="36"/>
      <c r="K332" s="43"/>
    </row>
    <row r="333" spans="1:11">
      <c r="A333" s="34"/>
      <c r="B333" s="34"/>
      <c r="C333" s="34"/>
      <c r="D333" s="62"/>
      <c r="E333" s="34"/>
      <c r="F333" s="34"/>
      <c r="G333" s="34"/>
      <c r="H333" s="62"/>
      <c r="I333" s="62"/>
      <c r="J333" s="36"/>
      <c r="K333" s="43"/>
    </row>
    <row r="334" spans="1:11">
      <c r="A334" s="34"/>
      <c r="B334" s="34"/>
      <c r="C334" s="34"/>
      <c r="D334" s="62"/>
      <c r="E334" s="34"/>
      <c r="F334" s="34"/>
      <c r="G334" s="34"/>
      <c r="H334" s="62"/>
      <c r="I334" s="62"/>
      <c r="J334" s="36"/>
      <c r="K334" s="43"/>
    </row>
    <row r="335" spans="1:11">
      <c r="A335" s="34"/>
      <c r="B335" s="34"/>
      <c r="C335" s="34"/>
      <c r="D335" s="62"/>
      <c r="E335" s="34"/>
      <c r="F335" s="34"/>
      <c r="G335" s="34"/>
      <c r="H335" s="62"/>
      <c r="I335" s="62"/>
      <c r="J335" s="36"/>
      <c r="K335" s="43"/>
    </row>
    <row r="336" spans="1:11">
      <c r="A336" s="34"/>
      <c r="B336" s="34"/>
      <c r="C336" s="34"/>
      <c r="D336" s="62"/>
      <c r="E336" s="34"/>
      <c r="F336" s="34"/>
      <c r="G336" s="34"/>
      <c r="H336" s="62"/>
      <c r="I336" s="62"/>
      <c r="J336" s="36"/>
      <c r="K336" s="43"/>
    </row>
    <row r="337" spans="1:11">
      <c r="A337" s="34"/>
      <c r="B337" s="34"/>
      <c r="C337" s="34"/>
      <c r="D337" s="62"/>
      <c r="E337" s="34"/>
      <c r="F337" s="34"/>
      <c r="G337" s="34"/>
      <c r="H337" s="62"/>
      <c r="I337" s="62"/>
      <c r="J337" s="36"/>
      <c r="K337" s="43"/>
    </row>
    <row r="338" spans="1:11">
      <c r="A338" s="34"/>
      <c r="B338" s="34"/>
      <c r="C338" s="34"/>
      <c r="D338" s="62"/>
      <c r="E338" s="34"/>
      <c r="F338" s="34"/>
      <c r="G338" s="34"/>
      <c r="H338" s="62"/>
      <c r="I338" s="62"/>
      <c r="J338" s="36"/>
      <c r="K338" s="43"/>
    </row>
    <row r="339" spans="1:11">
      <c r="A339" s="34"/>
      <c r="B339" s="34"/>
      <c r="C339" s="34"/>
      <c r="D339" s="62"/>
      <c r="E339" s="34"/>
      <c r="F339" s="34"/>
      <c r="G339" s="34"/>
      <c r="H339" s="62"/>
      <c r="I339" s="62"/>
      <c r="J339" s="36"/>
      <c r="K339" s="43"/>
    </row>
    <row r="340" spans="1:11">
      <c r="A340" s="34"/>
      <c r="B340" s="34"/>
      <c r="C340" s="34"/>
      <c r="D340" s="62"/>
      <c r="E340" s="34"/>
      <c r="F340" s="34"/>
      <c r="G340" s="34"/>
      <c r="H340" s="62"/>
      <c r="I340" s="62"/>
      <c r="J340" s="36"/>
      <c r="K340" s="43"/>
    </row>
    <row r="341" spans="1:11">
      <c r="A341" s="34"/>
      <c r="B341" s="34"/>
      <c r="C341" s="34"/>
      <c r="D341" s="62"/>
      <c r="E341" s="34"/>
      <c r="F341" s="34"/>
      <c r="G341" s="34"/>
      <c r="H341" s="62"/>
      <c r="I341" s="62"/>
      <c r="J341" s="36"/>
      <c r="K341" s="43"/>
    </row>
    <row r="342" spans="1:11">
      <c r="A342" s="34"/>
      <c r="B342" s="34"/>
      <c r="C342" s="34"/>
      <c r="D342" s="62"/>
      <c r="E342" s="34"/>
      <c r="F342" s="34"/>
      <c r="G342" s="34"/>
      <c r="H342" s="62"/>
      <c r="I342" s="62"/>
      <c r="J342" s="36"/>
      <c r="K342" s="43"/>
    </row>
    <row r="343" spans="1:11">
      <c r="A343" s="34"/>
      <c r="B343" s="34"/>
      <c r="C343" s="34"/>
      <c r="D343" s="62"/>
      <c r="E343" s="34"/>
      <c r="F343" s="34"/>
      <c r="G343" s="34"/>
      <c r="H343" s="62"/>
      <c r="I343" s="62"/>
      <c r="J343" s="36"/>
      <c r="K343" s="43"/>
    </row>
    <row r="344" spans="1:11">
      <c r="A344" s="34"/>
      <c r="B344" s="34"/>
      <c r="C344" s="34"/>
      <c r="D344" s="62"/>
      <c r="E344" s="34"/>
      <c r="F344" s="34"/>
      <c r="G344" s="34"/>
      <c r="H344" s="62"/>
      <c r="I344" s="62"/>
      <c r="J344" s="36"/>
      <c r="K344" s="43"/>
    </row>
    <row r="345" spans="1:11">
      <c r="A345" s="34"/>
      <c r="B345" s="34"/>
      <c r="C345" s="34"/>
      <c r="D345" s="62"/>
      <c r="E345" s="34"/>
      <c r="F345" s="34"/>
      <c r="G345" s="34"/>
      <c r="H345" s="62"/>
      <c r="I345" s="62"/>
      <c r="J345" s="36"/>
      <c r="K345" s="43"/>
    </row>
    <row r="346" spans="1:11">
      <c r="A346" s="34"/>
      <c r="B346" s="34"/>
      <c r="C346" s="34"/>
      <c r="D346" s="62"/>
      <c r="E346" s="34"/>
      <c r="F346" s="34"/>
      <c r="G346" s="34"/>
      <c r="H346" s="62"/>
      <c r="I346" s="62"/>
      <c r="J346" s="36"/>
      <c r="K346" s="43"/>
    </row>
    <row r="347" spans="1:11">
      <c r="A347" s="34"/>
      <c r="B347" s="34"/>
      <c r="C347" s="34"/>
      <c r="D347" s="62"/>
      <c r="E347" s="34"/>
      <c r="F347" s="34"/>
      <c r="G347" s="34"/>
      <c r="H347" s="62"/>
      <c r="I347" s="62"/>
      <c r="J347" s="36"/>
      <c r="K347" s="43"/>
    </row>
    <row r="348" spans="1:11">
      <c r="A348" s="34"/>
      <c r="B348" s="34"/>
      <c r="C348" s="34"/>
      <c r="D348" s="62"/>
      <c r="E348" s="34"/>
      <c r="F348" s="34"/>
      <c r="G348" s="34"/>
      <c r="H348" s="62"/>
      <c r="I348" s="62"/>
      <c r="J348" s="36"/>
      <c r="K348" s="43"/>
    </row>
    <row r="349" spans="1:11">
      <c r="A349" s="34"/>
      <c r="B349" s="34"/>
      <c r="C349" s="34"/>
      <c r="D349" s="62"/>
      <c r="E349" s="34"/>
      <c r="F349" s="34"/>
      <c r="G349" s="34"/>
      <c r="H349" s="62"/>
      <c r="I349" s="62"/>
      <c r="J349" s="36"/>
      <c r="K349" s="43"/>
    </row>
    <row r="350" spans="1:11">
      <c r="A350" s="34"/>
      <c r="B350" s="34"/>
      <c r="C350" s="34"/>
      <c r="D350" s="62"/>
      <c r="E350" s="34"/>
      <c r="F350" s="34"/>
      <c r="G350" s="34"/>
      <c r="H350" s="62"/>
      <c r="I350" s="62"/>
      <c r="J350" s="36"/>
      <c r="K350" s="43"/>
    </row>
    <row r="351" spans="1:11">
      <c r="A351" s="34"/>
      <c r="B351" s="34"/>
      <c r="C351" s="34"/>
      <c r="D351" s="62"/>
      <c r="E351" s="34"/>
      <c r="F351" s="34"/>
      <c r="G351" s="34"/>
      <c r="H351" s="62"/>
      <c r="I351" s="62"/>
      <c r="J351" s="36"/>
      <c r="K351" s="43"/>
    </row>
    <row r="352" spans="1:11">
      <c r="A352" s="34"/>
      <c r="B352" s="34"/>
      <c r="C352" s="34"/>
      <c r="D352" s="62"/>
      <c r="E352" s="34"/>
      <c r="F352" s="34"/>
      <c r="G352" s="34"/>
      <c r="H352" s="62"/>
      <c r="I352" s="62"/>
      <c r="J352" s="36"/>
      <c r="K352" s="43"/>
    </row>
    <row r="353" spans="1:11">
      <c r="A353" s="34"/>
      <c r="B353" s="34"/>
      <c r="C353" s="34"/>
      <c r="D353" s="62"/>
      <c r="E353" s="34"/>
      <c r="F353" s="34"/>
      <c r="G353" s="34"/>
      <c r="H353" s="62"/>
      <c r="I353" s="62"/>
      <c r="J353" s="36"/>
      <c r="K353" s="43"/>
    </row>
    <row r="354" spans="1:11">
      <c r="A354" s="34"/>
      <c r="B354" s="34"/>
      <c r="C354" s="34"/>
      <c r="D354" s="62"/>
      <c r="E354" s="34"/>
      <c r="F354" s="34"/>
      <c r="G354" s="34"/>
      <c r="H354" s="62"/>
      <c r="I354" s="62"/>
      <c r="J354" s="36"/>
      <c r="K354" s="43"/>
    </row>
    <row r="355" spans="1:11">
      <c r="A355" s="34"/>
      <c r="B355" s="34"/>
      <c r="C355" s="34"/>
      <c r="D355" s="62"/>
      <c r="E355" s="34"/>
      <c r="F355" s="34"/>
      <c r="G355" s="34"/>
      <c r="H355" s="62"/>
      <c r="I355" s="62"/>
      <c r="J355" s="36"/>
      <c r="K355" s="43"/>
    </row>
    <row r="356" spans="1:11">
      <c r="A356" s="34"/>
      <c r="B356" s="34"/>
      <c r="C356" s="34"/>
      <c r="D356" s="62"/>
      <c r="E356" s="34"/>
      <c r="F356" s="34"/>
      <c r="G356" s="34"/>
      <c r="H356" s="62"/>
      <c r="I356" s="62"/>
      <c r="J356" s="36"/>
      <c r="K356" s="43"/>
    </row>
    <row r="357" spans="1:11">
      <c r="A357" s="34"/>
      <c r="B357" s="34"/>
      <c r="C357" s="34"/>
      <c r="D357" s="62"/>
      <c r="E357" s="34"/>
      <c r="F357" s="34"/>
      <c r="G357" s="34"/>
      <c r="H357" s="62"/>
      <c r="I357" s="62"/>
      <c r="J357" s="36"/>
      <c r="K357" s="43"/>
    </row>
    <row r="358" spans="1:11">
      <c r="A358" s="34"/>
      <c r="B358" s="34"/>
      <c r="C358" s="34"/>
      <c r="D358" s="62"/>
      <c r="E358" s="34"/>
      <c r="F358" s="34"/>
      <c r="G358" s="34"/>
      <c r="H358" s="62"/>
      <c r="I358" s="62"/>
      <c r="J358" s="36"/>
      <c r="K358" s="43"/>
    </row>
    <row r="359" spans="1:11">
      <c r="A359" s="34"/>
      <c r="B359" s="34"/>
      <c r="C359" s="34"/>
      <c r="D359" s="62"/>
      <c r="E359" s="34"/>
      <c r="F359" s="34"/>
      <c r="G359" s="34"/>
      <c r="H359" s="62"/>
      <c r="I359" s="62"/>
      <c r="J359" s="36"/>
      <c r="K359" s="43"/>
    </row>
    <row r="360" spans="1:11">
      <c r="A360" s="34"/>
      <c r="B360" s="34"/>
      <c r="C360" s="34"/>
      <c r="D360" s="62"/>
      <c r="E360" s="34"/>
      <c r="F360" s="34"/>
      <c r="G360" s="34"/>
      <c r="H360" s="62"/>
      <c r="I360" s="62"/>
      <c r="J360" s="36"/>
      <c r="K360" s="43"/>
    </row>
    <row r="361" spans="1:11">
      <c r="A361" s="34"/>
      <c r="B361" s="34"/>
      <c r="C361" s="34"/>
      <c r="D361" s="62"/>
      <c r="E361" s="34"/>
      <c r="F361" s="34"/>
      <c r="G361" s="34"/>
      <c r="H361" s="62"/>
      <c r="I361" s="62"/>
      <c r="J361" s="36"/>
      <c r="K361" s="43"/>
    </row>
    <row r="362" spans="1:11">
      <c r="A362" s="34"/>
      <c r="B362" s="34"/>
      <c r="C362" s="34"/>
      <c r="D362" s="62"/>
      <c r="E362" s="34"/>
      <c r="F362" s="34"/>
      <c r="G362" s="34"/>
      <c r="H362" s="62"/>
      <c r="I362" s="62"/>
      <c r="J362" s="36"/>
      <c r="K362" s="43"/>
    </row>
    <row r="363" spans="1:11">
      <c r="A363" s="34"/>
      <c r="B363" s="34"/>
      <c r="C363" s="34"/>
      <c r="D363" s="62"/>
      <c r="E363" s="34"/>
      <c r="F363" s="34"/>
      <c r="G363" s="34"/>
      <c r="H363" s="62"/>
      <c r="I363" s="62"/>
      <c r="J363" s="36"/>
      <c r="K363" s="43"/>
    </row>
    <row r="364" spans="1:11">
      <c r="A364" s="34"/>
      <c r="B364" s="34"/>
      <c r="C364" s="34"/>
      <c r="D364" s="62"/>
      <c r="E364" s="34"/>
      <c r="F364" s="34"/>
      <c r="G364" s="34"/>
      <c r="H364" s="62"/>
      <c r="I364" s="62"/>
      <c r="J364" s="36"/>
      <c r="K364" s="43"/>
    </row>
    <row r="365" spans="1:11">
      <c r="A365" s="34"/>
      <c r="B365" s="34"/>
      <c r="C365" s="34"/>
      <c r="D365" s="62"/>
      <c r="E365" s="34"/>
      <c r="F365" s="34"/>
      <c r="G365" s="34"/>
      <c r="H365" s="62"/>
      <c r="I365" s="62"/>
      <c r="J365" s="36"/>
      <c r="K365" s="43"/>
    </row>
    <row r="366" spans="1:11">
      <c r="A366" s="34"/>
      <c r="B366" s="34"/>
      <c r="C366" s="34"/>
      <c r="D366" s="62"/>
      <c r="E366" s="34"/>
      <c r="F366" s="34"/>
      <c r="G366" s="34"/>
      <c r="H366" s="62"/>
      <c r="I366" s="62"/>
      <c r="J366" s="36"/>
      <c r="K366" s="43"/>
    </row>
    <row r="367" spans="1:11">
      <c r="A367" s="34"/>
      <c r="B367" s="34"/>
      <c r="C367" s="34"/>
      <c r="D367" s="62"/>
      <c r="E367" s="34"/>
      <c r="F367" s="34"/>
      <c r="G367" s="34"/>
      <c r="H367" s="62"/>
      <c r="I367" s="62"/>
      <c r="J367" s="36"/>
      <c r="K367" s="43"/>
    </row>
    <row r="368" spans="1:11">
      <c r="A368" s="34"/>
      <c r="B368" s="34"/>
      <c r="C368" s="34"/>
      <c r="D368" s="62"/>
      <c r="E368" s="34"/>
      <c r="F368" s="34"/>
      <c r="G368" s="34"/>
      <c r="H368" s="62"/>
      <c r="I368" s="62"/>
      <c r="J368" s="36"/>
      <c r="K368" s="43"/>
    </row>
    <row r="369" spans="1:11">
      <c r="A369" s="34"/>
      <c r="B369" s="34"/>
      <c r="C369" s="34"/>
      <c r="D369" s="62"/>
      <c r="E369" s="34"/>
      <c r="F369" s="34"/>
      <c r="G369" s="34"/>
      <c r="H369" s="62"/>
      <c r="I369" s="62"/>
      <c r="J369" s="36"/>
      <c r="K369" s="43"/>
    </row>
    <row r="370" spans="1:11">
      <c r="A370" s="34"/>
      <c r="B370" s="34"/>
      <c r="C370" s="34"/>
      <c r="D370" s="62"/>
      <c r="E370" s="34"/>
      <c r="F370" s="34"/>
      <c r="G370" s="34"/>
      <c r="H370" s="62"/>
      <c r="I370" s="62"/>
      <c r="J370" s="36"/>
      <c r="K370" s="43"/>
    </row>
    <row r="371" spans="1:11">
      <c r="A371" s="34"/>
      <c r="B371" s="34"/>
      <c r="C371" s="34"/>
      <c r="D371" s="62"/>
      <c r="E371" s="34"/>
      <c r="F371" s="34"/>
      <c r="G371" s="34"/>
      <c r="H371" s="62"/>
      <c r="I371" s="62"/>
      <c r="J371" s="36"/>
      <c r="K371" s="43"/>
    </row>
    <row r="372" spans="1:11">
      <c r="A372" s="34"/>
      <c r="B372" s="34"/>
      <c r="C372" s="34"/>
      <c r="D372" s="62"/>
      <c r="E372" s="34"/>
      <c r="F372" s="34"/>
      <c r="G372" s="34"/>
      <c r="H372" s="62"/>
      <c r="I372" s="62"/>
      <c r="J372" s="36"/>
      <c r="K372" s="43"/>
    </row>
    <row r="373" spans="1:11">
      <c r="A373" s="34"/>
      <c r="B373" s="34"/>
      <c r="C373" s="34"/>
      <c r="D373" s="62"/>
      <c r="E373" s="34"/>
      <c r="F373" s="34"/>
      <c r="G373" s="34"/>
      <c r="H373" s="62"/>
      <c r="I373" s="62"/>
      <c r="J373" s="36"/>
      <c r="K373" s="43"/>
    </row>
    <row r="374" spans="1:11">
      <c r="A374" s="34"/>
      <c r="B374" s="34"/>
      <c r="C374" s="34"/>
      <c r="D374" s="62"/>
      <c r="E374" s="34"/>
      <c r="F374" s="34"/>
      <c r="G374" s="34"/>
      <c r="H374" s="62"/>
      <c r="I374" s="62"/>
      <c r="J374" s="36"/>
      <c r="K374" s="43"/>
    </row>
    <row r="375" spans="1:11">
      <c r="A375" s="34"/>
      <c r="B375" s="34"/>
      <c r="C375" s="34"/>
      <c r="D375" s="62"/>
      <c r="E375" s="34"/>
      <c r="F375" s="34"/>
      <c r="G375" s="34"/>
      <c r="H375" s="62"/>
      <c r="I375" s="62"/>
      <c r="J375" s="36"/>
      <c r="K375" s="43"/>
    </row>
    <row r="376" spans="1:11">
      <c r="A376" s="34"/>
      <c r="B376" s="34"/>
      <c r="C376" s="34"/>
      <c r="D376" s="62"/>
      <c r="E376" s="34"/>
      <c r="F376" s="34"/>
      <c r="G376" s="34"/>
      <c r="H376" s="62"/>
      <c r="I376" s="62"/>
      <c r="J376" s="36"/>
      <c r="K376" s="43"/>
    </row>
    <row r="377" spans="1:11">
      <c r="A377" s="34"/>
      <c r="B377" s="34"/>
      <c r="C377" s="34"/>
      <c r="D377" s="62"/>
      <c r="E377" s="34"/>
      <c r="F377" s="34"/>
      <c r="G377" s="34"/>
      <c r="H377" s="62"/>
      <c r="I377" s="62"/>
      <c r="J377" s="36"/>
      <c r="K377" s="43"/>
    </row>
    <row r="378" spans="1:11">
      <c r="A378" s="34"/>
      <c r="B378" s="34"/>
      <c r="C378" s="34"/>
      <c r="D378" s="62"/>
      <c r="E378" s="34"/>
      <c r="F378" s="34"/>
      <c r="G378" s="34"/>
      <c r="H378" s="62"/>
      <c r="I378" s="62"/>
      <c r="J378" s="36"/>
      <c r="K378" s="43"/>
    </row>
    <row r="379" spans="1:11">
      <c r="A379" s="34"/>
      <c r="B379" s="34"/>
      <c r="C379" s="34"/>
      <c r="D379" s="62"/>
      <c r="E379" s="34"/>
      <c r="F379" s="34"/>
      <c r="G379" s="34"/>
      <c r="H379" s="62"/>
      <c r="I379" s="62"/>
      <c r="J379" s="36"/>
      <c r="K379" s="43"/>
    </row>
    <row r="380" spans="1:11">
      <c r="A380" s="34"/>
      <c r="B380" s="34"/>
      <c r="C380" s="34"/>
      <c r="D380" s="62"/>
      <c r="E380" s="34"/>
      <c r="F380" s="34"/>
      <c r="G380" s="34"/>
      <c r="H380" s="62"/>
      <c r="I380" s="62"/>
      <c r="J380" s="36"/>
      <c r="K380" s="43"/>
    </row>
    <row r="381" spans="1:11">
      <c r="A381" s="34"/>
      <c r="B381" s="34"/>
      <c r="C381" s="34"/>
      <c r="D381" s="62"/>
      <c r="E381" s="34"/>
      <c r="F381" s="34"/>
      <c r="G381" s="34"/>
      <c r="H381" s="62"/>
      <c r="I381" s="62"/>
      <c r="J381" s="36"/>
      <c r="K381" s="43"/>
    </row>
    <row r="382" spans="1:11">
      <c r="A382" s="34"/>
      <c r="B382" s="34"/>
      <c r="C382" s="34"/>
      <c r="D382" s="62"/>
      <c r="E382" s="34"/>
      <c r="F382" s="34"/>
      <c r="G382" s="34"/>
      <c r="H382" s="62"/>
      <c r="I382" s="62"/>
      <c r="J382" s="36"/>
      <c r="K382" s="43"/>
    </row>
    <row r="383" spans="1:11">
      <c r="A383" s="34"/>
      <c r="B383" s="34"/>
      <c r="C383" s="34"/>
      <c r="D383" s="62"/>
      <c r="E383" s="34"/>
      <c r="F383" s="34"/>
      <c r="G383" s="34"/>
      <c r="H383" s="62"/>
      <c r="I383" s="62"/>
      <c r="J383" s="36"/>
      <c r="K383" s="43"/>
    </row>
    <row r="384" spans="1:11">
      <c r="A384" s="34"/>
      <c r="B384" s="34"/>
      <c r="C384" s="34"/>
      <c r="D384" s="62"/>
      <c r="E384" s="34"/>
      <c r="F384" s="34"/>
      <c r="G384" s="34"/>
      <c r="H384" s="62"/>
      <c r="I384" s="62"/>
      <c r="J384" s="36"/>
      <c r="K384" s="43"/>
    </row>
    <row r="385" spans="1:11">
      <c r="A385" s="34"/>
      <c r="B385" s="34"/>
      <c r="C385" s="34"/>
      <c r="D385" s="62"/>
      <c r="E385" s="34"/>
      <c r="F385" s="34"/>
      <c r="G385" s="34"/>
      <c r="H385" s="62"/>
      <c r="I385" s="62"/>
      <c r="J385" s="36"/>
      <c r="K385" s="43"/>
    </row>
    <row r="386" spans="1:11">
      <c r="A386" s="34"/>
      <c r="B386" s="34"/>
      <c r="C386" s="34"/>
      <c r="D386" s="62"/>
      <c r="E386" s="34"/>
      <c r="F386" s="34"/>
      <c r="G386" s="34"/>
      <c r="H386" s="62"/>
      <c r="I386" s="62"/>
      <c r="J386" s="36"/>
      <c r="K386" s="43"/>
    </row>
    <row r="387" spans="1:11">
      <c r="A387" s="34"/>
      <c r="B387" s="34"/>
      <c r="C387" s="34"/>
      <c r="D387" s="62"/>
      <c r="E387" s="34"/>
      <c r="F387" s="34"/>
      <c r="G387" s="34"/>
      <c r="H387" s="62"/>
      <c r="I387" s="62"/>
      <c r="J387" s="36"/>
      <c r="K387" s="43"/>
    </row>
    <row r="388" spans="1:11">
      <c r="A388" s="34"/>
      <c r="B388" s="34"/>
      <c r="C388" s="34"/>
      <c r="D388" s="62"/>
      <c r="E388" s="34"/>
      <c r="F388" s="34"/>
      <c r="G388" s="34"/>
      <c r="H388" s="62"/>
      <c r="I388" s="62"/>
      <c r="J388" s="36"/>
      <c r="K388" s="43"/>
    </row>
    <row r="389" spans="1:11">
      <c r="A389" s="34"/>
      <c r="B389" s="34"/>
      <c r="C389" s="34"/>
      <c r="D389" s="62"/>
      <c r="E389" s="34"/>
      <c r="F389" s="34"/>
      <c r="G389" s="34"/>
      <c r="H389" s="62"/>
      <c r="I389" s="62"/>
      <c r="J389" s="36"/>
      <c r="K389" s="43"/>
    </row>
    <row r="390" spans="1:11">
      <c r="A390" s="34"/>
      <c r="B390" s="34"/>
      <c r="C390" s="34"/>
      <c r="D390" s="62"/>
      <c r="E390" s="34"/>
      <c r="F390" s="34"/>
      <c r="G390" s="34"/>
      <c r="H390" s="62"/>
      <c r="I390" s="62"/>
      <c r="J390" s="36"/>
      <c r="K390" s="43"/>
    </row>
    <row r="391" spans="1:11">
      <c r="A391" s="34"/>
      <c r="B391" s="34"/>
      <c r="C391" s="34"/>
      <c r="D391" s="62"/>
      <c r="E391" s="34"/>
      <c r="F391" s="34"/>
      <c r="G391" s="34"/>
      <c r="H391" s="62"/>
      <c r="I391" s="62"/>
      <c r="J391" s="36"/>
      <c r="K391" s="43"/>
    </row>
    <row r="392" spans="1:11">
      <c r="A392" s="34"/>
      <c r="B392" s="34"/>
      <c r="C392" s="34"/>
      <c r="D392" s="62"/>
      <c r="E392" s="34"/>
      <c r="F392" s="34"/>
      <c r="G392" s="34"/>
      <c r="H392" s="62"/>
      <c r="I392" s="62"/>
      <c r="J392" s="36"/>
      <c r="K392" s="43"/>
    </row>
    <row r="393" spans="1:11">
      <c r="A393" s="34"/>
      <c r="B393" s="34"/>
      <c r="C393" s="34"/>
      <c r="D393" s="62"/>
      <c r="E393" s="34"/>
      <c r="F393" s="34"/>
      <c r="G393" s="34"/>
      <c r="H393" s="62"/>
      <c r="I393" s="62"/>
      <c r="J393" s="36"/>
      <c r="K393" s="43"/>
    </row>
    <row r="394" spans="1:11">
      <c r="A394" s="34"/>
      <c r="B394" s="34"/>
      <c r="C394" s="34"/>
      <c r="D394" s="62"/>
      <c r="E394" s="34"/>
      <c r="F394" s="34"/>
      <c r="G394" s="34"/>
      <c r="H394" s="62"/>
      <c r="I394" s="62"/>
      <c r="J394" s="36"/>
      <c r="K394" s="43"/>
    </row>
    <row r="395" spans="1:11">
      <c r="A395" s="34"/>
      <c r="B395" s="34"/>
      <c r="C395" s="34"/>
      <c r="D395" s="62"/>
      <c r="E395" s="34"/>
      <c r="F395" s="34"/>
      <c r="G395" s="34"/>
      <c r="H395" s="62"/>
      <c r="I395" s="62"/>
      <c r="J395" s="36"/>
      <c r="K395" s="43"/>
    </row>
    <row r="396" spans="1:11">
      <c r="A396" s="34"/>
      <c r="B396" s="34"/>
      <c r="C396" s="34"/>
      <c r="D396" s="62"/>
      <c r="E396" s="34"/>
      <c r="F396" s="34"/>
      <c r="G396" s="34"/>
      <c r="H396" s="62"/>
      <c r="I396" s="62"/>
      <c r="J396" s="36"/>
      <c r="K396" s="43"/>
    </row>
    <row r="397" spans="1:11">
      <c r="A397" s="34"/>
      <c r="B397" s="34"/>
      <c r="C397" s="34"/>
      <c r="D397" s="62"/>
      <c r="E397" s="34"/>
      <c r="F397" s="34"/>
      <c r="G397" s="34"/>
      <c r="H397" s="62"/>
      <c r="I397" s="62"/>
      <c r="J397" s="36"/>
      <c r="K397" s="43"/>
    </row>
    <row r="398" spans="1:11">
      <c r="A398" s="34"/>
      <c r="B398" s="34"/>
      <c r="C398" s="34"/>
      <c r="D398" s="62"/>
      <c r="E398" s="34"/>
      <c r="F398" s="34"/>
      <c r="G398" s="34"/>
      <c r="H398" s="62"/>
      <c r="I398" s="62"/>
      <c r="J398" s="36"/>
      <c r="K398" s="43"/>
    </row>
    <row r="399" spans="1:11">
      <c r="A399" s="34"/>
      <c r="B399" s="34"/>
      <c r="C399" s="34"/>
      <c r="D399" s="62"/>
      <c r="E399" s="34"/>
      <c r="F399" s="34"/>
      <c r="G399" s="34"/>
      <c r="H399" s="62"/>
      <c r="I399" s="62"/>
      <c r="J399" s="36"/>
      <c r="K399" s="43"/>
    </row>
    <row r="400" spans="1:11">
      <c r="A400" s="34"/>
      <c r="B400" s="34"/>
      <c r="C400" s="34"/>
      <c r="D400" s="62"/>
      <c r="E400" s="34"/>
      <c r="F400" s="34"/>
      <c r="G400" s="34"/>
      <c r="H400" s="62"/>
      <c r="I400" s="62"/>
      <c r="J400" s="36"/>
      <c r="K400" s="43"/>
    </row>
    <row r="401" spans="1:11">
      <c r="A401" s="34"/>
      <c r="B401" s="34"/>
      <c r="C401" s="34"/>
      <c r="D401" s="62"/>
      <c r="E401" s="34"/>
      <c r="F401" s="34"/>
      <c r="G401" s="34"/>
      <c r="H401" s="62"/>
      <c r="I401" s="62"/>
      <c r="J401" s="36"/>
      <c r="K401" s="43"/>
    </row>
    <row r="402" spans="1:11">
      <c r="A402" s="34"/>
      <c r="B402" s="34"/>
      <c r="C402" s="34"/>
      <c r="D402" s="62"/>
      <c r="E402" s="34"/>
      <c r="F402" s="34"/>
      <c r="G402" s="34"/>
      <c r="H402" s="62"/>
      <c r="I402" s="62"/>
      <c r="J402" s="36"/>
      <c r="K402" s="43"/>
    </row>
    <row r="403" spans="1:11">
      <c r="A403" s="34"/>
      <c r="B403" s="34"/>
      <c r="C403" s="34"/>
      <c r="D403" s="62"/>
      <c r="E403" s="34"/>
      <c r="F403" s="34"/>
      <c r="G403" s="34"/>
      <c r="H403" s="62"/>
      <c r="I403" s="62"/>
      <c r="J403" s="36"/>
      <c r="K403" s="43"/>
    </row>
    <row r="404" spans="1:11">
      <c r="A404" s="34"/>
      <c r="B404" s="34"/>
      <c r="C404" s="34"/>
      <c r="D404" s="62"/>
      <c r="E404" s="34"/>
      <c r="F404" s="34"/>
      <c r="G404" s="34"/>
      <c r="H404" s="62"/>
      <c r="I404" s="62"/>
      <c r="J404" s="36"/>
      <c r="K404" s="43"/>
    </row>
    <row r="405" spans="1:11">
      <c r="A405" s="34"/>
      <c r="B405" s="34"/>
      <c r="C405" s="34"/>
      <c r="D405" s="62"/>
      <c r="E405" s="34"/>
      <c r="F405" s="34"/>
      <c r="G405" s="34"/>
      <c r="H405" s="62"/>
      <c r="I405" s="62"/>
      <c r="J405" s="36"/>
      <c r="K405" s="43"/>
    </row>
    <row r="406" spans="1:11">
      <c r="A406" s="34"/>
      <c r="B406" s="34"/>
      <c r="C406" s="34"/>
      <c r="D406" s="62"/>
      <c r="E406" s="34"/>
      <c r="F406" s="34"/>
      <c r="G406" s="34"/>
      <c r="H406" s="62"/>
      <c r="I406" s="62"/>
      <c r="J406" s="36"/>
      <c r="K406" s="43"/>
    </row>
    <row r="407" spans="1:11">
      <c r="A407" s="34"/>
      <c r="B407" s="34"/>
      <c r="C407" s="34"/>
      <c r="D407" s="62"/>
      <c r="E407" s="34"/>
      <c r="F407" s="34"/>
      <c r="G407" s="34"/>
      <c r="H407" s="62"/>
      <c r="I407" s="62"/>
      <c r="J407" s="36"/>
      <c r="K407" s="43"/>
    </row>
    <row r="408" spans="1:11">
      <c r="A408" s="34"/>
      <c r="B408" s="34"/>
      <c r="C408" s="34"/>
      <c r="D408" s="62"/>
      <c r="E408" s="34"/>
      <c r="F408" s="34"/>
      <c r="G408" s="34"/>
      <c r="H408" s="62"/>
      <c r="I408" s="62"/>
      <c r="J408" s="36"/>
      <c r="K408" s="43"/>
    </row>
    <row r="409" spans="1:11">
      <c r="A409" s="34"/>
      <c r="B409" s="34"/>
      <c r="C409" s="34"/>
      <c r="D409" s="62"/>
      <c r="E409" s="34"/>
      <c r="F409" s="34"/>
      <c r="G409" s="34"/>
      <c r="H409" s="62"/>
      <c r="I409" s="62"/>
      <c r="J409" s="36"/>
      <c r="K409" s="43"/>
    </row>
    <row r="410" spans="1:11">
      <c r="A410" s="34"/>
      <c r="B410" s="34"/>
      <c r="C410" s="34"/>
      <c r="D410" s="62"/>
      <c r="E410" s="34"/>
      <c r="F410" s="34"/>
      <c r="G410" s="34"/>
      <c r="H410" s="62"/>
      <c r="I410" s="62"/>
      <c r="J410" s="36"/>
      <c r="K410" s="43"/>
    </row>
    <row r="411" spans="1:11">
      <c r="A411" s="34"/>
      <c r="B411" s="34"/>
      <c r="C411" s="34"/>
      <c r="D411" s="62"/>
      <c r="E411" s="34"/>
      <c r="F411" s="34"/>
      <c r="G411" s="34"/>
      <c r="H411" s="62"/>
      <c r="I411" s="62"/>
      <c r="J411" s="36"/>
      <c r="K411" s="43"/>
    </row>
    <row r="412" spans="1:11">
      <c r="A412" s="34"/>
      <c r="B412" s="34"/>
      <c r="C412" s="34"/>
      <c r="D412" s="62"/>
      <c r="E412" s="34"/>
      <c r="F412" s="34"/>
      <c r="G412" s="34"/>
      <c r="H412" s="62"/>
      <c r="I412" s="62"/>
      <c r="J412" s="36"/>
      <c r="K412" s="43"/>
    </row>
    <row r="413" spans="1:11">
      <c r="A413" s="34"/>
      <c r="B413" s="34"/>
      <c r="C413" s="34"/>
      <c r="D413" s="62"/>
      <c r="E413" s="34"/>
      <c r="F413" s="34"/>
      <c r="G413" s="34"/>
      <c r="H413" s="62"/>
      <c r="I413" s="62"/>
      <c r="J413" s="36"/>
      <c r="K413" s="43"/>
    </row>
    <row r="414" spans="1:11">
      <c r="A414" s="34"/>
      <c r="B414" s="34"/>
      <c r="C414" s="34"/>
      <c r="D414" s="62"/>
      <c r="E414" s="34"/>
      <c r="F414" s="34"/>
      <c r="G414" s="34"/>
      <c r="H414" s="62"/>
      <c r="I414" s="62"/>
      <c r="J414" s="36"/>
      <c r="K414" s="43"/>
    </row>
    <row r="415" spans="1:11">
      <c r="A415" s="34"/>
      <c r="B415" s="34"/>
      <c r="C415" s="34"/>
      <c r="D415" s="62"/>
      <c r="E415" s="34"/>
      <c r="F415" s="34"/>
      <c r="G415" s="34"/>
      <c r="H415" s="62"/>
      <c r="I415" s="62"/>
      <c r="J415" s="36"/>
      <c r="K415" s="43"/>
    </row>
    <row r="416" spans="1:11">
      <c r="A416" s="34"/>
      <c r="B416" s="34"/>
      <c r="C416" s="34"/>
      <c r="D416" s="62"/>
      <c r="E416" s="34"/>
      <c r="F416" s="34"/>
      <c r="G416" s="34"/>
      <c r="H416" s="62"/>
      <c r="I416" s="62"/>
      <c r="J416" s="36"/>
      <c r="K416" s="43"/>
    </row>
    <row r="417" spans="1:11">
      <c r="A417" s="34"/>
      <c r="B417" s="34"/>
      <c r="C417" s="34"/>
      <c r="D417" s="62"/>
      <c r="E417" s="34"/>
      <c r="F417" s="34"/>
      <c r="G417" s="34"/>
      <c r="H417" s="62"/>
      <c r="I417" s="62"/>
      <c r="J417" s="36"/>
      <c r="K417" s="43"/>
    </row>
    <row r="418" spans="1:11">
      <c r="A418" s="34"/>
      <c r="B418" s="34"/>
      <c r="C418" s="34"/>
      <c r="D418" s="62"/>
      <c r="E418" s="34"/>
      <c r="F418" s="34"/>
      <c r="G418" s="34"/>
      <c r="H418" s="62"/>
      <c r="I418" s="62"/>
      <c r="J418" s="36"/>
      <c r="K418" s="43"/>
    </row>
    <row r="419" spans="1:11">
      <c r="A419" s="34"/>
      <c r="B419" s="34"/>
      <c r="C419" s="34"/>
      <c r="D419" s="62"/>
      <c r="E419" s="34"/>
      <c r="F419" s="34"/>
      <c r="G419" s="34"/>
      <c r="H419" s="62"/>
      <c r="I419" s="62"/>
      <c r="J419" s="36"/>
      <c r="K419" s="43"/>
    </row>
    <row r="420" spans="1:11">
      <c r="A420" s="34"/>
      <c r="B420" s="34"/>
      <c r="C420" s="34"/>
      <c r="D420" s="62"/>
      <c r="E420" s="34"/>
      <c r="F420" s="34"/>
      <c r="G420" s="34"/>
      <c r="H420" s="62"/>
      <c r="I420" s="62"/>
      <c r="J420" s="36"/>
      <c r="K420" s="43"/>
    </row>
    <row r="421" spans="1:11">
      <c r="A421" s="34"/>
      <c r="B421" s="34"/>
      <c r="C421" s="34"/>
      <c r="D421" s="62"/>
      <c r="E421" s="34"/>
      <c r="F421" s="34"/>
      <c r="G421" s="34"/>
      <c r="H421" s="62"/>
      <c r="I421" s="62"/>
      <c r="J421" s="36"/>
      <c r="K421" s="43"/>
    </row>
    <row r="422" spans="1:11">
      <c r="A422" s="34"/>
      <c r="B422" s="34"/>
      <c r="C422" s="34"/>
      <c r="D422" s="62"/>
      <c r="E422" s="34"/>
      <c r="F422" s="34"/>
      <c r="G422" s="34"/>
      <c r="H422" s="62"/>
      <c r="I422" s="62"/>
      <c r="J422" s="36"/>
      <c r="K422" s="43"/>
    </row>
    <row r="423" spans="1:11">
      <c r="A423" s="34"/>
      <c r="B423" s="34"/>
      <c r="C423" s="34"/>
      <c r="D423" s="62"/>
      <c r="E423" s="34"/>
      <c r="F423" s="34"/>
      <c r="G423" s="34"/>
      <c r="H423" s="62"/>
      <c r="I423" s="62"/>
      <c r="J423" s="36"/>
      <c r="K423" s="43"/>
    </row>
    <row r="424" spans="1:11">
      <c r="A424" s="34"/>
      <c r="B424" s="34"/>
      <c r="C424" s="34"/>
      <c r="D424" s="62"/>
      <c r="E424" s="34"/>
      <c r="F424" s="34"/>
      <c r="G424" s="34"/>
      <c r="H424" s="62"/>
      <c r="I424" s="62"/>
      <c r="J424" s="36"/>
      <c r="K424" s="43"/>
    </row>
    <row r="425" spans="1:11">
      <c r="A425" s="34"/>
      <c r="B425" s="34"/>
      <c r="C425" s="34"/>
      <c r="D425" s="62"/>
      <c r="E425" s="34"/>
      <c r="F425" s="34"/>
      <c r="G425" s="34"/>
      <c r="H425" s="62"/>
      <c r="I425" s="62"/>
      <c r="J425" s="36"/>
      <c r="K425" s="43"/>
    </row>
    <row r="426" spans="1:11">
      <c r="A426" s="34"/>
      <c r="B426" s="34"/>
      <c r="C426" s="34"/>
      <c r="D426" s="62"/>
      <c r="E426" s="34"/>
      <c r="F426" s="34"/>
      <c r="G426" s="34"/>
      <c r="H426" s="62"/>
      <c r="I426" s="62"/>
      <c r="J426" s="36"/>
      <c r="K426" s="43"/>
    </row>
    <row r="427" spans="1:11">
      <c r="A427" s="34"/>
      <c r="B427" s="34"/>
      <c r="C427" s="34"/>
      <c r="D427" s="62"/>
      <c r="E427" s="34"/>
      <c r="F427" s="34"/>
      <c r="G427" s="34"/>
      <c r="H427" s="62"/>
      <c r="I427" s="62"/>
      <c r="J427" s="36"/>
      <c r="K427" s="43"/>
    </row>
    <row r="428" spans="1:11">
      <c r="A428" s="34"/>
      <c r="B428" s="34"/>
      <c r="C428" s="34"/>
      <c r="D428" s="62"/>
      <c r="E428" s="34"/>
      <c r="F428" s="34"/>
      <c r="G428" s="34"/>
      <c r="H428" s="62"/>
      <c r="I428" s="62"/>
      <c r="J428" s="36"/>
      <c r="K428" s="43"/>
    </row>
    <row r="429" spans="1:11">
      <c r="A429" s="34"/>
      <c r="B429" s="34"/>
      <c r="C429" s="34"/>
      <c r="D429" s="62"/>
      <c r="E429" s="34"/>
      <c r="F429" s="34"/>
      <c r="G429" s="34"/>
      <c r="H429" s="62"/>
      <c r="I429" s="62"/>
      <c r="J429" s="36"/>
      <c r="K429" s="43"/>
    </row>
    <row r="430" spans="1:11">
      <c r="A430" s="34"/>
      <c r="B430" s="34"/>
      <c r="C430" s="34"/>
      <c r="D430" s="62"/>
      <c r="E430" s="34"/>
      <c r="F430" s="34"/>
      <c r="G430" s="34"/>
      <c r="H430" s="62"/>
      <c r="I430" s="62"/>
      <c r="J430" s="36"/>
      <c r="K430" s="43"/>
    </row>
    <row r="431" spans="1:11">
      <c r="A431" s="34"/>
      <c r="B431" s="34"/>
      <c r="C431" s="34"/>
      <c r="D431" s="62"/>
      <c r="E431" s="34"/>
      <c r="F431" s="34"/>
      <c r="G431" s="34"/>
      <c r="H431" s="62"/>
      <c r="I431" s="62"/>
      <c r="J431" s="36"/>
      <c r="K431" s="43"/>
    </row>
    <row r="432" spans="1:11">
      <c r="A432" s="34"/>
      <c r="B432" s="34"/>
      <c r="C432" s="34"/>
      <c r="D432" s="62"/>
      <c r="E432" s="34"/>
      <c r="F432" s="34"/>
      <c r="G432" s="34"/>
      <c r="H432" s="62"/>
      <c r="I432" s="62"/>
      <c r="J432" s="36"/>
      <c r="K432" s="43"/>
    </row>
    <row r="433" spans="1:11">
      <c r="A433" s="34"/>
      <c r="B433" s="34"/>
      <c r="C433" s="34"/>
      <c r="D433" s="62"/>
      <c r="E433" s="34"/>
      <c r="F433" s="34"/>
      <c r="G433" s="34"/>
      <c r="H433" s="62"/>
      <c r="I433" s="62"/>
      <c r="J433" s="36"/>
      <c r="K433" s="43"/>
    </row>
    <row r="434" spans="1:11">
      <c r="A434" s="34"/>
      <c r="B434" s="34"/>
      <c r="C434" s="34"/>
      <c r="D434" s="62"/>
      <c r="E434" s="34"/>
      <c r="F434" s="34"/>
      <c r="G434" s="34"/>
      <c r="H434" s="62"/>
      <c r="I434" s="62"/>
      <c r="J434" s="36"/>
      <c r="K434" s="43"/>
    </row>
    <row r="435" spans="1:11">
      <c r="A435" s="34"/>
      <c r="B435" s="34"/>
      <c r="C435" s="34"/>
      <c r="D435" s="62"/>
      <c r="E435" s="34"/>
      <c r="F435" s="34"/>
      <c r="G435" s="34"/>
      <c r="H435" s="62"/>
      <c r="I435" s="62"/>
      <c r="J435" s="36"/>
      <c r="K435" s="43"/>
    </row>
    <row r="436" spans="1:11">
      <c r="A436" s="34"/>
      <c r="B436" s="34"/>
      <c r="C436" s="34"/>
      <c r="D436" s="62"/>
      <c r="E436" s="34"/>
      <c r="F436" s="34"/>
      <c r="G436" s="34"/>
      <c r="H436" s="62"/>
      <c r="I436" s="62"/>
      <c r="J436" s="36"/>
      <c r="K436" s="43"/>
    </row>
    <row r="437" spans="1:11">
      <c r="A437" s="34"/>
      <c r="B437" s="34"/>
      <c r="C437" s="34"/>
      <c r="D437" s="62"/>
      <c r="E437" s="34"/>
      <c r="F437" s="34"/>
      <c r="G437" s="34"/>
      <c r="H437" s="62"/>
      <c r="I437" s="62"/>
      <c r="J437" s="36"/>
      <c r="K437" s="43"/>
    </row>
    <row r="438" spans="1:11">
      <c r="A438" s="34"/>
      <c r="B438" s="34"/>
      <c r="C438" s="34"/>
      <c r="D438" s="62"/>
      <c r="E438" s="34"/>
      <c r="F438" s="34"/>
      <c r="G438" s="34"/>
      <c r="H438" s="62"/>
      <c r="I438" s="62"/>
      <c r="J438" s="36"/>
      <c r="K438" s="43"/>
    </row>
    <row r="439" spans="1:11">
      <c r="A439" s="34"/>
      <c r="B439" s="34"/>
      <c r="C439" s="34"/>
      <c r="D439" s="62"/>
      <c r="E439" s="34"/>
      <c r="F439" s="34"/>
      <c r="G439" s="34"/>
      <c r="H439" s="62"/>
      <c r="I439" s="62"/>
      <c r="J439" s="36"/>
      <c r="K439" s="43"/>
    </row>
    <row r="440" spans="1:11">
      <c r="A440" s="34"/>
      <c r="B440" s="34"/>
      <c r="C440" s="34"/>
      <c r="D440" s="62"/>
      <c r="E440" s="34"/>
      <c r="F440" s="34"/>
      <c r="G440" s="34"/>
      <c r="H440" s="62"/>
      <c r="I440" s="62"/>
      <c r="J440" s="36"/>
      <c r="K440" s="43"/>
    </row>
    <row r="441" spans="1:11">
      <c r="A441" s="34"/>
      <c r="B441" s="34"/>
      <c r="C441" s="34"/>
      <c r="D441" s="62"/>
      <c r="E441" s="34"/>
      <c r="F441" s="34"/>
      <c r="G441" s="34"/>
      <c r="H441" s="62"/>
      <c r="I441" s="62"/>
      <c r="J441" s="36"/>
      <c r="K441" s="43"/>
    </row>
    <row r="442" spans="1:11">
      <c r="A442" s="34"/>
      <c r="B442" s="34"/>
      <c r="C442" s="34"/>
      <c r="D442" s="62"/>
      <c r="E442" s="34"/>
      <c r="F442" s="34"/>
      <c r="G442" s="34"/>
      <c r="H442" s="62"/>
      <c r="I442" s="62"/>
      <c r="J442" s="36"/>
      <c r="K442" s="43"/>
    </row>
    <row r="443" spans="1:11">
      <c r="A443" s="34"/>
      <c r="B443" s="34"/>
      <c r="C443" s="34"/>
      <c r="D443" s="62"/>
      <c r="E443" s="34"/>
      <c r="F443" s="34"/>
      <c r="G443" s="34"/>
      <c r="H443" s="62"/>
      <c r="I443" s="62"/>
      <c r="J443" s="36"/>
      <c r="K443" s="43"/>
    </row>
    <row r="444" spans="1:11">
      <c r="A444" s="34"/>
      <c r="B444" s="34"/>
      <c r="C444" s="34"/>
      <c r="D444" s="62"/>
      <c r="E444" s="34"/>
      <c r="F444" s="34"/>
      <c r="G444" s="34"/>
      <c r="H444" s="62"/>
      <c r="I444" s="62"/>
      <c r="J444" s="36"/>
      <c r="K444" s="43"/>
    </row>
    <row r="445" spans="1:11">
      <c r="A445" s="34"/>
      <c r="B445" s="34"/>
      <c r="C445" s="34"/>
      <c r="D445" s="62"/>
      <c r="E445" s="34"/>
      <c r="F445" s="34"/>
      <c r="G445" s="34"/>
      <c r="H445" s="62"/>
      <c r="I445" s="62"/>
      <c r="J445" s="36"/>
      <c r="K445" s="43"/>
    </row>
    <row r="446" spans="1:11">
      <c r="A446" s="34"/>
      <c r="B446" s="34"/>
      <c r="C446" s="34"/>
      <c r="D446" s="62"/>
      <c r="E446" s="34"/>
      <c r="F446" s="34"/>
      <c r="G446" s="34"/>
      <c r="H446" s="62"/>
      <c r="I446" s="62"/>
      <c r="J446" s="36"/>
      <c r="K446" s="43"/>
    </row>
    <row r="447" spans="1:11">
      <c r="A447" s="34"/>
      <c r="B447" s="34"/>
      <c r="C447" s="34"/>
      <c r="D447" s="62"/>
      <c r="E447" s="34"/>
      <c r="F447" s="34"/>
      <c r="G447" s="34"/>
      <c r="H447" s="62"/>
      <c r="I447" s="62"/>
      <c r="J447" s="36"/>
      <c r="K447" s="43"/>
    </row>
    <row r="448" spans="1:11">
      <c r="A448" s="34"/>
      <c r="B448" s="34"/>
      <c r="C448" s="34"/>
      <c r="D448" s="62"/>
      <c r="E448" s="34"/>
      <c r="F448" s="34"/>
      <c r="G448" s="34"/>
      <c r="H448" s="62"/>
      <c r="I448" s="62"/>
      <c r="J448" s="36"/>
      <c r="K448" s="43"/>
    </row>
    <row r="449" spans="1:11">
      <c r="A449" s="34"/>
      <c r="B449" s="34"/>
      <c r="C449" s="34"/>
      <c r="D449" s="62"/>
      <c r="E449" s="34"/>
      <c r="F449" s="34"/>
      <c r="G449" s="34"/>
      <c r="H449" s="62"/>
      <c r="I449" s="62"/>
      <c r="J449" s="36"/>
      <c r="K449" s="43"/>
    </row>
    <row r="450" spans="1:11">
      <c r="A450" s="34"/>
      <c r="B450" s="34"/>
      <c r="C450" s="34"/>
      <c r="D450" s="62"/>
      <c r="E450" s="34"/>
      <c r="F450" s="34"/>
      <c r="G450" s="34"/>
      <c r="H450" s="62"/>
      <c r="I450" s="62"/>
      <c r="J450" s="36"/>
      <c r="K450" s="43"/>
    </row>
    <row r="451" spans="1:11">
      <c r="A451" s="34"/>
      <c r="B451" s="34"/>
      <c r="C451" s="34"/>
      <c r="D451" s="62"/>
      <c r="E451" s="34"/>
      <c r="F451" s="34"/>
      <c r="G451" s="34"/>
      <c r="H451" s="62"/>
      <c r="I451" s="62"/>
      <c r="J451" s="36"/>
      <c r="K451" s="43"/>
    </row>
    <row r="452" spans="1:11">
      <c r="A452" s="34"/>
      <c r="B452" s="34"/>
      <c r="C452" s="34"/>
      <c r="D452" s="62"/>
      <c r="E452" s="34"/>
      <c r="F452" s="34"/>
      <c r="G452" s="34"/>
      <c r="H452" s="62"/>
      <c r="I452" s="62"/>
      <c r="J452" s="36"/>
      <c r="K452" s="43"/>
    </row>
    <row r="453" spans="1:11">
      <c r="A453" s="34"/>
      <c r="B453" s="34"/>
      <c r="C453" s="34"/>
      <c r="D453" s="62"/>
      <c r="E453" s="34"/>
      <c r="F453" s="34"/>
      <c r="G453" s="34"/>
      <c r="H453" s="62"/>
      <c r="I453" s="62"/>
      <c r="J453" s="36"/>
      <c r="K453" s="43"/>
    </row>
    <row r="454" spans="1:11">
      <c r="A454" s="34"/>
      <c r="B454" s="34"/>
      <c r="C454" s="34"/>
      <c r="D454" s="62"/>
      <c r="E454" s="34"/>
      <c r="F454" s="34"/>
      <c r="G454" s="34"/>
      <c r="H454" s="62"/>
      <c r="I454" s="62"/>
      <c r="J454" s="36"/>
      <c r="K454" s="43"/>
    </row>
    <row r="455" spans="1:11">
      <c r="A455" s="34"/>
      <c r="B455" s="34"/>
      <c r="C455" s="34"/>
      <c r="D455" s="62"/>
      <c r="E455" s="34"/>
      <c r="F455" s="34"/>
      <c r="G455" s="34"/>
      <c r="H455" s="62"/>
      <c r="I455" s="62"/>
      <c r="J455" s="36"/>
      <c r="K455" s="43"/>
    </row>
    <row r="456" spans="1:11">
      <c r="A456" s="34"/>
      <c r="B456" s="34"/>
      <c r="C456" s="34"/>
      <c r="D456" s="62"/>
      <c r="E456" s="34"/>
      <c r="F456" s="34"/>
      <c r="G456" s="34"/>
      <c r="H456" s="62"/>
      <c r="I456" s="62"/>
      <c r="J456" s="36"/>
      <c r="K456" s="43"/>
    </row>
    <row r="457" spans="1:11">
      <c r="A457" s="34"/>
      <c r="B457" s="34"/>
      <c r="C457" s="34"/>
      <c r="D457" s="62"/>
      <c r="E457" s="34"/>
      <c r="F457" s="34"/>
      <c r="G457" s="34"/>
      <c r="H457" s="62"/>
      <c r="I457" s="62"/>
      <c r="J457" s="36"/>
      <c r="K457" s="43"/>
    </row>
    <row r="458" spans="1:11">
      <c r="A458" s="34"/>
      <c r="B458" s="34"/>
      <c r="C458" s="34"/>
      <c r="D458" s="62"/>
      <c r="E458" s="34"/>
      <c r="F458" s="34"/>
      <c r="G458" s="34"/>
      <c r="H458" s="62"/>
      <c r="I458" s="62"/>
      <c r="J458" s="36"/>
      <c r="K458" s="43"/>
    </row>
    <row r="459" spans="1:11">
      <c r="A459" s="34"/>
      <c r="B459" s="34"/>
      <c r="C459" s="34"/>
      <c r="D459" s="62"/>
      <c r="E459" s="34"/>
      <c r="F459" s="34"/>
      <c r="G459" s="34"/>
      <c r="H459" s="62"/>
      <c r="I459" s="62"/>
      <c r="J459" s="36"/>
      <c r="K459" s="43"/>
    </row>
    <row r="460" spans="1:11">
      <c r="A460" s="34"/>
      <c r="B460" s="34"/>
      <c r="C460" s="34"/>
      <c r="D460" s="62"/>
      <c r="E460" s="34"/>
      <c r="F460" s="34"/>
      <c r="G460" s="34"/>
      <c r="H460" s="62"/>
      <c r="I460" s="62"/>
      <c r="J460" s="36"/>
      <c r="K460" s="43"/>
    </row>
    <row r="461" spans="1:11">
      <c r="A461" s="34"/>
      <c r="B461" s="34"/>
      <c r="C461" s="34"/>
      <c r="D461" s="62"/>
      <c r="E461" s="34"/>
      <c r="F461" s="34"/>
      <c r="G461" s="34"/>
      <c r="H461" s="62"/>
      <c r="I461" s="62"/>
      <c r="J461" s="36"/>
      <c r="K461" s="43"/>
    </row>
    <row r="462" spans="1:11">
      <c r="A462" s="34"/>
      <c r="B462" s="34"/>
      <c r="C462" s="34"/>
      <c r="D462" s="62"/>
      <c r="E462" s="34"/>
      <c r="F462" s="34"/>
      <c r="G462" s="34"/>
      <c r="H462" s="62"/>
      <c r="I462" s="62"/>
      <c r="J462" s="36"/>
      <c r="K462" s="43"/>
    </row>
    <row r="463" spans="1:11">
      <c r="A463" s="34"/>
      <c r="B463" s="34"/>
      <c r="C463" s="34"/>
      <c r="D463" s="62"/>
      <c r="E463" s="34"/>
      <c r="F463" s="34"/>
      <c r="G463" s="34"/>
      <c r="H463" s="62"/>
      <c r="I463" s="62"/>
      <c r="J463" s="36"/>
      <c r="K463" s="43"/>
    </row>
    <row r="464" spans="1:11">
      <c r="A464" s="34"/>
      <c r="B464" s="34"/>
      <c r="C464" s="34"/>
      <c r="D464" s="62"/>
      <c r="E464" s="34"/>
      <c r="F464" s="34"/>
      <c r="G464" s="34"/>
      <c r="H464" s="62"/>
      <c r="I464" s="62"/>
      <c r="J464" s="36"/>
      <c r="K464" s="43"/>
    </row>
    <row r="465" spans="1:11">
      <c r="A465" s="34"/>
      <c r="B465" s="34"/>
      <c r="C465" s="34"/>
      <c r="D465" s="62"/>
      <c r="E465" s="34"/>
      <c r="F465" s="34"/>
      <c r="G465" s="34"/>
      <c r="H465" s="62"/>
      <c r="I465" s="62"/>
      <c r="J465" s="36"/>
      <c r="K465" s="43"/>
    </row>
    <row r="466" spans="1:11">
      <c r="A466" s="34"/>
      <c r="B466" s="34"/>
      <c r="C466" s="34"/>
      <c r="D466" s="62"/>
      <c r="E466" s="34"/>
      <c r="F466" s="34"/>
      <c r="G466" s="34"/>
      <c r="H466" s="62"/>
      <c r="I466" s="62"/>
      <c r="J466" s="36"/>
      <c r="K466" s="43"/>
    </row>
    <row r="467" spans="1:11">
      <c r="A467" s="34"/>
      <c r="B467" s="34"/>
      <c r="C467" s="34"/>
      <c r="D467" s="62"/>
      <c r="E467" s="34"/>
      <c r="F467" s="34"/>
      <c r="G467" s="34"/>
      <c r="H467" s="62"/>
      <c r="I467" s="62"/>
      <c r="J467" s="36"/>
      <c r="K467" s="43"/>
    </row>
    <row r="468" spans="1:11">
      <c r="A468" s="34"/>
      <c r="B468" s="34"/>
      <c r="C468" s="34"/>
      <c r="D468" s="62"/>
      <c r="E468" s="34"/>
      <c r="F468" s="34"/>
      <c r="G468" s="34"/>
      <c r="H468" s="62"/>
      <c r="I468" s="62"/>
      <c r="J468" s="36"/>
      <c r="K468" s="43"/>
    </row>
    <row r="469" spans="1:11">
      <c r="A469" s="34"/>
      <c r="B469" s="34"/>
      <c r="C469" s="34"/>
      <c r="D469" s="62"/>
      <c r="E469" s="34"/>
      <c r="F469" s="34"/>
      <c r="G469" s="34"/>
      <c r="H469" s="62"/>
      <c r="I469" s="62"/>
      <c r="J469" s="36"/>
      <c r="K469" s="43"/>
    </row>
    <row r="470" spans="1:11">
      <c r="A470" s="34"/>
      <c r="B470" s="34"/>
      <c r="C470" s="34"/>
      <c r="D470" s="62"/>
      <c r="E470" s="34"/>
      <c r="F470" s="34"/>
      <c r="G470" s="34"/>
      <c r="H470" s="62"/>
      <c r="I470" s="62"/>
      <c r="J470" s="36"/>
      <c r="K470" s="43"/>
    </row>
    <row r="471" spans="1:11">
      <c r="A471" s="34"/>
      <c r="B471" s="34"/>
      <c r="C471" s="34"/>
      <c r="D471" s="62"/>
      <c r="E471" s="34"/>
      <c r="F471" s="34"/>
      <c r="G471" s="34"/>
      <c r="H471" s="62"/>
      <c r="I471" s="62"/>
      <c r="J471" s="36"/>
      <c r="K471" s="43"/>
    </row>
    <row r="472" spans="1:11">
      <c r="A472" s="34"/>
      <c r="B472" s="34"/>
      <c r="C472" s="34"/>
      <c r="D472" s="62"/>
      <c r="E472" s="34"/>
      <c r="F472" s="34"/>
      <c r="G472" s="34"/>
      <c r="H472" s="62"/>
      <c r="I472" s="62"/>
      <c r="J472" s="36"/>
      <c r="K472" s="43"/>
    </row>
    <row r="473" spans="1:11">
      <c r="A473" s="34"/>
      <c r="B473" s="34"/>
      <c r="C473" s="34"/>
      <c r="D473" s="62"/>
      <c r="E473" s="34"/>
      <c r="F473" s="34"/>
      <c r="G473" s="34"/>
      <c r="H473" s="62"/>
      <c r="I473" s="62"/>
      <c r="J473" s="36"/>
      <c r="K473" s="43"/>
    </row>
    <row r="474" spans="1:11">
      <c r="A474" s="34"/>
      <c r="B474" s="34"/>
      <c r="C474" s="34"/>
      <c r="D474" s="62"/>
      <c r="E474" s="34"/>
      <c r="F474" s="34"/>
      <c r="G474" s="34"/>
      <c r="H474" s="62"/>
      <c r="I474" s="62"/>
      <c r="J474" s="36"/>
      <c r="K474" s="43"/>
    </row>
    <row r="475" spans="1:11">
      <c r="A475" s="34"/>
      <c r="B475" s="34"/>
      <c r="C475" s="34"/>
      <c r="D475" s="62"/>
      <c r="E475" s="34"/>
      <c r="F475" s="34"/>
      <c r="G475" s="34"/>
      <c r="H475" s="62"/>
      <c r="I475" s="62"/>
      <c r="J475" s="36"/>
      <c r="K475" s="43"/>
    </row>
    <row r="476" spans="1:11">
      <c r="A476" s="34"/>
      <c r="B476" s="34"/>
      <c r="C476" s="34"/>
      <c r="D476" s="62"/>
      <c r="E476" s="34"/>
      <c r="F476" s="34"/>
      <c r="G476" s="34"/>
      <c r="H476" s="62"/>
      <c r="I476" s="62"/>
      <c r="J476" s="36"/>
      <c r="K476" s="43"/>
    </row>
    <row r="477" spans="1:11">
      <c r="A477" s="34"/>
      <c r="B477" s="34"/>
      <c r="C477" s="34"/>
      <c r="D477" s="62"/>
      <c r="E477" s="34"/>
      <c r="F477" s="34"/>
      <c r="G477" s="34"/>
      <c r="H477" s="62"/>
      <c r="I477" s="62"/>
      <c r="J477" s="36"/>
      <c r="K477" s="43"/>
    </row>
    <row r="478" spans="1:11">
      <c r="A478" s="34"/>
      <c r="B478" s="34"/>
      <c r="C478" s="34"/>
      <c r="D478" s="62"/>
      <c r="E478" s="34"/>
      <c r="F478" s="34"/>
      <c r="G478" s="34"/>
      <c r="H478" s="62"/>
      <c r="I478" s="62"/>
      <c r="J478" s="36"/>
      <c r="K478" s="43"/>
    </row>
    <row r="479" spans="1:11">
      <c r="A479" s="34"/>
      <c r="B479" s="34"/>
      <c r="C479" s="34"/>
      <c r="D479" s="62"/>
      <c r="E479" s="34"/>
      <c r="F479" s="34"/>
      <c r="G479" s="34"/>
      <c r="H479" s="62"/>
      <c r="I479" s="62"/>
      <c r="J479" s="36"/>
      <c r="K479" s="43"/>
    </row>
    <row r="480" spans="1:11">
      <c r="A480" s="34"/>
      <c r="B480" s="34"/>
      <c r="C480" s="34"/>
      <c r="D480" s="62"/>
      <c r="E480" s="34"/>
      <c r="F480" s="34"/>
      <c r="G480" s="34"/>
      <c r="H480" s="62"/>
      <c r="I480" s="62"/>
      <c r="J480" s="36"/>
      <c r="K480" s="43"/>
    </row>
    <row r="481" spans="1:11">
      <c r="A481" s="34"/>
      <c r="B481" s="34"/>
      <c r="C481" s="34"/>
      <c r="D481" s="62"/>
      <c r="E481" s="34"/>
      <c r="F481" s="34"/>
      <c r="G481" s="34"/>
      <c r="H481" s="62"/>
      <c r="I481" s="62"/>
      <c r="J481" s="36"/>
      <c r="K481" s="43"/>
    </row>
    <row r="482" spans="1:11">
      <c r="A482" s="34"/>
      <c r="B482" s="34"/>
      <c r="C482" s="34"/>
      <c r="D482" s="62"/>
      <c r="E482" s="34"/>
      <c r="F482" s="34"/>
      <c r="G482" s="34"/>
      <c r="H482" s="62"/>
      <c r="I482" s="62"/>
      <c r="J482" s="36"/>
      <c r="K482" s="43"/>
    </row>
    <row r="483" spans="1:11">
      <c r="A483" s="34"/>
      <c r="B483" s="34"/>
      <c r="C483" s="34"/>
      <c r="D483" s="62"/>
      <c r="E483" s="34"/>
      <c r="F483" s="34"/>
      <c r="G483" s="34"/>
      <c r="H483" s="62"/>
      <c r="I483" s="62"/>
      <c r="J483" s="36"/>
      <c r="K483" s="43"/>
    </row>
    <row r="484" spans="1:11">
      <c r="A484" s="34"/>
      <c r="B484" s="34"/>
      <c r="C484" s="34"/>
      <c r="D484" s="62"/>
      <c r="E484" s="34"/>
      <c r="F484" s="34"/>
      <c r="G484" s="34"/>
      <c r="H484" s="62"/>
      <c r="I484" s="62"/>
      <c r="J484" s="36"/>
      <c r="K484" s="43"/>
    </row>
    <row r="485" spans="1:11">
      <c r="A485" s="34"/>
      <c r="B485" s="34"/>
      <c r="C485" s="34"/>
      <c r="D485" s="62"/>
      <c r="E485" s="34"/>
      <c r="F485" s="34"/>
      <c r="G485" s="34"/>
      <c r="H485" s="62"/>
      <c r="I485" s="62"/>
      <c r="J485" s="36"/>
      <c r="K485" s="43"/>
    </row>
    <row r="486" spans="1:11">
      <c r="A486" s="34"/>
      <c r="B486" s="34"/>
      <c r="C486" s="34"/>
      <c r="D486" s="62"/>
      <c r="E486" s="34"/>
      <c r="F486" s="34"/>
      <c r="G486" s="34"/>
      <c r="H486" s="62"/>
      <c r="I486" s="62"/>
      <c r="J486" s="36"/>
      <c r="K486" s="43"/>
    </row>
    <row r="487" spans="1:11">
      <c r="A487" s="34"/>
      <c r="B487" s="34"/>
      <c r="C487" s="34"/>
      <c r="D487" s="62"/>
      <c r="E487" s="34"/>
      <c r="F487" s="34"/>
      <c r="G487" s="34"/>
      <c r="H487" s="62"/>
      <c r="I487" s="62"/>
      <c r="J487" s="36"/>
      <c r="K487" s="43"/>
    </row>
    <row r="488" spans="1:11">
      <c r="A488" s="34"/>
      <c r="B488" s="34"/>
      <c r="C488" s="34"/>
      <c r="D488" s="62"/>
      <c r="E488" s="34"/>
      <c r="F488" s="34"/>
      <c r="G488" s="34"/>
      <c r="H488" s="62"/>
      <c r="I488" s="62"/>
      <c r="J488" s="36"/>
      <c r="K488" s="43"/>
    </row>
    <row r="489" spans="1:11">
      <c r="A489" s="34"/>
      <c r="B489" s="34"/>
      <c r="C489" s="34"/>
      <c r="D489" s="62"/>
      <c r="E489" s="34"/>
      <c r="F489" s="34"/>
      <c r="G489" s="34"/>
      <c r="H489" s="62"/>
      <c r="I489" s="62"/>
      <c r="J489" s="36"/>
      <c r="K489" s="43"/>
    </row>
    <row r="490" spans="1:11">
      <c r="A490" s="34"/>
      <c r="B490" s="34"/>
      <c r="C490" s="34"/>
      <c r="D490" s="62"/>
      <c r="E490" s="34"/>
      <c r="F490" s="34"/>
      <c r="G490" s="34"/>
      <c r="H490" s="62"/>
      <c r="I490" s="62"/>
      <c r="J490" s="36"/>
      <c r="K490" s="43"/>
    </row>
    <row r="491" spans="1:11">
      <c r="A491" s="34"/>
      <c r="B491" s="34"/>
      <c r="C491" s="34"/>
      <c r="D491" s="62"/>
      <c r="E491" s="34"/>
      <c r="F491" s="34"/>
      <c r="G491" s="34"/>
      <c r="H491" s="62"/>
      <c r="I491" s="62"/>
      <c r="J491" s="36"/>
      <c r="K491" s="43"/>
    </row>
    <row r="492" spans="1:11">
      <c r="A492" s="34"/>
      <c r="B492" s="34"/>
      <c r="C492" s="34"/>
      <c r="D492" s="62"/>
      <c r="E492" s="34"/>
      <c r="F492" s="34"/>
      <c r="G492" s="34"/>
      <c r="H492" s="62"/>
      <c r="I492" s="62"/>
      <c r="J492" s="36"/>
      <c r="K492" s="43"/>
    </row>
    <row r="493" spans="1:11">
      <c r="A493" s="34"/>
      <c r="B493" s="34"/>
      <c r="C493" s="34"/>
      <c r="D493" s="62"/>
      <c r="E493" s="34"/>
      <c r="F493" s="34"/>
      <c r="G493" s="34"/>
      <c r="H493" s="62"/>
      <c r="I493" s="62"/>
      <c r="J493" s="36"/>
      <c r="K493" s="43"/>
    </row>
    <row r="494" spans="1:11">
      <c r="A494" s="34"/>
      <c r="B494" s="34"/>
      <c r="C494" s="34"/>
      <c r="D494" s="62"/>
      <c r="E494" s="34"/>
      <c r="F494" s="34"/>
      <c r="G494" s="34"/>
      <c r="H494" s="62"/>
      <c r="I494" s="62"/>
      <c r="J494" s="36"/>
      <c r="K494" s="43"/>
    </row>
    <row r="495" spans="1:11">
      <c r="A495" s="34"/>
      <c r="B495" s="34"/>
      <c r="C495" s="34"/>
      <c r="D495" s="62"/>
      <c r="E495" s="34"/>
      <c r="F495" s="34"/>
      <c r="G495" s="34"/>
      <c r="H495" s="62"/>
      <c r="I495" s="62"/>
      <c r="J495" s="36"/>
      <c r="K495" s="43"/>
    </row>
    <row r="496" spans="1:11">
      <c r="A496" s="34"/>
      <c r="B496" s="34"/>
      <c r="C496" s="34"/>
      <c r="D496" s="62"/>
      <c r="E496" s="34"/>
      <c r="F496" s="34"/>
      <c r="G496" s="34"/>
      <c r="H496" s="62"/>
      <c r="I496" s="62"/>
      <c r="J496" s="36"/>
      <c r="K496" s="43"/>
    </row>
    <row r="497" spans="1:11">
      <c r="A497" s="34"/>
      <c r="B497" s="34"/>
      <c r="C497" s="34"/>
      <c r="D497" s="62"/>
      <c r="E497" s="34"/>
      <c r="F497" s="34"/>
      <c r="G497" s="34"/>
      <c r="H497" s="62"/>
      <c r="I497" s="62"/>
      <c r="J497" s="36"/>
      <c r="K497" s="43"/>
    </row>
    <row r="498" spans="1:11">
      <c r="A498" s="34"/>
      <c r="B498" s="34"/>
      <c r="C498" s="34"/>
      <c r="D498" s="62"/>
      <c r="E498" s="34"/>
      <c r="F498" s="34"/>
      <c r="G498" s="34"/>
      <c r="H498" s="62"/>
      <c r="I498" s="62"/>
      <c r="J498" s="36"/>
      <c r="K498" s="43"/>
    </row>
    <row r="499" spans="1:11">
      <c r="A499" s="34"/>
      <c r="B499" s="34"/>
      <c r="C499" s="34"/>
      <c r="D499" s="62"/>
      <c r="E499" s="34"/>
      <c r="F499" s="34"/>
      <c r="G499" s="34"/>
      <c r="H499" s="62"/>
      <c r="I499" s="62"/>
      <c r="J499" s="36"/>
      <c r="K499" s="43"/>
    </row>
    <row r="500" spans="1:11">
      <c r="A500" s="34"/>
      <c r="B500" s="34"/>
      <c r="C500" s="34"/>
      <c r="D500" s="62"/>
      <c r="E500" s="34"/>
      <c r="F500" s="34"/>
      <c r="G500" s="34"/>
      <c r="H500" s="62"/>
      <c r="I500" s="62"/>
      <c r="J500" s="36"/>
      <c r="K500" s="43"/>
    </row>
    <row r="501" spans="1:11">
      <c r="A501" s="34"/>
      <c r="B501" s="34"/>
      <c r="C501" s="34"/>
      <c r="D501" s="62"/>
      <c r="E501" s="34"/>
      <c r="F501" s="34"/>
      <c r="G501" s="34"/>
      <c r="H501" s="62"/>
      <c r="I501" s="62"/>
      <c r="J501" s="36"/>
      <c r="K501" s="43"/>
    </row>
    <row r="502" spans="1:11">
      <c r="A502" s="34"/>
      <c r="B502" s="34"/>
      <c r="C502" s="34"/>
      <c r="D502" s="62"/>
      <c r="E502" s="34"/>
      <c r="F502" s="34"/>
      <c r="G502" s="34"/>
      <c r="H502" s="62"/>
      <c r="I502" s="62"/>
      <c r="J502" s="36"/>
      <c r="K502" s="43"/>
    </row>
    <row r="503" spans="1:11">
      <c r="A503" s="34"/>
      <c r="B503" s="34"/>
      <c r="C503" s="34"/>
      <c r="D503" s="62"/>
      <c r="E503" s="34"/>
      <c r="F503" s="34"/>
      <c r="G503" s="34"/>
      <c r="H503" s="62"/>
      <c r="I503" s="62"/>
      <c r="J503" s="36"/>
      <c r="K503" s="43"/>
    </row>
    <row r="504" spans="1:11">
      <c r="A504" s="34"/>
      <c r="B504" s="34"/>
      <c r="C504" s="34"/>
      <c r="D504" s="62"/>
      <c r="E504" s="34"/>
      <c r="F504" s="34"/>
      <c r="G504" s="34"/>
      <c r="H504" s="62"/>
      <c r="I504" s="62"/>
      <c r="J504" s="36"/>
      <c r="K504" s="43"/>
    </row>
    <row r="505" spans="1:11">
      <c r="A505" s="34"/>
      <c r="B505" s="34"/>
      <c r="C505" s="34"/>
      <c r="D505" s="62"/>
      <c r="E505" s="34"/>
      <c r="F505" s="34"/>
      <c r="G505" s="34"/>
      <c r="H505" s="62"/>
      <c r="I505" s="62"/>
      <c r="J505" s="36"/>
      <c r="K505" s="43"/>
    </row>
    <row r="506" spans="1:11">
      <c r="A506" s="34"/>
      <c r="B506" s="34"/>
      <c r="C506" s="34"/>
      <c r="D506" s="62"/>
      <c r="E506" s="34"/>
      <c r="F506" s="34"/>
      <c r="G506" s="34"/>
      <c r="H506" s="62"/>
      <c r="I506" s="62"/>
      <c r="J506" s="36"/>
      <c r="K506" s="43"/>
    </row>
    <row r="507" spans="1:11">
      <c r="A507" s="34"/>
      <c r="B507" s="34"/>
      <c r="C507" s="34"/>
      <c r="D507" s="62"/>
      <c r="E507" s="34"/>
      <c r="F507" s="34"/>
      <c r="G507" s="34"/>
      <c r="H507" s="62"/>
      <c r="I507" s="62"/>
      <c r="J507" s="36"/>
      <c r="K507" s="43"/>
    </row>
    <row r="508" spans="1:11">
      <c r="A508" s="34"/>
      <c r="B508" s="34"/>
      <c r="C508" s="34"/>
      <c r="D508" s="62"/>
      <c r="E508" s="34"/>
      <c r="F508" s="34"/>
      <c r="G508" s="34"/>
      <c r="H508" s="62"/>
      <c r="I508" s="62"/>
      <c r="J508" s="36"/>
      <c r="K508" s="43"/>
    </row>
    <row r="509" spans="1:11">
      <c r="A509" s="34"/>
      <c r="B509" s="34"/>
      <c r="C509" s="34"/>
      <c r="D509" s="62"/>
      <c r="E509" s="34"/>
      <c r="F509" s="34"/>
      <c r="G509" s="34"/>
      <c r="H509" s="62"/>
      <c r="I509" s="62"/>
      <c r="J509" s="36"/>
      <c r="K509" s="43"/>
    </row>
    <row r="510" spans="1:11">
      <c r="A510" s="34"/>
      <c r="B510" s="34"/>
      <c r="C510" s="34"/>
      <c r="D510" s="62"/>
      <c r="E510" s="34"/>
      <c r="F510" s="34"/>
      <c r="G510" s="34"/>
      <c r="H510" s="62"/>
      <c r="I510" s="62"/>
      <c r="J510" s="36"/>
      <c r="K510" s="43"/>
    </row>
    <row r="511" spans="1:11">
      <c r="A511" s="34"/>
      <c r="B511" s="34"/>
      <c r="C511" s="34"/>
      <c r="D511" s="62"/>
      <c r="E511" s="34"/>
      <c r="F511" s="34"/>
      <c r="G511" s="34"/>
      <c r="H511" s="62"/>
      <c r="I511" s="62"/>
      <c r="J511" s="36"/>
      <c r="K511" s="43"/>
    </row>
    <row r="512" spans="1:11">
      <c r="A512" s="34"/>
      <c r="B512" s="34"/>
      <c r="C512" s="34"/>
      <c r="D512" s="62"/>
      <c r="E512" s="34"/>
      <c r="F512" s="34"/>
      <c r="G512" s="34"/>
      <c r="H512" s="62"/>
      <c r="I512" s="62"/>
      <c r="J512" s="36"/>
      <c r="K512" s="43"/>
    </row>
    <row r="513" spans="1:11">
      <c r="A513" s="34"/>
      <c r="B513" s="34"/>
      <c r="C513" s="34"/>
      <c r="D513" s="62"/>
      <c r="E513" s="34"/>
      <c r="F513" s="34"/>
      <c r="G513" s="34"/>
      <c r="H513" s="62"/>
      <c r="I513" s="62"/>
      <c r="J513" s="36"/>
      <c r="K513" s="43"/>
    </row>
    <row r="514" spans="1:11">
      <c r="A514" s="34"/>
      <c r="B514" s="34"/>
      <c r="C514" s="34"/>
      <c r="D514" s="62"/>
      <c r="E514" s="34"/>
      <c r="F514" s="34"/>
      <c r="G514" s="34"/>
      <c r="H514" s="62"/>
      <c r="I514" s="62"/>
      <c r="J514" s="36"/>
      <c r="K514" s="43"/>
    </row>
    <row r="515" spans="1:11">
      <c r="A515" s="34"/>
      <c r="B515" s="34"/>
      <c r="C515" s="34"/>
      <c r="D515" s="62"/>
      <c r="E515" s="34"/>
      <c r="F515" s="34"/>
      <c r="G515" s="34"/>
      <c r="H515" s="62"/>
      <c r="I515" s="62"/>
      <c r="J515" s="36"/>
      <c r="K515" s="43"/>
    </row>
    <row r="516" spans="1:11">
      <c r="A516" s="34"/>
      <c r="B516" s="34"/>
      <c r="C516" s="34"/>
      <c r="D516" s="62"/>
      <c r="E516" s="34"/>
      <c r="F516" s="34"/>
      <c r="G516" s="34"/>
      <c r="H516" s="62"/>
      <c r="I516" s="62"/>
      <c r="J516" s="36"/>
      <c r="K516" s="43"/>
    </row>
    <row r="517" spans="1:11">
      <c r="A517" s="34"/>
      <c r="B517" s="34"/>
      <c r="C517" s="34"/>
      <c r="D517" s="62"/>
      <c r="E517" s="34"/>
      <c r="F517" s="34"/>
      <c r="G517" s="34"/>
      <c r="H517" s="62"/>
      <c r="I517" s="62"/>
      <c r="J517" s="36"/>
      <c r="K517" s="43"/>
    </row>
    <row r="518" spans="1:11">
      <c r="A518" s="34"/>
      <c r="B518" s="34"/>
      <c r="C518" s="34"/>
      <c r="D518" s="62"/>
      <c r="E518" s="34"/>
      <c r="F518" s="34"/>
      <c r="G518" s="34"/>
      <c r="H518" s="62"/>
      <c r="I518" s="62"/>
      <c r="J518" s="36"/>
      <c r="K518" s="43"/>
    </row>
    <row r="519" spans="1:11">
      <c r="A519" s="34"/>
      <c r="B519" s="34"/>
      <c r="C519" s="34"/>
      <c r="D519" s="62"/>
      <c r="E519" s="34"/>
      <c r="F519" s="34"/>
      <c r="G519" s="34"/>
      <c r="H519" s="62"/>
      <c r="I519" s="62"/>
      <c r="J519" s="36"/>
      <c r="K519" s="43"/>
    </row>
    <row r="520" spans="1:11">
      <c r="A520" s="34"/>
      <c r="B520" s="34"/>
      <c r="C520" s="34"/>
      <c r="D520" s="62"/>
      <c r="E520" s="34"/>
      <c r="F520" s="34"/>
      <c r="G520" s="34"/>
      <c r="H520" s="62"/>
      <c r="I520" s="62"/>
      <c r="J520" s="36"/>
      <c r="K520" s="43"/>
    </row>
    <row r="521" spans="1:11">
      <c r="A521" s="34"/>
      <c r="B521" s="34"/>
      <c r="C521" s="34"/>
      <c r="D521" s="62"/>
      <c r="E521" s="34"/>
      <c r="F521" s="34"/>
      <c r="G521" s="34"/>
      <c r="H521" s="62"/>
      <c r="I521" s="62"/>
      <c r="J521" s="36"/>
      <c r="K521" s="43"/>
    </row>
    <row r="522" spans="1:11">
      <c r="A522" s="34"/>
      <c r="B522" s="34"/>
      <c r="C522" s="34"/>
      <c r="D522" s="62"/>
      <c r="E522" s="34"/>
      <c r="F522" s="34"/>
      <c r="G522" s="34"/>
      <c r="H522" s="62"/>
      <c r="I522" s="62"/>
      <c r="J522" s="36"/>
      <c r="K522" s="43"/>
    </row>
    <row r="523" spans="1:11">
      <c r="A523" s="34"/>
      <c r="B523" s="34"/>
      <c r="C523" s="34"/>
      <c r="D523" s="62"/>
      <c r="E523" s="34"/>
      <c r="F523" s="34"/>
      <c r="G523" s="34"/>
      <c r="H523" s="62"/>
      <c r="I523" s="62"/>
      <c r="J523" s="36"/>
      <c r="K523" s="43"/>
    </row>
    <row r="524" spans="1:11">
      <c r="A524" s="34"/>
      <c r="B524" s="34"/>
      <c r="C524" s="34"/>
      <c r="D524" s="62"/>
      <c r="E524" s="34"/>
      <c r="F524" s="34"/>
      <c r="G524" s="34"/>
      <c r="H524" s="62"/>
      <c r="I524" s="62"/>
      <c r="J524" s="36"/>
      <c r="K524" s="43"/>
    </row>
    <row r="525" spans="1:11">
      <c r="A525" s="34"/>
      <c r="B525" s="34"/>
      <c r="C525" s="34"/>
      <c r="D525" s="62"/>
      <c r="E525" s="34"/>
      <c r="F525" s="34"/>
      <c r="G525" s="34"/>
      <c r="H525" s="62"/>
      <c r="I525" s="62"/>
      <c r="J525" s="36"/>
      <c r="K525" s="43"/>
    </row>
    <row r="526" spans="1:11">
      <c r="A526" s="34"/>
      <c r="B526" s="34"/>
      <c r="C526" s="34"/>
      <c r="D526" s="62"/>
      <c r="E526" s="34"/>
      <c r="F526" s="34"/>
      <c r="G526" s="34"/>
      <c r="H526" s="62"/>
      <c r="I526" s="62"/>
      <c r="J526" s="36"/>
      <c r="K526" s="43"/>
    </row>
    <row r="527" spans="1:11">
      <c r="A527" s="34"/>
      <c r="B527" s="34"/>
      <c r="C527" s="34"/>
      <c r="D527" s="62"/>
      <c r="E527" s="34"/>
      <c r="F527" s="34"/>
      <c r="G527" s="34"/>
      <c r="H527" s="62"/>
      <c r="I527" s="62"/>
      <c r="J527" s="36"/>
      <c r="K527" s="43"/>
    </row>
    <row r="528" spans="1:11">
      <c r="A528" s="34"/>
      <c r="B528" s="34"/>
      <c r="C528" s="34"/>
      <c r="D528" s="62"/>
      <c r="E528" s="34"/>
      <c r="F528" s="34"/>
      <c r="G528" s="34"/>
      <c r="H528" s="62"/>
      <c r="I528" s="62"/>
      <c r="J528" s="36"/>
      <c r="K528" s="43"/>
    </row>
    <row r="529" spans="1:11">
      <c r="A529" s="34"/>
      <c r="B529" s="34"/>
      <c r="C529" s="34"/>
      <c r="D529" s="62"/>
      <c r="E529" s="34"/>
      <c r="F529" s="34"/>
      <c r="G529" s="34"/>
      <c r="H529" s="62"/>
      <c r="I529" s="62"/>
      <c r="J529" s="36"/>
      <c r="K529" s="43"/>
    </row>
    <row r="530" spans="1:11">
      <c r="A530" s="34"/>
      <c r="B530" s="34"/>
      <c r="C530" s="34"/>
      <c r="D530" s="62"/>
      <c r="E530" s="34"/>
      <c r="F530" s="34"/>
      <c r="G530" s="34"/>
      <c r="H530" s="62"/>
      <c r="I530" s="62"/>
      <c r="J530" s="36"/>
      <c r="K530" s="43"/>
    </row>
    <row r="531" spans="1:11">
      <c r="A531" s="34"/>
      <c r="B531" s="34"/>
      <c r="C531" s="34"/>
      <c r="D531" s="62"/>
      <c r="E531" s="34"/>
      <c r="F531" s="34"/>
      <c r="G531" s="34"/>
      <c r="H531" s="62"/>
      <c r="I531" s="62"/>
      <c r="J531" s="36"/>
      <c r="K531" s="43"/>
    </row>
    <row r="532" spans="1:11">
      <c r="A532" s="34"/>
      <c r="B532" s="34"/>
      <c r="C532" s="34"/>
      <c r="D532" s="62"/>
      <c r="E532" s="34"/>
      <c r="F532" s="34"/>
      <c r="G532" s="34"/>
      <c r="H532" s="62"/>
      <c r="I532" s="62"/>
      <c r="J532" s="36"/>
      <c r="K532" s="43"/>
    </row>
    <row r="533" spans="1:11">
      <c r="A533" s="34"/>
      <c r="B533" s="34"/>
      <c r="C533" s="34"/>
      <c r="D533" s="62"/>
      <c r="E533" s="34"/>
      <c r="F533" s="34"/>
      <c r="G533" s="34"/>
      <c r="H533" s="62"/>
      <c r="I533" s="62"/>
      <c r="J533" s="36"/>
      <c r="K533" s="43"/>
    </row>
    <row r="534" spans="1:11">
      <c r="A534" s="34"/>
      <c r="B534" s="34"/>
      <c r="C534" s="34"/>
      <c r="D534" s="62"/>
      <c r="E534" s="34"/>
      <c r="F534" s="34"/>
      <c r="G534" s="34"/>
      <c r="H534" s="62"/>
      <c r="I534" s="62"/>
      <c r="J534" s="36"/>
      <c r="K534" s="43"/>
    </row>
    <row r="535" spans="1:11">
      <c r="A535" s="34"/>
      <c r="B535" s="34"/>
      <c r="C535" s="34"/>
      <c r="D535" s="62"/>
      <c r="E535" s="34"/>
      <c r="F535" s="34"/>
      <c r="G535" s="34"/>
      <c r="H535" s="62"/>
      <c r="I535" s="62"/>
      <c r="J535" s="36"/>
      <c r="K535" s="43"/>
    </row>
    <row r="536" spans="1:11">
      <c r="A536" s="34"/>
      <c r="B536" s="34"/>
      <c r="C536" s="34"/>
      <c r="D536" s="62"/>
      <c r="E536" s="34"/>
      <c r="F536" s="34"/>
      <c r="G536" s="34"/>
      <c r="H536" s="62"/>
      <c r="I536" s="62"/>
      <c r="J536" s="36"/>
      <c r="K536" s="43"/>
    </row>
    <row r="537" spans="1:11">
      <c r="A537" s="34"/>
      <c r="B537" s="34"/>
      <c r="C537" s="34"/>
      <c r="D537" s="62"/>
      <c r="E537" s="34"/>
      <c r="F537" s="34"/>
      <c r="G537" s="34"/>
      <c r="H537" s="62"/>
      <c r="I537" s="62"/>
      <c r="J537" s="36"/>
      <c r="K537" s="43"/>
    </row>
    <row r="538" spans="1:11">
      <c r="A538" s="34"/>
      <c r="B538" s="34"/>
      <c r="C538" s="34"/>
      <c r="D538" s="62"/>
      <c r="E538" s="34"/>
      <c r="F538" s="34"/>
      <c r="G538" s="34"/>
      <c r="H538" s="62"/>
      <c r="I538" s="62"/>
      <c r="J538" s="36"/>
      <c r="K538" s="43"/>
    </row>
    <row r="539" spans="1:11">
      <c r="A539" s="34"/>
      <c r="B539" s="34"/>
      <c r="C539" s="34"/>
      <c r="D539" s="62"/>
      <c r="E539" s="34"/>
      <c r="F539" s="34"/>
      <c r="G539" s="34"/>
      <c r="H539" s="62"/>
      <c r="I539" s="62"/>
      <c r="J539" s="36"/>
      <c r="K539" s="43"/>
    </row>
    <row r="540" spans="1:11">
      <c r="A540" s="34"/>
      <c r="B540" s="34"/>
      <c r="C540" s="34"/>
      <c r="D540" s="62"/>
      <c r="E540" s="34"/>
      <c r="F540" s="34"/>
      <c r="G540" s="34"/>
      <c r="H540" s="62"/>
      <c r="I540" s="62"/>
      <c r="J540" s="36"/>
      <c r="K540" s="43"/>
    </row>
    <row r="541" spans="1:11">
      <c r="A541" s="34"/>
      <c r="B541" s="34"/>
      <c r="C541" s="34"/>
      <c r="D541" s="62"/>
      <c r="E541" s="34"/>
      <c r="F541" s="34"/>
      <c r="G541" s="34"/>
      <c r="H541" s="62"/>
      <c r="I541" s="62"/>
      <c r="J541" s="36"/>
      <c r="K541" s="43"/>
    </row>
    <row r="542" spans="1:11">
      <c r="A542" s="34"/>
      <c r="B542" s="34"/>
      <c r="C542" s="34"/>
      <c r="D542" s="62"/>
      <c r="E542" s="34"/>
      <c r="F542" s="34"/>
      <c r="G542" s="34"/>
      <c r="H542" s="62"/>
      <c r="I542" s="62"/>
      <c r="J542" s="36"/>
      <c r="K542" s="43"/>
    </row>
    <row r="543" spans="1:11">
      <c r="A543" s="34"/>
      <c r="B543" s="34"/>
      <c r="C543" s="34"/>
      <c r="D543" s="62"/>
      <c r="E543" s="34"/>
      <c r="F543" s="34"/>
      <c r="G543" s="34"/>
      <c r="H543" s="62"/>
      <c r="I543" s="62"/>
      <c r="J543" s="36"/>
      <c r="K543" s="43"/>
    </row>
    <row r="544" spans="1:11">
      <c r="A544" s="34"/>
      <c r="B544" s="34"/>
      <c r="C544" s="34"/>
      <c r="D544" s="62"/>
      <c r="E544" s="34"/>
      <c r="F544" s="34"/>
      <c r="G544" s="34"/>
      <c r="H544" s="62"/>
      <c r="I544" s="62"/>
      <c r="J544" s="36"/>
      <c r="K544" s="43"/>
    </row>
    <row r="545" spans="1:11">
      <c r="A545" s="34"/>
      <c r="B545" s="34"/>
      <c r="C545" s="34"/>
      <c r="D545" s="62"/>
      <c r="E545" s="34"/>
      <c r="F545" s="34"/>
      <c r="G545" s="34"/>
      <c r="H545" s="62"/>
      <c r="I545" s="62"/>
      <c r="J545" s="36"/>
      <c r="K545" s="43"/>
    </row>
    <row r="546" spans="1:11">
      <c r="A546" s="34"/>
      <c r="B546" s="34"/>
      <c r="C546" s="34"/>
      <c r="D546" s="62"/>
      <c r="E546" s="34"/>
      <c r="F546" s="34"/>
      <c r="G546" s="34"/>
      <c r="H546" s="62"/>
      <c r="I546" s="62"/>
      <c r="J546" s="36"/>
      <c r="K546" s="43"/>
    </row>
    <row r="547" spans="1:11">
      <c r="A547" s="34"/>
      <c r="B547" s="34"/>
      <c r="C547" s="34"/>
      <c r="D547" s="62"/>
      <c r="E547" s="34"/>
      <c r="F547" s="34"/>
      <c r="G547" s="34"/>
      <c r="H547" s="62"/>
      <c r="I547" s="62"/>
      <c r="J547" s="36"/>
      <c r="K547" s="43"/>
    </row>
    <row r="548" spans="1:11">
      <c r="A548" s="34"/>
      <c r="B548" s="34"/>
      <c r="C548" s="34"/>
      <c r="D548" s="62"/>
      <c r="E548" s="34"/>
      <c r="F548" s="34"/>
      <c r="G548" s="34"/>
      <c r="H548" s="62"/>
      <c r="I548" s="62"/>
      <c r="J548" s="36"/>
      <c r="K548" s="43"/>
    </row>
    <row r="549" spans="1:11">
      <c r="A549" s="34"/>
      <c r="B549" s="34"/>
      <c r="C549" s="34"/>
      <c r="D549" s="62"/>
      <c r="E549" s="34"/>
      <c r="F549" s="34"/>
      <c r="G549" s="34"/>
      <c r="H549" s="62"/>
      <c r="I549" s="62"/>
      <c r="J549" s="36"/>
      <c r="K549" s="43"/>
    </row>
    <row r="550" spans="1:11">
      <c r="A550" s="34"/>
      <c r="B550" s="34"/>
      <c r="C550" s="34"/>
      <c r="D550" s="62"/>
      <c r="E550" s="34"/>
      <c r="F550" s="34"/>
      <c r="G550" s="34"/>
      <c r="H550" s="62"/>
      <c r="I550" s="62"/>
      <c r="J550" s="36"/>
      <c r="K550" s="43"/>
    </row>
    <row r="551" spans="1:11">
      <c r="A551" s="34"/>
      <c r="B551" s="34"/>
      <c r="C551" s="34"/>
      <c r="D551" s="62"/>
      <c r="E551" s="34"/>
      <c r="F551" s="34"/>
      <c r="G551" s="34"/>
      <c r="H551" s="62"/>
      <c r="I551" s="62"/>
      <c r="J551" s="36"/>
      <c r="K551" s="43"/>
    </row>
    <row r="552" spans="1:11">
      <c r="A552" s="34"/>
      <c r="B552" s="34"/>
      <c r="C552" s="34"/>
      <c r="D552" s="62"/>
      <c r="E552" s="34"/>
      <c r="F552" s="34"/>
      <c r="G552" s="34"/>
      <c r="H552" s="62"/>
      <c r="I552" s="62"/>
      <c r="J552" s="36"/>
      <c r="K552" s="43"/>
    </row>
    <row r="553" spans="1:11">
      <c r="A553" s="34"/>
      <c r="B553" s="34"/>
      <c r="C553" s="34"/>
      <c r="D553" s="62"/>
      <c r="E553" s="34"/>
      <c r="F553" s="34"/>
      <c r="G553" s="34"/>
      <c r="H553" s="62"/>
      <c r="I553" s="62"/>
      <c r="J553" s="36"/>
      <c r="K553" s="43"/>
    </row>
    <row r="554" spans="1:11">
      <c r="A554" s="34"/>
      <c r="B554" s="34"/>
      <c r="C554" s="34"/>
      <c r="D554" s="62"/>
      <c r="E554" s="34"/>
      <c r="F554" s="34"/>
      <c r="G554" s="34"/>
      <c r="H554" s="62"/>
      <c r="I554" s="62"/>
      <c r="J554" s="36"/>
      <c r="K554" s="43"/>
    </row>
    <row r="555" spans="1:11">
      <c r="A555" s="34"/>
      <c r="B555" s="34"/>
      <c r="C555" s="34"/>
      <c r="D555" s="62"/>
      <c r="E555" s="34"/>
      <c r="F555" s="34"/>
      <c r="G555" s="34"/>
      <c r="H555" s="62"/>
      <c r="I555" s="62"/>
      <c r="J555" s="36"/>
      <c r="K555" s="43"/>
    </row>
    <row r="556" spans="1:11">
      <c r="A556" s="34"/>
      <c r="B556" s="34"/>
      <c r="C556" s="34"/>
      <c r="D556" s="62"/>
      <c r="E556" s="34"/>
      <c r="F556" s="34"/>
      <c r="G556" s="34"/>
      <c r="H556" s="62"/>
      <c r="I556" s="62"/>
      <c r="J556" s="36"/>
      <c r="K556" s="43"/>
    </row>
    <row r="557" spans="1:11">
      <c r="A557" s="34"/>
      <c r="B557" s="34"/>
      <c r="C557" s="34"/>
      <c r="D557" s="62"/>
      <c r="E557" s="34"/>
      <c r="F557" s="34"/>
      <c r="G557" s="34"/>
      <c r="H557" s="62"/>
      <c r="I557" s="62"/>
      <c r="J557" s="36"/>
      <c r="K557" s="43"/>
    </row>
    <row r="558" spans="1:11">
      <c r="A558" s="34"/>
      <c r="B558" s="34"/>
      <c r="C558" s="34"/>
      <c r="D558" s="62"/>
      <c r="E558" s="34"/>
      <c r="F558" s="34"/>
      <c r="G558" s="34"/>
      <c r="H558" s="62"/>
      <c r="I558" s="62"/>
      <c r="J558" s="36"/>
      <c r="K558" s="43"/>
    </row>
    <row r="559" spans="1:11">
      <c r="A559" s="34"/>
      <c r="B559" s="34"/>
      <c r="C559" s="34"/>
      <c r="D559" s="62"/>
      <c r="E559" s="34"/>
      <c r="F559" s="34"/>
      <c r="G559" s="34"/>
      <c r="H559" s="62"/>
      <c r="I559" s="62"/>
      <c r="J559" s="36"/>
      <c r="K559" s="43"/>
    </row>
    <row r="560" spans="1:11">
      <c r="A560" s="34"/>
      <c r="B560" s="34"/>
      <c r="C560" s="34"/>
      <c r="D560" s="62"/>
      <c r="E560" s="34"/>
      <c r="F560" s="34"/>
      <c r="G560" s="34"/>
      <c r="H560" s="62"/>
      <c r="I560" s="62"/>
      <c r="J560" s="36"/>
      <c r="K560" s="43"/>
    </row>
    <row r="561" spans="1:11">
      <c r="A561" s="34"/>
      <c r="B561" s="34"/>
      <c r="C561" s="34"/>
      <c r="D561" s="62"/>
      <c r="E561" s="34"/>
      <c r="F561" s="34"/>
      <c r="G561" s="34"/>
      <c r="H561" s="62"/>
      <c r="I561" s="62"/>
      <c r="J561" s="36"/>
      <c r="K561" s="43"/>
    </row>
    <row r="562" spans="1:11">
      <c r="A562" s="34"/>
      <c r="B562" s="34"/>
      <c r="C562" s="34"/>
      <c r="D562" s="62"/>
      <c r="E562" s="34"/>
      <c r="F562" s="34"/>
      <c r="G562" s="34"/>
      <c r="H562" s="62"/>
      <c r="I562" s="62"/>
      <c r="J562" s="36"/>
      <c r="K562" s="43"/>
    </row>
    <row r="563" spans="1:11">
      <c r="A563" s="34"/>
      <c r="B563" s="34"/>
      <c r="C563" s="34"/>
      <c r="D563" s="62"/>
      <c r="E563" s="34"/>
      <c r="F563" s="34"/>
      <c r="G563" s="34"/>
      <c r="H563" s="62"/>
      <c r="I563" s="62"/>
      <c r="J563" s="36"/>
      <c r="K563" s="43"/>
    </row>
    <row r="564" spans="1:11">
      <c r="A564" s="34"/>
      <c r="B564" s="34"/>
      <c r="C564" s="34"/>
      <c r="D564" s="62"/>
      <c r="E564" s="34"/>
      <c r="F564" s="34"/>
      <c r="G564" s="34"/>
      <c r="H564" s="62"/>
      <c r="I564" s="62"/>
      <c r="J564" s="36"/>
      <c r="K564" s="43"/>
    </row>
    <row r="565" spans="1:11">
      <c r="A565" s="34"/>
      <c r="B565" s="34"/>
      <c r="C565" s="34"/>
      <c r="D565" s="62"/>
      <c r="E565" s="34"/>
      <c r="F565" s="34"/>
      <c r="G565" s="34"/>
      <c r="H565" s="62"/>
      <c r="I565" s="62"/>
      <c r="J565" s="36"/>
      <c r="K565" s="43"/>
    </row>
    <row r="566" spans="1:11">
      <c r="A566" s="34"/>
      <c r="B566" s="34"/>
      <c r="C566" s="34"/>
      <c r="D566" s="62"/>
      <c r="E566" s="34"/>
      <c r="F566" s="34"/>
      <c r="G566" s="34"/>
      <c r="H566" s="62"/>
      <c r="I566" s="62"/>
      <c r="J566" s="36"/>
      <c r="K566" s="43"/>
    </row>
    <row r="567" spans="1:11">
      <c r="A567" s="34"/>
      <c r="B567" s="34"/>
      <c r="C567" s="34"/>
      <c r="D567" s="62"/>
      <c r="E567" s="34"/>
      <c r="F567" s="34"/>
      <c r="G567" s="34"/>
      <c r="H567" s="62"/>
      <c r="I567" s="62"/>
      <c r="J567" s="36"/>
      <c r="K567" s="43"/>
    </row>
    <row r="568" spans="1:11">
      <c r="A568" s="34"/>
      <c r="B568" s="34"/>
      <c r="C568" s="34"/>
      <c r="D568" s="62"/>
      <c r="E568" s="34"/>
      <c r="F568" s="34"/>
      <c r="G568" s="34"/>
      <c r="H568" s="62"/>
      <c r="I568" s="62"/>
      <c r="J568" s="36"/>
      <c r="K568" s="43"/>
    </row>
    <row r="569" spans="1:11">
      <c r="A569" s="34"/>
      <c r="B569" s="34"/>
      <c r="C569" s="34"/>
      <c r="D569" s="62"/>
      <c r="E569" s="34"/>
      <c r="F569" s="34"/>
      <c r="G569" s="34"/>
      <c r="H569" s="62"/>
      <c r="I569" s="62"/>
      <c r="J569" s="36"/>
      <c r="K569" s="43"/>
    </row>
    <row r="570" spans="1:11">
      <c r="A570" s="34"/>
      <c r="B570" s="34"/>
      <c r="C570" s="34"/>
      <c r="D570" s="62"/>
      <c r="E570" s="34"/>
      <c r="F570" s="34"/>
      <c r="G570" s="34"/>
      <c r="H570" s="62"/>
      <c r="I570" s="62"/>
      <c r="J570" s="36"/>
      <c r="K570" s="43"/>
    </row>
    <row r="571" spans="1:11">
      <c r="A571" s="34"/>
      <c r="B571" s="34"/>
      <c r="C571" s="34"/>
      <c r="D571" s="62"/>
      <c r="E571" s="34"/>
      <c r="F571" s="34"/>
      <c r="G571" s="34"/>
      <c r="H571" s="62"/>
      <c r="I571" s="62"/>
      <c r="J571" s="36"/>
      <c r="K571" s="43"/>
    </row>
    <row r="572" spans="1:11">
      <c r="A572" s="34"/>
      <c r="B572" s="34"/>
      <c r="C572" s="34"/>
      <c r="D572" s="62"/>
      <c r="E572" s="34"/>
      <c r="F572" s="34"/>
      <c r="G572" s="34"/>
      <c r="H572" s="62"/>
      <c r="I572" s="62"/>
      <c r="J572" s="36"/>
      <c r="K572" s="43"/>
    </row>
    <row r="573" spans="1:11">
      <c r="A573" s="34"/>
      <c r="B573" s="34"/>
      <c r="C573" s="34"/>
      <c r="D573" s="62"/>
      <c r="E573" s="34"/>
      <c r="F573" s="34"/>
      <c r="G573" s="34"/>
      <c r="H573" s="62"/>
      <c r="I573" s="62"/>
      <c r="J573" s="36"/>
      <c r="K573" s="43"/>
    </row>
    <row r="574" spans="1:11">
      <c r="A574" s="34"/>
      <c r="B574" s="34"/>
      <c r="C574" s="34"/>
      <c r="D574" s="62"/>
      <c r="E574" s="34"/>
      <c r="F574" s="34"/>
      <c r="G574" s="34"/>
      <c r="H574" s="62"/>
      <c r="I574" s="62"/>
      <c r="J574" s="36"/>
      <c r="K574" s="43"/>
    </row>
    <row r="575" spans="1:11">
      <c r="A575" s="34"/>
      <c r="B575" s="34"/>
      <c r="C575" s="34"/>
      <c r="D575" s="62"/>
      <c r="E575" s="34"/>
      <c r="F575" s="34"/>
      <c r="G575" s="34"/>
      <c r="H575" s="62"/>
      <c r="I575" s="62"/>
      <c r="J575" s="36"/>
      <c r="K575" s="43"/>
    </row>
    <row r="576" spans="1:11">
      <c r="A576" s="34"/>
      <c r="B576" s="34"/>
      <c r="C576" s="34"/>
      <c r="D576" s="62"/>
      <c r="E576" s="34"/>
      <c r="F576" s="34"/>
      <c r="G576" s="34"/>
      <c r="H576" s="62"/>
      <c r="I576" s="62"/>
      <c r="J576" s="36"/>
      <c r="K576" s="43"/>
    </row>
    <row r="577" spans="1:11">
      <c r="A577" s="34"/>
      <c r="B577" s="34"/>
      <c r="C577" s="34"/>
      <c r="D577" s="62"/>
      <c r="E577" s="34"/>
      <c r="F577" s="34"/>
      <c r="G577" s="34"/>
      <c r="H577" s="62"/>
      <c r="I577" s="62"/>
      <c r="J577" s="36"/>
      <c r="K577" s="43"/>
    </row>
    <row r="578" spans="1:11">
      <c r="A578" s="34"/>
      <c r="B578" s="34"/>
      <c r="C578" s="34"/>
      <c r="D578" s="62"/>
      <c r="E578" s="34"/>
      <c r="F578" s="34"/>
      <c r="G578" s="34"/>
      <c r="H578" s="62"/>
      <c r="I578" s="62"/>
      <c r="J578" s="36"/>
      <c r="K578" s="43"/>
    </row>
    <row r="579" spans="1:11">
      <c r="A579" s="34"/>
      <c r="B579" s="34"/>
      <c r="C579" s="34"/>
      <c r="D579" s="62"/>
      <c r="E579" s="34"/>
      <c r="F579" s="34"/>
      <c r="G579" s="34"/>
      <c r="H579" s="62"/>
      <c r="I579" s="62"/>
      <c r="J579" s="36"/>
      <c r="K579" s="43"/>
    </row>
    <row r="580" spans="1:11">
      <c r="A580" s="34"/>
      <c r="B580" s="34"/>
      <c r="C580" s="34"/>
      <c r="D580" s="62"/>
      <c r="E580" s="34"/>
      <c r="F580" s="34"/>
      <c r="G580" s="34"/>
      <c r="H580" s="62"/>
      <c r="I580" s="62"/>
      <c r="J580" s="36"/>
      <c r="K580" s="43"/>
    </row>
    <row r="581" spans="1:11">
      <c r="A581" s="34"/>
      <c r="B581" s="34"/>
      <c r="C581" s="34"/>
      <c r="D581" s="62"/>
      <c r="E581" s="34"/>
      <c r="F581" s="34"/>
      <c r="G581" s="34"/>
      <c r="H581" s="62"/>
      <c r="I581" s="62"/>
      <c r="J581" s="36"/>
      <c r="K581" s="43"/>
    </row>
    <row r="582" spans="1:11">
      <c r="A582" s="34"/>
      <c r="B582" s="34"/>
      <c r="C582" s="34"/>
      <c r="D582" s="62"/>
      <c r="E582" s="34"/>
      <c r="F582" s="34"/>
      <c r="G582" s="34"/>
      <c r="H582" s="62"/>
      <c r="I582" s="62"/>
      <c r="J582" s="36"/>
      <c r="K582" s="43"/>
    </row>
    <row r="583" spans="1:11">
      <c r="A583" s="34"/>
      <c r="B583" s="34"/>
      <c r="C583" s="34"/>
      <c r="D583" s="62"/>
      <c r="E583" s="34"/>
      <c r="F583" s="34"/>
      <c r="G583" s="34"/>
      <c r="H583" s="62"/>
      <c r="I583" s="62"/>
      <c r="J583" s="36"/>
      <c r="K583" s="43"/>
    </row>
    <row r="584" spans="1:11">
      <c r="A584" s="34"/>
      <c r="B584" s="34"/>
      <c r="C584" s="34"/>
      <c r="D584" s="62"/>
      <c r="E584" s="34"/>
      <c r="F584" s="34"/>
      <c r="G584" s="34"/>
      <c r="H584" s="62"/>
      <c r="I584" s="62"/>
      <c r="J584" s="36"/>
      <c r="K584" s="43"/>
    </row>
    <row r="585" spans="1:11">
      <c r="A585" s="34"/>
      <c r="B585" s="34"/>
      <c r="C585" s="34"/>
      <c r="D585" s="62"/>
      <c r="E585" s="34"/>
      <c r="F585" s="34"/>
      <c r="G585" s="34"/>
      <c r="H585" s="62"/>
      <c r="I585" s="62"/>
      <c r="J585" s="36"/>
      <c r="K585" s="43"/>
    </row>
    <row r="586" spans="1:11">
      <c r="A586" s="34"/>
      <c r="B586" s="34"/>
      <c r="C586" s="34"/>
      <c r="D586" s="62"/>
      <c r="E586" s="34"/>
      <c r="F586" s="34"/>
      <c r="G586" s="34"/>
      <c r="H586" s="62"/>
      <c r="I586" s="62"/>
      <c r="J586" s="36"/>
      <c r="K586" s="43"/>
    </row>
    <row r="587" spans="1:11">
      <c r="A587" s="34"/>
      <c r="B587" s="34"/>
      <c r="C587" s="34"/>
      <c r="D587" s="62"/>
      <c r="E587" s="34"/>
      <c r="F587" s="34"/>
      <c r="G587" s="34"/>
      <c r="H587" s="62"/>
      <c r="I587" s="62"/>
      <c r="J587" s="36"/>
      <c r="K587" s="43"/>
    </row>
    <row r="588" spans="1:11">
      <c r="A588" s="34"/>
      <c r="B588" s="34"/>
      <c r="C588" s="34"/>
      <c r="D588" s="62"/>
      <c r="E588" s="34"/>
      <c r="F588" s="34"/>
      <c r="G588" s="34"/>
      <c r="H588" s="62"/>
      <c r="I588" s="62"/>
      <c r="J588" s="36"/>
      <c r="K588" s="43"/>
    </row>
    <row r="589" spans="1:11">
      <c r="A589" s="34"/>
      <c r="B589" s="34"/>
      <c r="C589" s="34"/>
      <c r="D589" s="62"/>
      <c r="E589" s="34"/>
      <c r="F589" s="34"/>
      <c r="G589" s="34"/>
      <c r="H589" s="62"/>
      <c r="I589" s="62"/>
      <c r="J589" s="36"/>
      <c r="K589" s="43"/>
    </row>
    <row r="590" spans="1:11">
      <c r="A590" s="34"/>
      <c r="B590" s="34"/>
      <c r="C590" s="34"/>
      <c r="D590" s="62"/>
      <c r="E590" s="34"/>
      <c r="F590" s="34"/>
      <c r="G590" s="34"/>
      <c r="H590" s="62"/>
      <c r="I590" s="62"/>
      <c r="J590" s="36"/>
      <c r="K590" s="43"/>
    </row>
    <row r="591" spans="1:11">
      <c r="A591" s="34"/>
      <c r="B591" s="34"/>
      <c r="C591" s="34"/>
      <c r="D591" s="62"/>
      <c r="E591" s="34"/>
      <c r="F591" s="34"/>
      <c r="G591" s="34"/>
      <c r="H591" s="62"/>
      <c r="I591" s="62"/>
      <c r="J591" s="36"/>
      <c r="K591" s="43"/>
    </row>
    <row r="592" spans="1:11">
      <c r="A592" s="34"/>
      <c r="B592" s="34"/>
      <c r="C592" s="34"/>
      <c r="D592" s="62"/>
      <c r="E592" s="34"/>
      <c r="F592" s="34"/>
      <c r="G592" s="34"/>
      <c r="H592" s="62"/>
      <c r="I592" s="62"/>
      <c r="J592" s="36"/>
      <c r="K592" s="43"/>
    </row>
    <row r="593" spans="1:11">
      <c r="A593" s="34"/>
      <c r="B593" s="34"/>
      <c r="C593" s="34"/>
      <c r="D593" s="62"/>
      <c r="E593" s="34"/>
      <c r="F593" s="34"/>
      <c r="G593" s="34"/>
      <c r="H593" s="62"/>
      <c r="I593" s="62"/>
      <c r="J593" s="36"/>
      <c r="K593" s="43"/>
    </row>
    <row r="594" spans="1:11">
      <c r="A594" s="34"/>
      <c r="B594" s="34"/>
      <c r="C594" s="34"/>
      <c r="D594" s="62"/>
      <c r="E594" s="34"/>
      <c r="F594" s="34"/>
      <c r="G594" s="34"/>
      <c r="H594" s="62"/>
      <c r="I594" s="62"/>
      <c r="J594" s="36"/>
      <c r="K594" s="43"/>
    </row>
    <row r="595" spans="1:11">
      <c r="A595" s="34"/>
      <c r="B595" s="34"/>
      <c r="C595" s="34"/>
      <c r="D595" s="62"/>
      <c r="E595" s="34"/>
      <c r="F595" s="34"/>
      <c r="G595" s="34"/>
      <c r="H595" s="62"/>
      <c r="I595" s="62"/>
      <c r="J595" s="36"/>
      <c r="K595" s="43"/>
    </row>
    <row r="596" spans="1:11">
      <c r="A596" s="34"/>
      <c r="B596" s="34"/>
      <c r="C596" s="34"/>
      <c r="D596" s="62"/>
      <c r="E596" s="34"/>
      <c r="F596" s="34"/>
      <c r="G596" s="34"/>
      <c r="H596" s="62"/>
      <c r="I596" s="62"/>
      <c r="J596" s="36"/>
      <c r="K596" s="43"/>
    </row>
    <row r="597" spans="1:11">
      <c r="A597" s="34"/>
      <c r="B597" s="34"/>
      <c r="C597" s="34"/>
      <c r="D597" s="62"/>
      <c r="E597" s="34"/>
      <c r="F597" s="34"/>
      <c r="G597" s="34"/>
      <c r="H597" s="62"/>
      <c r="I597" s="62"/>
      <c r="J597" s="36"/>
      <c r="K597" s="43"/>
    </row>
    <row r="598" spans="1:11">
      <c r="A598" s="34"/>
      <c r="B598" s="34"/>
      <c r="C598" s="34"/>
      <c r="D598" s="62"/>
      <c r="E598" s="34"/>
      <c r="F598" s="34"/>
      <c r="G598" s="34"/>
      <c r="H598" s="62"/>
      <c r="I598" s="62"/>
      <c r="J598" s="36"/>
      <c r="K598" s="43"/>
    </row>
    <row r="599" spans="1:11">
      <c r="A599" s="34"/>
      <c r="B599" s="34"/>
      <c r="C599" s="34"/>
      <c r="D599" s="62"/>
      <c r="E599" s="34"/>
      <c r="F599" s="34"/>
      <c r="G599" s="34"/>
      <c r="H599" s="62"/>
      <c r="I599" s="62"/>
      <c r="J599" s="36"/>
      <c r="K599" s="43"/>
    </row>
    <row r="600" spans="1:11">
      <c r="A600" s="34"/>
      <c r="B600" s="34"/>
      <c r="C600" s="34"/>
      <c r="D600" s="62"/>
      <c r="E600" s="34"/>
      <c r="F600" s="34"/>
      <c r="G600" s="34"/>
      <c r="H600" s="62"/>
      <c r="I600" s="62"/>
      <c r="J600" s="36"/>
      <c r="K600" s="43"/>
    </row>
    <row r="601" spans="1:11">
      <c r="A601" s="34"/>
      <c r="B601" s="34"/>
      <c r="C601" s="34"/>
      <c r="D601" s="62"/>
      <c r="E601" s="34"/>
      <c r="F601" s="34"/>
      <c r="G601" s="34"/>
      <c r="H601" s="62"/>
      <c r="I601" s="62"/>
      <c r="J601" s="36"/>
      <c r="K601" s="43"/>
    </row>
    <row r="602" spans="1:11">
      <c r="A602" s="34"/>
      <c r="B602" s="34"/>
      <c r="C602" s="34"/>
      <c r="D602" s="62"/>
      <c r="E602" s="34"/>
      <c r="F602" s="34"/>
      <c r="G602" s="34"/>
      <c r="H602" s="62"/>
      <c r="I602" s="62"/>
      <c r="J602" s="36"/>
      <c r="K602" s="43"/>
    </row>
    <row r="603" spans="1:11">
      <c r="A603" s="34"/>
      <c r="B603" s="34"/>
      <c r="C603" s="34"/>
      <c r="D603" s="62"/>
      <c r="E603" s="34"/>
      <c r="F603" s="34"/>
      <c r="G603" s="34"/>
      <c r="H603" s="62"/>
      <c r="I603" s="62"/>
      <c r="J603" s="36"/>
      <c r="K603" s="43"/>
    </row>
    <row r="604" spans="1:11">
      <c r="A604" s="34"/>
      <c r="B604" s="34"/>
      <c r="C604" s="34"/>
      <c r="D604" s="62"/>
      <c r="E604" s="34"/>
      <c r="F604" s="34"/>
      <c r="G604" s="34"/>
      <c r="H604" s="62"/>
      <c r="I604" s="62"/>
      <c r="J604" s="36"/>
      <c r="K604" s="43"/>
    </row>
    <row r="605" spans="1:11">
      <c r="A605" s="34"/>
      <c r="B605" s="34"/>
      <c r="C605" s="34"/>
      <c r="D605" s="62"/>
      <c r="E605" s="34"/>
      <c r="F605" s="34"/>
      <c r="G605" s="34"/>
      <c r="H605" s="62"/>
      <c r="I605" s="62"/>
      <c r="J605" s="36"/>
      <c r="K605" s="43"/>
    </row>
    <row r="606" spans="1:11">
      <c r="A606" s="34"/>
      <c r="B606" s="34"/>
      <c r="C606" s="34"/>
      <c r="D606" s="62"/>
      <c r="E606" s="34"/>
      <c r="F606" s="34"/>
      <c r="G606" s="34"/>
      <c r="H606" s="62"/>
      <c r="I606" s="62"/>
      <c r="J606" s="36"/>
      <c r="K606" s="43"/>
    </row>
    <row r="607" spans="1:11">
      <c r="A607" s="34"/>
      <c r="B607" s="34"/>
      <c r="C607" s="34"/>
      <c r="D607" s="62"/>
      <c r="E607" s="34"/>
      <c r="F607" s="34"/>
      <c r="G607" s="34"/>
      <c r="H607" s="62"/>
      <c r="I607" s="62"/>
      <c r="J607" s="36"/>
      <c r="K607" s="43"/>
    </row>
    <row r="608" spans="1:11">
      <c r="A608" s="34"/>
      <c r="B608" s="34"/>
      <c r="C608" s="34"/>
      <c r="D608" s="62"/>
      <c r="E608" s="34"/>
      <c r="F608" s="34"/>
      <c r="G608" s="34"/>
      <c r="H608" s="62"/>
      <c r="I608" s="62"/>
      <c r="J608" s="36"/>
      <c r="K608" s="43"/>
    </row>
    <row r="609" spans="1:11">
      <c r="A609" s="34"/>
      <c r="B609" s="34"/>
      <c r="C609" s="34"/>
      <c r="D609" s="62"/>
      <c r="E609" s="34"/>
      <c r="F609" s="34"/>
      <c r="G609" s="34"/>
      <c r="H609" s="62"/>
      <c r="I609" s="62"/>
      <c r="J609" s="36"/>
      <c r="K609" s="43"/>
    </row>
    <row r="610" spans="1:11">
      <c r="A610" s="34"/>
      <c r="B610" s="34"/>
      <c r="C610" s="34"/>
      <c r="D610" s="62"/>
      <c r="E610" s="34"/>
      <c r="F610" s="34"/>
      <c r="G610" s="34"/>
      <c r="H610" s="62"/>
      <c r="I610" s="62"/>
      <c r="J610" s="36"/>
      <c r="K610" s="43"/>
    </row>
    <row r="611" spans="1:11">
      <c r="A611" s="34"/>
      <c r="B611" s="34"/>
      <c r="C611" s="34"/>
      <c r="D611" s="62"/>
      <c r="E611" s="34"/>
      <c r="F611" s="34"/>
      <c r="G611" s="34"/>
      <c r="H611" s="62"/>
      <c r="I611" s="62"/>
      <c r="J611" s="36"/>
      <c r="K611" s="43"/>
    </row>
    <row r="612" spans="1:11">
      <c r="A612" s="34"/>
      <c r="B612" s="34"/>
      <c r="C612" s="34"/>
      <c r="D612" s="62"/>
      <c r="E612" s="34"/>
      <c r="F612" s="34"/>
      <c r="G612" s="34"/>
      <c r="H612" s="62"/>
      <c r="I612" s="62"/>
      <c r="J612" s="36"/>
      <c r="K612" s="43"/>
    </row>
    <row r="613" spans="1:11">
      <c r="A613" s="34"/>
      <c r="B613" s="34"/>
      <c r="C613" s="34"/>
      <c r="D613" s="62"/>
      <c r="E613" s="34"/>
      <c r="F613" s="34"/>
      <c r="G613" s="34"/>
      <c r="H613" s="62"/>
      <c r="I613" s="62"/>
      <c r="J613" s="36"/>
      <c r="K613" s="43"/>
    </row>
    <row r="614" spans="1:11">
      <c r="A614" s="34"/>
      <c r="B614" s="34"/>
      <c r="C614" s="34"/>
      <c r="D614" s="62"/>
      <c r="E614" s="34"/>
      <c r="F614" s="34"/>
      <c r="G614" s="34"/>
      <c r="H614" s="62"/>
      <c r="I614" s="62"/>
      <c r="J614" s="36"/>
      <c r="K614" s="43"/>
    </row>
    <row r="615" spans="1:11">
      <c r="A615" s="34"/>
      <c r="B615" s="34"/>
      <c r="C615" s="34"/>
      <c r="D615" s="62"/>
      <c r="E615" s="34"/>
      <c r="F615" s="34"/>
      <c r="G615" s="34"/>
      <c r="H615" s="62"/>
      <c r="I615" s="62"/>
      <c r="J615" s="36"/>
      <c r="K615" s="43"/>
    </row>
    <row r="616" spans="1:11">
      <c r="A616" s="34"/>
      <c r="B616" s="34"/>
      <c r="C616" s="34"/>
      <c r="D616" s="62"/>
      <c r="E616" s="34"/>
      <c r="F616" s="34"/>
      <c r="G616" s="34"/>
      <c r="H616" s="62"/>
      <c r="I616" s="62"/>
      <c r="J616" s="36"/>
      <c r="K616" s="43"/>
    </row>
    <row r="617" spans="1:11">
      <c r="A617" s="34"/>
      <c r="B617" s="34"/>
      <c r="C617" s="34"/>
      <c r="D617" s="62"/>
      <c r="E617" s="34"/>
      <c r="F617" s="34"/>
      <c r="G617" s="34"/>
      <c r="H617" s="62"/>
      <c r="I617" s="62"/>
      <c r="J617" s="36"/>
      <c r="K617" s="43"/>
    </row>
    <row r="618" spans="1:11">
      <c r="A618" s="34"/>
      <c r="B618" s="34"/>
      <c r="C618" s="34"/>
      <c r="D618" s="62"/>
      <c r="E618" s="34"/>
      <c r="F618" s="34"/>
      <c r="G618" s="34"/>
      <c r="H618" s="62"/>
      <c r="I618" s="62"/>
      <c r="J618" s="36"/>
      <c r="K618" s="43"/>
    </row>
    <row r="619" spans="1:11">
      <c r="A619" s="34"/>
      <c r="B619" s="34"/>
      <c r="C619" s="34"/>
      <c r="D619" s="62"/>
      <c r="E619" s="34"/>
      <c r="F619" s="34"/>
      <c r="G619" s="34"/>
      <c r="H619" s="62"/>
      <c r="I619" s="62"/>
      <c r="J619" s="36"/>
      <c r="K619" s="43"/>
    </row>
    <row r="620" spans="1:11">
      <c r="A620" s="34"/>
      <c r="B620" s="34"/>
      <c r="C620" s="34"/>
      <c r="D620" s="62"/>
      <c r="E620" s="34"/>
      <c r="F620" s="34"/>
      <c r="G620" s="34"/>
      <c r="H620" s="62"/>
      <c r="I620" s="62"/>
      <c r="J620" s="36"/>
      <c r="K620" s="43"/>
    </row>
    <row r="621" spans="1:11">
      <c r="A621" s="34"/>
      <c r="B621" s="34"/>
      <c r="C621" s="34"/>
      <c r="D621" s="62"/>
      <c r="E621" s="34"/>
      <c r="F621" s="34"/>
      <c r="G621" s="34"/>
      <c r="H621" s="62"/>
      <c r="I621" s="62"/>
      <c r="J621" s="36"/>
      <c r="K621" s="43"/>
    </row>
    <row r="622" spans="1:11">
      <c r="A622" s="34"/>
      <c r="B622" s="34"/>
      <c r="C622" s="34"/>
      <c r="D622" s="62"/>
      <c r="E622" s="34"/>
      <c r="F622" s="34"/>
      <c r="G622" s="34"/>
      <c r="H622" s="62"/>
      <c r="I622" s="62"/>
      <c r="J622" s="36"/>
      <c r="K622" s="43"/>
    </row>
    <row r="623" spans="1:11">
      <c r="A623" s="34"/>
      <c r="B623" s="34"/>
      <c r="C623" s="34"/>
      <c r="D623" s="62"/>
      <c r="E623" s="34"/>
      <c r="F623" s="34"/>
      <c r="G623" s="34"/>
      <c r="H623" s="62"/>
      <c r="I623" s="62"/>
      <c r="J623" s="36"/>
      <c r="K623" s="43"/>
    </row>
    <row r="624" spans="1:11">
      <c r="A624" s="34"/>
      <c r="B624" s="34"/>
      <c r="C624" s="34"/>
      <c r="D624" s="62"/>
      <c r="E624" s="34"/>
      <c r="F624" s="34"/>
      <c r="G624" s="34"/>
      <c r="H624" s="62"/>
      <c r="I624" s="62"/>
      <c r="J624" s="36"/>
      <c r="K624" s="43"/>
    </row>
    <row r="625" spans="1:11">
      <c r="A625" s="34"/>
      <c r="B625" s="34"/>
      <c r="C625" s="34"/>
      <c r="D625" s="62"/>
      <c r="E625" s="34"/>
      <c r="F625" s="34"/>
      <c r="G625" s="34"/>
      <c r="H625" s="62"/>
      <c r="I625" s="62"/>
      <c r="J625" s="36"/>
      <c r="K625" s="43"/>
    </row>
    <row r="626" spans="1:11">
      <c r="A626" s="34"/>
      <c r="B626" s="34"/>
      <c r="C626" s="34"/>
      <c r="D626" s="62"/>
      <c r="E626" s="34"/>
      <c r="F626" s="34"/>
      <c r="G626" s="34"/>
      <c r="H626" s="62"/>
      <c r="I626" s="62"/>
      <c r="J626" s="36"/>
      <c r="K626" s="43"/>
    </row>
    <row r="627" spans="1:11">
      <c r="A627" s="34"/>
      <c r="B627" s="34"/>
      <c r="C627" s="34"/>
      <c r="D627" s="62"/>
      <c r="E627" s="34"/>
      <c r="F627" s="34"/>
      <c r="G627" s="34"/>
      <c r="H627" s="62"/>
      <c r="I627" s="62"/>
      <c r="J627" s="36"/>
      <c r="K627" s="43"/>
    </row>
    <row r="628" spans="1:11">
      <c r="A628" s="34"/>
      <c r="B628" s="34"/>
      <c r="C628" s="34"/>
      <c r="D628" s="62"/>
      <c r="E628" s="34"/>
      <c r="F628" s="34"/>
      <c r="G628" s="34"/>
      <c r="H628" s="62"/>
      <c r="I628" s="62"/>
      <c r="J628" s="36"/>
      <c r="K628" s="43"/>
    </row>
    <row r="629" spans="1:11">
      <c r="A629" s="34"/>
      <c r="B629" s="34"/>
      <c r="C629" s="34"/>
      <c r="D629" s="62"/>
      <c r="E629" s="34"/>
      <c r="F629" s="34"/>
      <c r="G629" s="34"/>
      <c r="H629" s="62"/>
      <c r="I629" s="62"/>
      <c r="J629" s="36"/>
      <c r="K629" s="43"/>
    </row>
    <row r="630" spans="1:11">
      <c r="A630" s="34"/>
      <c r="B630" s="34"/>
      <c r="C630" s="34"/>
      <c r="D630" s="62"/>
      <c r="E630" s="34"/>
      <c r="F630" s="34"/>
      <c r="G630" s="34"/>
      <c r="H630" s="62"/>
      <c r="I630" s="62"/>
      <c r="J630" s="36"/>
      <c r="K630" s="43"/>
    </row>
    <row r="631" spans="1:11">
      <c r="A631" s="34"/>
      <c r="B631" s="34"/>
      <c r="C631" s="34"/>
      <c r="D631" s="62"/>
      <c r="E631" s="34"/>
      <c r="F631" s="34"/>
      <c r="G631" s="34"/>
      <c r="H631" s="62"/>
      <c r="I631" s="62"/>
      <c r="J631" s="36"/>
      <c r="K631" s="43"/>
    </row>
    <row r="632" spans="1:11">
      <c r="A632" s="34"/>
      <c r="B632" s="34"/>
      <c r="C632" s="34"/>
      <c r="D632" s="62"/>
      <c r="E632" s="34"/>
      <c r="F632" s="34"/>
      <c r="G632" s="34"/>
      <c r="H632" s="62"/>
      <c r="I632" s="62"/>
      <c r="J632" s="36"/>
      <c r="K632" s="43"/>
    </row>
    <row r="633" spans="1:11">
      <c r="A633" s="34"/>
      <c r="B633" s="34"/>
      <c r="C633" s="34"/>
      <c r="D633" s="62"/>
      <c r="E633" s="34"/>
      <c r="F633" s="34"/>
      <c r="G633" s="34"/>
      <c r="H633" s="62"/>
      <c r="I633" s="62"/>
      <c r="J633" s="36"/>
      <c r="K633" s="43"/>
    </row>
    <row r="634" spans="1:11">
      <c r="A634" s="34"/>
      <c r="B634" s="34"/>
      <c r="C634" s="34"/>
      <c r="D634" s="62"/>
      <c r="E634" s="34"/>
      <c r="F634" s="34"/>
      <c r="G634" s="34"/>
      <c r="H634" s="62"/>
      <c r="I634" s="62"/>
      <c r="J634" s="36"/>
      <c r="K634" s="43"/>
    </row>
    <row r="635" spans="1:11">
      <c r="A635" s="34"/>
      <c r="B635" s="34"/>
      <c r="C635" s="34"/>
      <c r="D635" s="62"/>
      <c r="E635" s="34"/>
      <c r="F635" s="34"/>
      <c r="G635" s="34"/>
      <c r="H635" s="62"/>
      <c r="I635" s="62"/>
      <c r="J635" s="36"/>
      <c r="K635" s="43"/>
    </row>
    <row r="636" spans="1:11">
      <c r="A636" s="34"/>
      <c r="B636" s="34"/>
      <c r="C636" s="34"/>
      <c r="D636" s="62"/>
      <c r="E636" s="34"/>
      <c r="F636" s="34"/>
      <c r="G636" s="34"/>
      <c r="H636" s="62"/>
      <c r="I636" s="62"/>
      <c r="J636" s="36"/>
      <c r="K636" s="43"/>
    </row>
    <row r="637" spans="1:11">
      <c r="A637" s="34"/>
      <c r="B637" s="34"/>
      <c r="C637" s="34"/>
      <c r="D637" s="62"/>
      <c r="E637" s="34"/>
      <c r="F637" s="34"/>
      <c r="G637" s="34"/>
      <c r="H637" s="62"/>
      <c r="I637" s="62"/>
      <c r="J637" s="36"/>
      <c r="K637" s="43"/>
    </row>
    <row r="638" spans="1:11">
      <c r="A638" s="34"/>
      <c r="B638" s="34"/>
      <c r="C638" s="34"/>
      <c r="D638" s="62"/>
      <c r="E638" s="34"/>
      <c r="F638" s="34"/>
      <c r="G638" s="34"/>
      <c r="H638" s="62"/>
      <c r="I638" s="62"/>
      <c r="J638" s="36"/>
      <c r="K638" s="43"/>
    </row>
    <row r="639" spans="1:11">
      <c r="A639" s="34"/>
      <c r="B639" s="34"/>
      <c r="C639" s="34"/>
      <c r="D639" s="62"/>
      <c r="E639" s="34"/>
      <c r="F639" s="34"/>
      <c r="G639" s="34"/>
      <c r="H639" s="62"/>
      <c r="I639" s="62"/>
      <c r="J639" s="36"/>
      <c r="K639" s="43"/>
    </row>
    <row r="640" spans="1:11">
      <c r="A640" s="34"/>
      <c r="B640" s="34"/>
      <c r="C640" s="34"/>
      <c r="D640" s="62"/>
      <c r="E640" s="34"/>
      <c r="F640" s="34"/>
      <c r="G640" s="34"/>
      <c r="H640" s="62"/>
      <c r="I640" s="62"/>
      <c r="J640" s="36"/>
      <c r="K640" s="43"/>
    </row>
    <row r="641" spans="1:11">
      <c r="A641" s="34"/>
      <c r="B641" s="34"/>
      <c r="C641" s="34"/>
      <c r="D641" s="62"/>
      <c r="E641" s="34"/>
      <c r="F641" s="34"/>
      <c r="G641" s="34"/>
      <c r="H641" s="62"/>
      <c r="I641" s="62"/>
      <c r="J641" s="36"/>
      <c r="K641" s="43"/>
    </row>
    <row r="642" spans="1:11">
      <c r="A642" s="34"/>
      <c r="B642" s="34"/>
      <c r="C642" s="34"/>
      <c r="D642" s="62"/>
      <c r="E642" s="34"/>
      <c r="F642" s="34"/>
      <c r="G642" s="34"/>
      <c r="H642" s="62"/>
      <c r="I642" s="62"/>
      <c r="J642" s="36"/>
      <c r="K642" s="43"/>
    </row>
    <row r="643" spans="1:11">
      <c r="A643" s="34"/>
      <c r="B643" s="34"/>
      <c r="C643" s="34"/>
      <c r="D643" s="62"/>
      <c r="E643" s="34"/>
      <c r="F643" s="34"/>
      <c r="G643" s="34"/>
      <c r="H643" s="62"/>
      <c r="I643" s="62"/>
      <c r="J643" s="36"/>
      <c r="K643" s="43"/>
    </row>
    <row r="644" spans="1:11">
      <c r="A644" s="34"/>
      <c r="B644" s="34"/>
      <c r="C644" s="34"/>
      <c r="D644" s="62"/>
      <c r="E644" s="34"/>
      <c r="F644" s="34"/>
      <c r="G644" s="34"/>
      <c r="H644" s="62"/>
      <c r="I644" s="62"/>
      <c r="J644" s="36"/>
      <c r="K644" s="43"/>
    </row>
    <row r="645" spans="1:11">
      <c r="A645" s="34"/>
      <c r="B645" s="34"/>
      <c r="C645" s="34"/>
      <c r="D645" s="62"/>
      <c r="E645" s="34"/>
      <c r="F645" s="34"/>
      <c r="G645" s="34"/>
      <c r="H645" s="62"/>
      <c r="I645" s="62"/>
      <c r="J645" s="36"/>
      <c r="K645" s="43"/>
    </row>
    <row r="646" spans="1:11">
      <c r="A646" s="34"/>
      <c r="B646" s="34"/>
      <c r="C646" s="34"/>
      <c r="D646" s="62"/>
      <c r="E646" s="34"/>
      <c r="F646" s="34"/>
      <c r="G646" s="34"/>
      <c r="H646" s="62"/>
      <c r="I646" s="62"/>
      <c r="J646" s="36"/>
      <c r="K646" s="43"/>
    </row>
    <row r="647" spans="1:11">
      <c r="A647" s="34"/>
      <c r="B647" s="34"/>
      <c r="C647" s="34"/>
      <c r="D647" s="62"/>
      <c r="E647" s="34"/>
      <c r="F647" s="34"/>
      <c r="G647" s="34"/>
      <c r="H647" s="62"/>
      <c r="I647" s="62"/>
      <c r="J647" s="36"/>
      <c r="K647" s="43"/>
    </row>
    <row r="648" spans="1:11">
      <c r="A648" s="34"/>
      <c r="B648" s="34"/>
      <c r="C648" s="34"/>
      <c r="D648" s="62"/>
      <c r="E648" s="34"/>
      <c r="F648" s="34"/>
      <c r="G648" s="34"/>
      <c r="H648" s="62"/>
      <c r="I648" s="62"/>
      <c r="J648" s="36"/>
      <c r="K648" s="43"/>
    </row>
    <row r="649" spans="1:11">
      <c r="A649" s="34"/>
      <c r="B649" s="34"/>
      <c r="C649" s="34"/>
      <c r="D649" s="62"/>
      <c r="E649" s="34"/>
      <c r="F649" s="34"/>
      <c r="G649" s="34"/>
      <c r="H649" s="62"/>
      <c r="I649" s="62"/>
      <c r="J649" s="36"/>
      <c r="K649" s="43"/>
    </row>
    <row r="650" spans="1:11">
      <c r="A650" s="34"/>
      <c r="B650" s="34"/>
      <c r="C650" s="34"/>
      <c r="D650" s="62"/>
      <c r="E650" s="34"/>
      <c r="F650" s="34"/>
      <c r="G650" s="34"/>
      <c r="H650" s="62"/>
      <c r="I650" s="62"/>
      <c r="J650" s="36"/>
      <c r="K650" s="43"/>
    </row>
    <row r="651" spans="1:11">
      <c r="A651" s="34"/>
      <c r="B651" s="34"/>
      <c r="C651" s="34"/>
      <c r="D651" s="62"/>
      <c r="E651" s="34"/>
      <c r="F651" s="34"/>
      <c r="G651" s="34"/>
      <c r="H651" s="62"/>
      <c r="I651" s="62"/>
      <c r="J651" s="36"/>
      <c r="K651" s="43"/>
    </row>
    <row r="652" spans="1:11">
      <c r="A652" s="34"/>
      <c r="B652" s="34"/>
      <c r="C652" s="34"/>
      <c r="D652" s="62"/>
      <c r="E652" s="34"/>
      <c r="F652" s="34"/>
      <c r="G652" s="34"/>
      <c r="H652" s="62"/>
      <c r="I652" s="62"/>
      <c r="J652" s="36"/>
      <c r="K652" s="43"/>
    </row>
    <row r="653" spans="1:11">
      <c r="A653" s="34"/>
      <c r="B653" s="34"/>
      <c r="C653" s="34"/>
      <c r="D653" s="62"/>
      <c r="E653" s="34"/>
      <c r="F653" s="34"/>
      <c r="G653" s="34"/>
      <c r="H653" s="62"/>
      <c r="I653" s="62"/>
      <c r="J653" s="36"/>
      <c r="K653" s="43"/>
    </row>
    <row r="654" spans="1:11">
      <c r="A654" s="34"/>
      <c r="B654" s="34"/>
      <c r="C654" s="34"/>
      <c r="D654" s="62"/>
      <c r="E654" s="34"/>
      <c r="F654" s="34"/>
      <c r="G654" s="34"/>
      <c r="H654" s="62"/>
      <c r="I654" s="62"/>
      <c r="J654" s="36"/>
      <c r="K654" s="43"/>
    </row>
    <row r="655" spans="1:11">
      <c r="A655" s="34"/>
      <c r="B655" s="34"/>
      <c r="C655" s="34"/>
      <c r="D655" s="62"/>
      <c r="E655" s="34"/>
      <c r="F655" s="34"/>
      <c r="G655" s="34"/>
      <c r="H655" s="62"/>
      <c r="I655" s="62"/>
      <c r="J655" s="36"/>
      <c r="K655" s="43"/>
    </row>
    <row r="656" spans="1:11">
      <c r="A656" s="34"/>
      <c r="B656" s="34"/>
      <c r="C656" s="34"/>
      <c r="D656" s="62"/>
      <c r="E656" s="34"/>
      <c r="F656" s="34"/>
      <c r="G656" s="34"/>
      <c r="H656" s="62"/>
      <c r="I656" s="62"/>
      <c r="J656" s="36"/>
      <c r="K656" s="43"/>
    </row>
    <row r="657" spans="1:11">
      <c r="A657" s="34"/>
      <c r="B657" s="34"/>
      <c r="C657" s="34"/>
      <c r="D657" s="62"/>
      <c r="E657" s="34"/>
      <c r="F657" s="34"/>
      <c r="G657" s="34"/>
      <c r="H657" s="62"/>
      <c r="I657" s="62"/>
      <c r="J657" s="36"/>
      <c r="K657" s="43"/>
    </row>
    <row r="658" spans="1:11">
      <c r="A658" s="34"/>
      <c r="B658" s="34"/>
      <c r="C658" s="34"/>
      <c r="D658" s="62"/>
      <c r="E658" s="34"/>
      <c r="F658" s="34"/>
      <c r="G658" s="34"/>
      <c r="H658" s="62"/>
      <c r="I658" s="62"/>
      <c r="J658" s="36"/>
      <c r="K658" s="43"/>
    </row>
    <row r="659" spans="1:11">
      <c r="A659" s="34"/>
      <c r="B659" s="34"/>
      <c r="C659" s="34"/>
      <c r="D659" s="62"/>
      <c r="E659" s="34"/>
      <c r="F659" s="34"/>
      <c r="G659" s="34"/>
      <c r="H659" s="62"/>
      <c r="I659" s="62"/>
      <c r="J659" s="36"/>
      <c r="K659" s="43"/>
    </row>
    <row r="660" spans="1:11">
      <c r="A660" s="34"/>
      <c r="B660" s="34"/>
      <c r="C660" s="34"/>
      <c r="D660" s="62"/>
      <c r="E660" s="34"/>
      <c r="F660" s="34"/>
      <c r="G660" s="34"/>
      <c r="H660" s="62"/>
      <c r="I660" s="62"/>
      <c r="J660" s="36"/>
      <c r="K660" s="43"/>
    </row>
    <row r="661" spans="1:11">
      <c r="A661" s="34"/>
      <c r="B661" s="34"/>
      <c r="C661" s="34"/>
      <c r="D661" s="62"/>
      <c r="E661" s="34"/>
      <c r="F661" s="34"/>
      <c r="G661" s="34"/>
      <c r="H661" s="62"/>
      <c r="I661" s="62"/>
      <c r="J661" s="36"/>
      <c r="K661" s="43"/>
    </row>
    <row r="662" spans="1:11">
      <c r="A662" s="34"/>
      <c r="B662" s="34"/>
      <c r="C662" s="34"/>
      <c r="D662" s="62"/>
      <c r="E662" s="34"/>
      <c r="F662" s="34"/>
      <c r="G662" s="34"/>
      <c r="H662" s="62"/>
      <c r="I662" s="62"/>
      <c r="J662" s="36"/>
      <c r="K662" s="43"/>
    </row>
    <row r="663" spans="1:11">
      <c r="A663" s="34"/>
      <c r="B663" s="34"/>
      <c r="C663" s="34"/>
      <c r="D663" s="62"/>
      <c r="E663" s="34"/>
      <c r="F663" s="34"/>
      <c r="G663" s="34"/>
      <c r="H663" s="62"/>
      <c r="I663" s="62"/>
      <c r="J663" s="36"/>
      <c r="K663" s="43"/>
    </row>
    <row r="664" spans="1:11">
      <c r="A664" s="34"/>
      <c r="B664" s="34"/>
      <c r="C664" s="34"/>
      <c r="D664" s="62"/>
      <c r="E664" s="34"/>
      <c r="F664" s="34"/>
      <c r="G664" s="34"/>
      <c r="H664" s="62"/>
      <c r="I664" s="62"/>
      <c r="J664" s="36"/>
      <c r="K664" s="43"/>
    </row>
    <row r="665" spans="1:11">
      <c r="A665" s="34"/>
      <c r="B665" s="34"/>
      <c r="C665" s="34"/>
      <c r="D665" s="62"/>
      <c r="E665" s="34"/>
      <c r="F665" s="34"/>
      <c r="G665" s="34"/>
      <c r="H665" s="62"/>
      <c r="I665" s="62"/>
      <c r="J665" s="36"/>
      <c r="K665" s="43"/>
    </row>
    <row r="666" spans="1:11">
      <c r="A666" s="34"/>
      <c r="B666" s="34"/>
      <c r="C666" s="34"/>
      <c r="D666" s="62"/>
      <c r="E666" s="34"/>
      <c r="F666" s="34"/>
      <c r="G666" s="34"/>
      <c r="H666" s="62"/>
      <c r="I666" s="62"/>
      <c r="J666" s="36"/>
      <c r="K666" s="43"/>
    </row>
    <row r="667" spans="1:11">
      <c r="A667" s="34"/>
      <c r="B667" s="34"/>
      <c r="C667" s="34"/>
      <c r="D667" s="62"/>
      <c r="E667" s="34"/>
      <c r="F667" s="34"/>
      <c r="G667" s="34"/>
      <c r="H667" s="62"/>
      <c r="I667" s="62"/>
      <c r="J667" s="36"/>
      <c r="K667" s="43"/>
    </row>
    <row r="668" spans="1:11">
      <c r="A668" s="34"/>
      <c r="B668" s="34"/>
      <c r="C668" s="34"/>
      <c r="D668" s="62"/>
      <c r="E668" s="34"/>
      <c r="F668" s="34"/>
      <c r="G668" s="34"/>
      <c r="H668" s="62"/>
      <c r="I668" s="62"/>
      <c r="J668" s="36"/>
      <c r="K668" s="43"/>
    </row>
    <row r="669" spans="1:11">
      <c r="A669" s="34"/>
      <c r="B669" s="34"/>
      <c r="C669" s="34"/>
      <c r="D669" s="62"/>
      <c r="E669" s="34"/>
      <c r="F669" s="34"/>
      <c r="G669" s="34"/>
      <c r="H669" s="62"/>
      <c r="I669" s="62"/>
      <c r="J669" s="36"/>
      <c r="K669" s="43"/>
    </row>
    <row r="670" spans="1:11">
      <c r="A670" s="34"/>
      <c r="B670" s="34"/>
      <c r="C670" s="34"/>
      <c r="D670" s="62"/>
      <c r="E670" s="34"/>
      <c r="F670" s="34"/>
      <c r="G670" s="34"/>
      <c r="H670" s="62"/>
      <c r="I670" s="62"/>
      <c r="J670" s="36"/>
      <c r="K670" s="43"/>
    </row>
    <row r="671" spans="1:11">
      <c r="A671" s="34"/>
      <c r="B671" s="34"/>
      <c r="C671" s="34"/>
      <c r="D671" s="62"/>
      <c r="E671" s="34"/>
      <c r="F671" s="34"/>
      <c r="G671" s="34"/>
      <c r="H671" s="62"/>
      <c r="I671" s="62"/>
      <c r="J671" s="36"/>
      <c r="K671" s="43"/>
    </row>
    <row r="672" spans="1:11">
      <c r="A672" s="34"/>
      <c r="B672" s="34"/>
      <c r="C672" s="34"/>
      <c r="D672" s="62"/>
      <c r="E672" s="34"/>
      <c r="F672" s="34"/>
      <c r="G672" s="34"/>
      <c r="H672" s="62"/>
      <c r="I672" s="62"/>
      <c r="J672" s="36"/>
      <c r="K672" s="43"/>
    </row>
    <row r="673" spans="1:11">
      <c r="A673" s="34"/>
      <c r="B673" s="34"/>
      <c r="C673" s="34"/>
      <c r="D673" s="62"/>
      <c r="E673" s="34"/>
      <c r="F673" s="34"/>
      <c r="G673" s="34"/>
      <c r="H673" s="62"/>
      <c r="I673" s="62"/>
      <c r="J673" s="36"/>
      <c r="K673" s="43"/>
    </row>
    <row r="674" spans="1:11">
      <c r="A674" s="34"/>
      <c r="B674" s="34"/>
      <c r="C674" s="34"/>
      <c r="D674" s="62"/>
      <c r="E674" s="34"/>
      <c r="F674" s="34"/>
      <c r="G674" s="34"/>
      <c r="H674" s="62"/>
      <c r="I674" s="62"/>
      <c r="J674" s="36"/>
      <c r="K674" s="43"/>
    </row>
    <row r="675" spans="1:11">
      <c r="A675" s="34"/>
      <c r="B675" s="34"/>
      <c r="C675" s="34"/>
      <c r="D675" s="62"/>
      <c r="E675" s="34"/>
      <c r="F675" s="34"/>
      <c r="G675" s="34"/>
      <c r="H675" s="62"/>
      <c r="I675" s="62"/>
      <c r="J675" s="36"/>
      <c r="K675" s="43"/>
    </row>
    <row r="676" spans="1:11">
      <c r="A676" s="34"/>
      <c r="B676" s="34"/>
      <c r="C676" s="34"/>
      <c r="D676" s="62"/>
      <c r="E676" s="34"/>
      <c r="F676" s="34"/>
      <c r="G676" s="34"/>
      <c r="H676" s="62"/>
      <c r="I676" s="62"/>
      <c r="J676" s="36"/>
      <c r="K676" s="43"/>
    </row>
    <row r="677" spans="1:11">
      <c r="A677" s="34"/>
      <c r="B677" s="34"/>
      <c r="C677" s="34"/>
      <c r="D677" s="62"/>
      <c r="E677" s="34"/>
      <c r="F677" s="34"/>
      <c r="G677" s="34"/>
      <c r="H677" s="62"/>
      <c r="I677" s="62"/>
      <c r="J677" s="36"/>
      <c r="K677" s="43"/>
    </row>
    <row r="678" spans="1:11">
      <c r="A678" s="34"/>
      <c r="B678" s="34"/>
      <c r="C678" s="34"/>
      <c r="D678" s="62"/>
      <c r="E678" s="34"/>
      <c r="F678" s="34"/>
      <c r="G678" s="34"/>
      <c r="H678" s="62"/>
      <c r="I678" s="62"/>
      <c r="J678" s="36"/>
      <c r="K678" s="43"/>
    </row>
    <row r="679" spans="1:11">
      <c r="A679" s="34"/>
      <c r="B679" s="34"/>
      <c r="C679" s="34"/>
      <c r="D679" s="62"/>
      <c r="E679" s="34"/>
      <c r="F679" s="34"/>
      <c r="G679" s="34"/>
      <c r="H679" s="62"/>
      <c r="I679" s="62"/>
      <c r="J679" s="36"/>
      <c r="K679" s="43"/>
    </row>
    <row r="680" spans="1:11">
      <c r="A680" s="34"/>
      <c r="B680" s="34"/>
      <c r="C680" s="34"/>
      <c r="D680" s="62"/>
      <c r="E680" s="34"/>
      <c r="F680" s="34"/>
      <c r="G680" s="34"/>
      <c r="H680" s="62"/>
      <c r="I680" s="62"/>
      <c r="J680" s="36"/>
      <c r="K680" s="43"/>
    </row>
    <row r="681" spans="1:11">
      <c r="A681" s="34"/>
      <c r="B681" s="34"/>
      <c r="C681" s="34"/>
      <c r="D681" s="62"/>
      <c r="E681" s="34"/>
      <c r="F681" s="34"/>
      <c r="G681" s="34"/>
      <c r="H681" s="62"/>
      <c r="I681" s="62"/>
      <c r="J681" s="36"/>
      <c r="K681" s="43"/>
    </row>
    <row r="682" spans="1:11">
      <c r="A682" s="34"/>
      <c r="B682" s="34"/>
      <c r="C682" s="34"/>
      <c r="D682" s="62"/>
      <c r="E682" s="34"/>
      <c r="F682" s="34"/>
      <c r="G682" s="34"/>
      <c r="H682" s="62"/>
      <c r="I682" s="62"/>
      <c r="J682" s="36"/>
      <c r="K682" s="43"/>
    </row>
    <row r="683" spans="1:11">
      <c r="A683" s="34"/>
      <c r="B683" s="34"/>
      <c r="C683" s="34"/>
      <c r="D683" s="62"/>
      <c r="E683" s="34"/>
      <c r="F683" s="34"/>
      <c r="G683" s="34"/>
      <c r="H683" s="62"/>
      <c r="I683" s="62"/>
      <c r="J683" s="36"/>
      <c r="K683" s="43"/>
    </row>
    <row r="684" spans="1:11">
      <c r="A684" s="34"/>
      <c r="B684" s="34"/>
      <c r="C684" s="34"/>
      <c r="D684" s="62"/>
      <c r="E684" s="34"/>
      <c r="F684" s="34"/>
      <c r="G684" s="34"/>
      <c r="H684" s="62"/>
      <c r="I684" s="62"/>
      <c r="J684" s="36"/>
      <c r="K684" s="43"/>
    </row>
    <row r="685" spans="1:11">
      <c r="A685" s="34"/>
      <c r="B685" s="34"/>
      <c r="C685" s="34"/>
      <c r="D685" s="62"/>
      <c r="E685" s="34"/>
      <c r="F685" s="34"/>
      <c r="G685" s="34"/>
      <c r="H685" s="62"/>
      <c r="I685" s="62"/>
      <c r="J685" s="36"/>
      <c r="K685" s="43"/>
    </row>
    <row r="686" spans="1:11">
      <c r="A686" s="34"/>
      <c r="B686" s="34"/>
      <c r="C686" s="34"/>
      <c r="D686" s="62"/>
      <c r="E686" s="34"/>
      <c r="F686" s="34"/>
      <c r="G686" s="34"/>
      <c r="H686" s="62"/>
      <c r="I686" s="62"/>
      <c r="J686" s="36"/>
      <c r="K686" s="43"/>
    </row>
    <row r="687" spans="1:11">
      <c r="A687" s="34"/>
      <c r="B687" s="34"/>
      <c r="C687" s="34"/>
      <c r="D687" s="62"/>
      <c r="E687" s="34"/>
      <c r="F687" s="34"/>
      <c r="G687" s="34"/>
      <c r="H687" s="62"/>
      <c r="I687" s="62"/>
      <c r="J687" s="36"/>
      <c r="K687" s="43"/>
    </row>
    <row r="688" spans="1:11">
      <c r="A688" s="34"/>
      <c r="B688" s="34"/>
      <c r="C688" s="34"/>
      <c r="D688" s="62"/>
      <c r="E688" s="34"/>
      <c r="F688" s="34"/>
      <c r="G688" s="34"/>
      <c r="H688" s="62"/>
      <c r="I688" s="62"/>
      <c r="J688" s="36"/>
      <c r="K688" s="43"/>
    </row>
    <row r="689" spans="1:11">
      <c r="A689" s="34"/>
      <c r="B689" s="34"/>
      <c r="C689" s="34"/>
      <c r="D689" s="62"/>
      <c r="E689" s="34"/>
      <c r="F689" s="34"/>
      <c r="G689" s="34"/>
      <c r="H689" s="62"/>
      <c r="I689" s="62"/>
      <c r="J689" s="36"/>
      <c r="K689" s="43"/>
    </row>
    <row r="690" spans="1:11">
      <c r="A690" s="34"/>
      <c r="B690" s="34"/>
      <c r="C690" s="34"/>
      <c r="D690" s="62"/>
      <c r="E690" s="34"/>
      <c r="F690" s="34"/>
      <c r="G690" s="34"/>
      <c r="H690" s="62"/>
      <c r="I690" s="62"/>
      <c r="J690" s="36"/>
      <c r="K690" s="43"/>
    </row>
    <row r="691" spans="1:11">
      <c r="A691" s="34"/>
      <c r="B691" s="34"/>
      <c r="C691" s="34"/>
      <c r="D691" s="62"/>
      <c r="E691" s="34"/>
      <c r="F691" s="34"/>
      <c r="G691" s="34"/>
      <c r="H691" s="62"/>
      <c r="I691" s="62"/>
      <c r="J691" s="36"/>
      <c r="K691" s="43"/>
    </row>
    <row r="692" spans="1:11">
      <c r="A692" s="34"/>
      <c r="B692" s="34"/>
      <c r="C692" s="34"/>
      <c r="D692" s="62"/>
      <c r="E692" s="34"/>
      <c r="F692" s="34"/>
      <c r="G692" s="34"/>
      <c r="H692" s="62"/>
      <c r="I692" s="62"/>
      <c r="J692" s="36"/>
      <c r="K692" s="43"/>
    </row>
    <row r="693" spans="1:11">
      <c r="A693" s="34"/>
      <c r="B693" s="34"/>
      <c r="C693" s="34"/>
      <c r="D693" s="62"/>
      <c r="E693" s="34"/>
      <c r="F693" s="34"/>
      <c r="G693" s="34"/>
      <c r="H693" s="62"/>
      <c r="I693" s="62"/>
      <c r="J693" s="36"/>
      <c r="K693" s="43"/>
    </row>
    <row r="694" spans="1:11">
      <c r="A694" s="34"/>
      <c r="B694" s="34"/>
      <c r="C694" s="34"/>
      <c r="D694" s="62"/>
      <c r="E694" s="34"/>
      <c r="F694" s="34"/>
      <c r="G694" s="34"/>
      <c r="H694" s="62"/>
      <c r="I694" s="62"/>
      <c r="J694" s="36"/>
      <c r="K694" s="43"/>
    </row>
    <row r="695" spans="1:11">
      <c r="A695" s="34"/>
      <c r="B695" s="34"/>
      <c r="C695" s="34"/>
      <c r="D695" s="62"/>
      <c r="E695" s="34"/>
      <c r="F695" s="34"/>
      <c r="G695" s="34"/>
      <c r="H695" s="62"/>
      <c r="I695" s="62"/>
      <c r="J695" s="36"/>
      <c r="K695" s="43"/>
    </row>
    <row r="696" spans="1:11">
      <c r="A696" s="34"/>
      <c r="B696" s="34"/>
      <c r="C696" s="34"/>
      <c r="D696" s="62"/>
      <c r="E696" s="34"/>
      <c r="F696" s="34"/>
      <c r="G696" s="34"/>
      <c r="H696" s="62"/>
      <c r="I696" s="62"/>
      <c r="J696" s="36"/>
      <c r="K696" s="43"/>
    </row>
    <row r="697" spans="1:11">
      <c r="A697" s="34"/>
      <c r="B697" s="34"/>
      <c r="C697" s="34"/>
      <c r="D697" s="62"/>
      <c r="E697" s="34"/>
      <c r="F697" s="34"/>
      <c r="G697" s="34"/>
      <c r="H697" s="62"/>
      <c r="I697" s="62"/>
      <c r="J697" s="36"/>
      <c r="K697" s="43"/>
    </row>
    <row r="698" spans="1:11">
      <c r="A698" s="34"/>
      <c r="B698" s="34"/>
      <c r="C698" s="34"/>
      <c r="D698" s="62"/>
      <c r="E698" s="34"/>
      <c r="F698" s="34"/>
      <c r="G698" s="34"/>
      <c r="H698" s="62"/>
      <c r="I698" s="62"/>
      <c r="J698" s="36"/>
      <c r="K698" s="43"/>
    </row>
    <row r="699" spans="1:11">
      <c r="A699" s="34"/>
      <c r="B699" s="34"/>
      <c r="C699" s="34"/>
      <c r="D699" s="62"/>
      <c r="E699" s="34"/>
      <c r="F699" s="34"/>
      <c r="G699" s="34"/>
      <c r="H699" s="62"/>
      <c r="I699" s="62"/>
      <c r="J699" s="36"/>
      <c r="K699" s="43"/>
    </row>
    <row r="700" spans="1:11">
      <c r="A700" s="34"/>
      <c r="B700" s="34"/>
      <c r="C700" s="34"/>
      <c r="D700" s="62"/>
      <c r="E700" s="34"/>
      <c r="F700" s="34"/>
      <c r="G700" s="34"/>
      <c r="H700" s="62"/>
      <c r="I700" s="62"/>
      <c r="J700" s="36"/>
      <c r="K700" s="43"/>
    </row>
    <row r="701" spans="1:11">
      <c r="A701" s="34"/>
      <c r="B701" s="34"/>
      <c r="C701" s="34"/>
      <c r="D701" s="62"/>
      <c r="E701" s="34"/>
      <c r="F701" s="34"/>
      <c r="G701" s="34"/>
      <c r="H701" s="62"/>
      <c r="I701" s="62"/>
      <c r="J701" s="36"/>
      <c r="K701" s="43"/>
    </row>
    <row r="702" spans="1:11">
      <c r="A702" s="34"/>
      <c r="B702" s="34"/>
      <c r="C702" s="34"/>
      <c r="D702" s="62"/>
      <c r="E702" s="34"/>
      <c r="F702" s="34"/>
      <c r="G702" s="34"/>
      <c r="H702" s="62"/>
      <c r="I702" s="62"/>
      <c r="J702" s="36"/>
      <c r="K702" s="43"/>
    </row>
    <row r="703" spans="1:11">
      <c r="A703" s="34"/>
      <c r="B703" s="34"/>
      <c r="C703" s="34"/>
      <c r="D703" s="62"/>
      <c r="E703" s="34"/>
      <c r="F703" s="34"/>
      <c r="G703" s="34"/>
      <c r="H703" s="62"/>
      <c r="I703" s="62"/>
      <c r="J703" s="36"/>
      <c r="K703" s="43"/>
    </row>
    <row r="704" spans="1:11">
      <c r="A704" s="34"/>
      <c r="B704" s="34"/>
      <c r="C704" s="34"/>
      <c r="D704" s="62"/>
      <c r="E704" s="34"/>
      <c r="F704" s="34"/>
      <c r="G704" s="34"/>
      <c r="H704" s="62"/>
      <c r="I704" s="62"/>
      <c r="J704" s="36"/>
      <c r="K704" s="43"/>
    </row>
    <row r="705" spans="1:11">
      <c r="A705" s="34"/>
      <c r="B705" s="34"/>
      <c r="C705" s="34"/>
      <c r="D705" s="62"/>
      <c r="E705" s="34"/>
      <c r="F705" s="34"/>
      <c r="G705" s="34"/>
      <c r="H705" s="62"/>
      <c r="I705" s="62"/>
      <c r="J705" s="36"/>
      <c r="K705" s="43"/>
    </row>
    <row r="706" spans="1:11">
      <c r="A706" s="34"/>
      <c r="B706" s="34"/>
      <c r="C706" s="34"/>
      <c r="D706" s="62"/>
      <c r="E706" s="34"/>
      <c r="F706" s="34"/>
      <c r="G706" s="34"/>
      <c r="H706" s="62"/>
      <c r="I706" s="62"/>
      <c r="J706" s="36"/>
      <c r="K706" s="43"/>
    </row>
    <row r="707" spans="1:11">
      <c r="A707" s="34"/>
      <c r="B707" s="34"/>
      <c r="C707" s="34"/>
      <c r="D707" s="62"/>
      <c r="E707" s="34"/>
      <c r="F707" s="34"/>
      <c r="G707" s="34"/>
      <c r="H707" s="62"/>
      <c r="I707" s="62"/>
      <c r="J707" s="36"/>
      <c r="K707" s="43"/>
    </row>
    <row r="708" spans="1:11">
      <c r="A708" s="34"/>
      <c r="B708" s="34"/>
      <c r="C708" s="34"/>
      <c r="D708" s="62"/>
      <c r="E708" s="34"/>
      <c r="F708" s="34"/>
      <c r="G708" s="34"/>
      <c r="H708" s="62"/>
      <c r="I708" s="62"/>
      <c r="J708" s="36"/>
      <c r="K708" s="43"/>
    </row>
    <row r="709" spans="1:11">
      <c r="A709" s="34"/>
      <c r="B709" s="34"/>
      <c r="C709" s="34"/>
      <c r="D709" s="62"/>
      <c r="E709" s="34"/>
      <c r="F709" s="34"/>
      <c r="G709" s="34"/>
      <c r="H709" s="62"/>
      <c r="I709" s="62"/>
      <c r="J709" s="36"/>
      <c r="K709" s="43"/>
    </row>
    <row r="710" spans="1:11">
      <c r="A710" s="34"/>
      <c r="B710" s="34"/>
      <c r="C710" s="34"/>
      <c r="D710" s="62"/>
      <c r="E710" s="34"/>
      <c r="F710" s="34"/>
      <c r="G710" s="34"/>
      <c r="H710" s="62"/>
      <c r="I710" s="62"/>
      <c r="J710" s="36"/>
      <c r="K710" s="43"/>
    </row>
    <row r="711" spans="1:11">
      <c r="A711" s="34"/>
      <c r="B711" s="34"/>
      <c r="C711" s="34"/>
      <c r="D711" s="62"/>
      <c r="E711" s="34"/>
      <c r="F711" s="34"/>
      <c r="G711" s="34"/>
      <c r="H711" s="62"/>
      <c r="I711" s="62"/>
      <c r="J711" s="36"/>
      <c r="K711" s="43"/>
    </row>
    <row r="712" spans="1:11">
      <c r="A712" s="34"/>
      <c r="B712" s="34"/>
      <c r="C712" s="34"/>
      <c r="D712" s="62"/>
      <c r="E712" s="34"/>
      <c r="F712" s="34"/>
      <c r="G712" s="34"/>
      <c r="H712" s="62"/>
      <c r="I712" s="62"/>
      <c r="J712" s="36"/>
      <c r="K712" s="43"/>
    </row>
    <row r="713" spans="1:11">
      <c r="A713" s="34"/>
      <c r="B713" s="34"/>
      <c r="C713" s="34"/>
      <c r="D713" s="62"/>
      <c r="E713" s="34"/>
      <c r="F713" s="34"/>
      <c r="G713" s="34"/>
      <c r="H713" s="62"/>
      <c r="I713" s="62"/>
      <c r="J713" s="36"/>
      <c r="K713" s="43"/>
    </row>
    <row r="714" spans="1:11">
      <c r="A714" s="34"/>
      <c r="B714" s="34"/>
      <c r="C714" s="34"/>
      <c r="D714" s="62"/>
      <c r="E714" s="34"/>
      <c r="F714" s="34"/>
      <c r="G714" s="34"/>
      <c r="H714" s="62"/>
      <c r="I714" s="62"/>
      <c r="J714" s="36"/>
      <c r="K714" s="43"/>
    </row>
    <row r="715" spans="1:11">
      <c r="A715" s="34"/>
      <c r="B715" s="34"/>
      <c r="C715" s="34"/>
      <c r="D715" s="62"/>
      <c r="E715" s="34"/>
      <c r="F715" s="34"/>
      <c r="G715" s="34"/>
      <c r="H715" s="62"/>
      <c r="I715" s="62"/>
      <c r="J715" s="36"/>
      <c r="K715" s="43"/>
    </row>
    <row r="716" spans="1:11">
      <c r="A716" s="34"/>
      <c r="B716" s="34"/>
      <c r="C716" s="34"/>
      <c r="D716" s="62"/>
      <c r="E716" s="34"/>
      <c r="F716" s="34"/>
      <c r="G716" s="34"/>
      <c r="H716" s="62"/>
      <c r="I716" s="62"/>
      <c r="J716" s="36"/>
      <c r="K716" s="43"/>
    </row>
    <row r="717" spans="1:11">
      <c r="A717" s="34"/>
      <c r="B717" s="34"/>
      <c r="C717" s="34"/>
      <c r="D717" s="62"/>
      <c r="E717" s="34"/>
      <c r="F717" s="34"/>
      <c r="G717" s="34"/>
      <c r="H717" s="62"/>
      <c r="I717" s="62"/>
      <c r="J717" s="36"/>
      <c r="K717" s="43"/>
    </row>
    <row r="718" spans="1:11">
      <c r="A718" s="34"/>
      <c r="B718" s="34"/>
      <c r="C718" s="34"/>
      <c r="D718" s="62"/>
      <c r="E718" s="34"/>
      <c r="F718" s="34"/>
      <c r="G718" s="34"/>
      <c r="H718" s="62"/>
      <c r="I718" s="62"/>
      <c r="J718" s="36"/>
      <c r="K718" s="43"/>
    </row>
    <row r="719" spans="1:11">
      <c r="A719" s="34"/>
      <c r="B719" s="34"/>
      <c r="C719" s="34"/>
      <c r="D719" s="62"/>
      <c r="E719" s="34"/>
      <c r="F719" s="34"/>
      <c r="G719" s="34"/>
      <c r="H719" s="62"/>
      <c r="I719" s="62"/>
      <c r="J719" s="36"/>
      <c r="K719" s="43"/>
    </row>
    <row r="720" spans="1:11">
      <c r="A720" s="34"/>
      <c r="B720" s="34"/>
      <c r="C720" s="34"/>
      <c r="D720" s="62"/>
      <c r="E720" s="34"/>
      <c r="F720" s="34"/>
      <c r="G720" s="34"/>
      <c r="H720" s="62"/>
      <c r="I720" s="62"/>
      <c r="J720" s="36"/>
      <c r="K720" s="43"/>
    </row>
    <row r="721" spans="1:11">
      <c r="A721" s="34"/>
      <c r="B721" s="34"/>
      <c r="C721" s="34"/>
      <c r="D721" s="62"/>
      <c r="E721" s="34"/>
      <c r="F721" s="34"/>
      <c r="G721" s="34"/>
      <c r="H721" s="62"/>
      <c r="I721" s="62"/>
      <c r="J721" s="36"/>
      <c r="K721" s="43"/>
    </row>
    <row r="722" spans="1:11">
      <c r="A722" s="34"/>
      <c r="B722" s="34"/>
      <c r="C722" s="34"/>
      <c r="D722" s="62"/>
      <c r="E722" s="34"/>
      <c r="F722" s="34"/>
      <c r="G722" s="34"/>
      <c r="H722" s="62"/>
      <c r="I722" s="62"/>
      <c r="J722" s="36"/>
      <c r="K722" s="43"/>
    </row>
    <row r="723" spans="1:11">
      <c r="A723" s="34"/>
      <c r="B723" s="34"/>
      <c r="C723" s="34"/>
      <c r="D723" s="62"/>
      <c r="E723" s="34"/>
      <c r="F723" s="34"/>
      <c r="G723" s="34"/>
      <c r="H723" s="62"/>
      <c r="I723" s="62"/>
      <c r="J723" s="36"/>
      <c r="K723" s="43"/>
    </row>
    <row r="724" spans="1:11">
      <c r="A724" s="34"/>
      <c r="B724" s="34"/>
      <c r="C724" s="34"/>
      <c r="D724" s="62"/>
      <c r="E724" s="34"/>
      <c r="F724" s="34"/>
      <c r="G724" s="34"/>
      <c r="H724" s="62"/>
      <c r="I724" s="62"/>
      <c r="J724" s="36"/>
      <c r="K724" s="43"/>
    </row>
    <row r="725" spans="1:11">
      <c r="A725" s="34"/>
      <c r="B725" s="34"/>
      <c r="C725" s="34"/>
      <c r="D725" s="62"/>
      <c r="E725" s="34"/>
      <c r="F725" s="34"/>
      <c r="G725" s="34"/>
      <c r="H725" s="62"/>
      <c r="I725" s="62"/>
      <c r="J725" s="36"/>
      <c r="K725" s="43"/>
    </row>
    <row r="726" spans="1:11">
      <c r="A726" s="34"/>
      <c r="B726" s="34"/>
      <c r="C726" s="34"/>
      <c r="D726" s="62"/>
      <c r="E726" s="34"/>
      <c r="F726" s="34"/>
      <c r="G726" s="34"/>
      <c r="H726" s="62"/>
      <c r="I726" s="62"/>
      <c r="J726" s="36"/>
      <c r="K726" s="43"/>
    </row>
    <row r="727" spans="1:11">
      <c r="A727" s="34"/>
      <c r="B727" s="34"/>
      <c r="C727" s="34"/>
      <c r="D727" s="62"/>
      <c r="E727" s="34"/>
      <c r="F727" s="34"/>
      <c r="G727" s="34"/>
      <c r="H727" s="62"/>
      <c r="I727" s="62"/>
      <c r="J727" s="36"/>
      <c r="K727" s="43"/>
    </row>
    <row r="728" spans="1:11">
      <c r="A728" s="34"/>
      <c r="B728" s="34"/>
      <c r="C728" s="34"/>
      <c r="D728" s="62"/>
      <c r="E728" s="34"/>
      <c r="F728" s="34"/>
      <c r="G728" s="34"/>
      <c r="H728" s="62"/>
      <c r="I728" s="62"/>
      <c r="J728" s="36"/>
      <c r="K728" s="43"/>
    </row>
    <row r="729" spans="1:11">
      <c r="A729" s="34"/>
      <c r="B729" s="34"/>
      <c r="C729" s="34"/>
      <c r="D729" s="62"/>
      <c r="E729" s="34"/>
      <c r="F729" s="34"/>
      <c r="G729" s="34"/>
      <c r="H729" s="62"/>
      <c r="I729" s="62"/>
      <c r="J729" s="36"/>
      <c r="K729" s="43"/>
    </row>
    <row r="730" spans="1:11">
      <c r="A730" s="34"/>
      <c r="B730" s="34"/>
      <c r="C730" s="34"/>
      <c r="D730" s="62"/>
      <c r="E730" s="34"/>
      <c r="F730" s="34"/>
      <c r="G730" s="34"/>
      <c r="H730" s="62"/>
      <c r="I730" s="62"/>
      <c r="J730" s="36"/>
      <c r="K730" s="43"/>
    </row>
    <row r="731" spans="1:11">
      <c r="A731" s="34"/>
      <c r="B731" s="34"/>
      <c r="C731" s="34"/>
      <c r="D731" s="62"/>
      <c r="E731" s="34"/>
      <c r="F731" s="34"/>
      <c r="G731" s="34"/>
      <c r="H731" s="62"/>
      <c r="I731" s="62"/>
      <c r="J731" s="36"/>
      <c r="K731" s="43"/>
    </row>
    <row r="732" spans="1:11">
      <c r="A732" s="34"/>
      <c r="B732" s="34"/>
      <c r="C732" s="34"/>
      <c r="D732" s="62"/>
      <c r="E732" s="34"/>
      <c r="F732" s="34"/>
      <c r="G732" s="34"/>
      <c r="H732" s="62"/>
      <c r="I732" s="62"/>
      <c r="J732" s="36"/>
      <c r="K732" s="43"/>
    </row>
    <row r="733" spans="1:11">
      <c r="A733" s="34"/>
      <c r="B733" s="34"/>
      <c r="C733" s="34"/>
      <c r="D733" s="62"/>
      <c r="E733" s="34"/>
      <c r="F733" s="34"/>
      <c r="G733" s="34"/>
      <c r="H733" s="62"/>
      <c r="I733" s="62"/>
      <c r="J733" s="36"/>
      <c r="K733" s="43"/>
    </row>
    <row r="734" spans="1:11">
      <c r="A734" s="34"/>
      <c r="B734" s="34"/>
      <c r="C734" s="34"/>
      <c r="D734" s="62"/>
      <c r="E734" s="34"/>
      <c r="F734" s="34"/>
      <c r="G734" s="34"/>
      <c r="H734" s="62"/>
      <c r="I734" s="62"/>
      <c r="J734" s="36"/>
      <c r="K734" s="43"/>
    </row>
    <row r="735" spans="1:11">
      <c r="A735" s="34"/>
      <c r="B735" s="34"/>
      <c r="C735" s="34"/>
      <c r="D735" s="62"/>
      <c r="E735" s="34"/>
      <c r="F735" s="34"/>
      <c r="G735" s="34"/>
      <c r="H735" s="62"/>
      <c r="I735" s="62"/>
      <c r="J735" s="36"/>
      <c r="K735" s="43"/>
    </row>
    <row r="736" spans="1:11">
      <c r="A736" s="34"/>
      <c r="B736" s="34"/>
      <c r="C736" s="34"/>
      <c r="D736" s="62"/>
      <c r="E736" s="34"/>
      <c r="F736" s="34"/>
      <c r="G736" s="34"/>
      <c r="H736" s="62"/>
      <c r="I736" s="62"/>
      <c r="J736" s="36"/>
      <c r="K736" s="43"/>
    </row>
    <row r="737" spans="1:11">
      <c r="A737" s="34"/>
      <c r="B737" s="34"/>
      <c r="C737" s="34"/>
      <c r="D737" s="62"/>
      <c r="E737" s="34"/>
      <c r="F737" s="34"/>
      <c r="G737" s="34"/>
      <c r="H737" s="62"/>
      <c r="I737" s="62"/>
      <c r="J737" s="36"/>
      <c r="K737" s="43"/>
    </row>
    <row r="738" spans="1:11">
      <c r="A738" s="34"/>
      <c r="B738" s="34"/>
      <c r="C738" s="34"/>
      <c r="D738" s="62"/>
      <c r="E738" s="34"/>
      <c r="F738" s="34"/>
      <c r="G738" s="34"/>
      <c r="H738" s="62"/>
      <c r="I738" s="62"/>
      <c r="J738" s="36"/>
      <c r="K738" s="43"/>
    </row>
    <row r="739" spans="1:11">
      <c r="A739" s="34"/>
      <c r="B739" s="34"/>
      <c r="C739" s="34"/>
      <c r="D739" s="62"/>
      <c r="E739" s="34"/>
      <c r="F739" s="34"/>
      <c r="G739" s="34"/>
      <c r="H739" s="62"/>
      <c r="I739" s="62"/>
      <c r="J739" s="36"/>
      <c r="K739" s="43"/>
    </row>
    <row r="740" spans="1:11">
      <c r="A740" s="34"/>
      <c r="B740" s="34"/>
      <c r="C740" s="34"/>
      <c r="D740" s="62"/>
      <c r="E740" s="34"/>
      <c r="F740" s="34"/>
      <c r="G740" s="34"/>
      <c r="H740" s="62"/>
      <c r="I740" s="62"/>
      <c r="J740" s="36"/>
      <c r="K740" s="43"/>
    </row>
    <row r="741" spans="1:11">
      <c r="A741" s="34"/>
      <c r="B741" s="34"/>
      <c r="C741" s="34"/>
      <c r="D741" s="62"/>
      <c r="E741" s="34"/>
      <c r="F741" s="34"/>
      <c r="G741" s="34"/>
      <c r="H741" s="62"/>
      <c r="I741" s="62"/>
      <c r="J741" s="36"/>
      <c r="K741" s="43"/>
    </row>
    <row r="742" spans="1:11">
      <c r="A742" s="34"/>
      <c r="B742" s="34"/>
      <c r="C742" s="34"/>
      <c r="D742" s="62"/>
      <c r="E742" s="34"/>
      <c r="F742" s="34"/>
      <c r="G742" s="34"/>
      <c r="H742" s="62"/>
      <c r="I742" s="62"/>
      <c r="J742" s="36"/>
      <c r="K742" s="43"/>
    </row>
    <row r="743" spans="1:11">
      <c r="A743" s="34"/>
      <c r="B743" s="34"/>
      <c r="C743" s="34"/>
      <c r="D743" s="62"/>
      <c r="E743" s="34"/>
      <c r="F743" s="34"/>
      <c r="G743" s="34"/>
      <c r="H743" s="62"/>
      <c r="I743" s="62"/>
      <c r="J743" s="36"/>
      <c r="K743" s="43"/>
    </row>
    <row r="744" spans="1:11">
      <c r="A744" s="34"/>
      <c r="B744" s="34"/>
      <c r="C744" s="34"/>
      <c r="D744" s="62"/>
      <c r="E744" s="34"/>
      <c r="F744" s="34"/>
      <c r="G744" s="34"/>
      <c r="H744" s="62"/>
      <c r="I744" s="62"/>
      <c r="J744" s="36"/>
      <c r="K744" s="43"/>
    </row>
    <row r="745" spans="1:11">
      <c r="A745" s="34"/>
      <c r="B745" s="34"/>
      <c r="C745" s="34"/>
      <c r="D745" s="62"/>
      <c r="E745" s="34"/>
      <c r="F745" s="34"/>
      <c r="G745" s="34"/>
      <c r="H745" s="62"/>
      <c r="I745" s="62"/>
      <c r="J745" s="36"/>
      <c r="K745" s="43"/>
    </row>
    <row r="746" spans="1:11">
      <c r="A746" s="34"/>
      <c r="B746" s="34"/>
      <c r="C746" s="34"/>
      <c r="D746" s="62"/>
      <c r="E746" s="34"/>
      <c r="F746" s="34"/>
      <c r="G746" s="34"/>
      <c r="H746" s="62"/>
      <c r="I746" s="62"/>
      <c r="J746" s="36"/>
      <c r="K746" s="43"/>
    </row>
    <row r="747" spans="1:11">
      <c r="A747" s="34"/>
      <c r="B747" s="34"/>
      <c r="C747" s="34"/>
      <c r="D747" s="62"/>
      <c r="E747" s="34"/>
      <c r="F747" s="34"/>
      <c r="G747" s="34"/>
      <c r="H747" s="62"/>
      <c r="I747" s="62"/>
      <c r="J747" s="36"/>
      <c r="K747" s="43"/>
    </row>
    <row r="748" spans="1:11">
      <c r="A748" s="34"/>
      <c r="B748" s="34"/>
      <c r="C748" s="34"/>
      <c r="D748" s="62"/>
      <c r="E748" s="34"/>
      <c r="F748" s="34"/>
      <c r="G748" s="34"/>
      <c r="H748" s="62"/>
      <c r="I748" s="62"/>
      <c r="J748" s="36"/>
      <c r="K748" s="43"/>
    </row>
    <row r="749" spans="1:11">
      <c r="A749" s="34"/>
      <c r="B749" s="34"/>
      <c r="C749" s="34"/>
      <c r="D749" s="62"/>
      <c r="E749" s="34"/>
      <c r="F749" s="34"/>
      <c r="G749" s="34"/>
      <c r="H749" s="62"/>
      <c r="I749" s="62"/>
      <c r="J749" s="36"/>
      <c r="K749" s="43"/>
    </row>
    <row r="750" spans="1:11">
      <c r="A750" s="34"/>
      <c r="B750" s="34"/>
      <c r="C750" s="34"/>
      <c r="D750" s="62"/>
      <c r="E750" s="34"/>
      <c r="F750" s="34"/>
      <c r="G750" s="34"/>
      <c r="H750" s="62"/>
      <c r="I750" s="62"/>
      <c r="J750" s="36"/>
      <c r="K750" s="43"/>
    </row>
    <row r="751" spans="1:11">
      <c r="A751" s="34"/>
      <c r="B751" s="34"/>
      <c r="C751" s="34"/>
      <c r="D751" s="62"/>
      <c r="E751" s="34"/>
      <c r="F751" s="34"/>
      <c r="G751" s="34"/>
      <c r="H751" s="62"/>
      <c r="I751" s="62"/>
      <c r="J751" s="36"/>
      <c r="K751" s="43"/>
    </row>
    <row r="752" spans="1:11">
      <c r="A752" s="34"/>
      <c r="B752" s="34"/>
      <c r="C752" s="34"/>
      <c r="D752" s="62"/>
      <c r="E752" s="34"/>
      <c r="F752" s="34"/>
      <c r="G752" s="34"/>
      <c r="H752" s="62"/>
      <c r="I752" s="62"/>
      <c r="J752" s="36"/>
      <c r="K752" s="43"/>
    </row>
    <row r="753" spans="1:11">
      <c r="A753" s="34"/>
      <c r="B753" s="34"/>
      <c r="C753" s="34"/>
      <c r="D753" s="62"/>
      <c r="E753" s="34"/>
      <c r="F753" s="34"/>
      <c r="G753" s="34"/>
      <c r="H753" s="62"/>
      <c r="I753" s="62"/>
      <c r="J753" s="36"/>
      <c r="K753" s="43"/>
    </row>
    <row r="754" spans="1:11">
      <c r="A754" s="34"/>
      <c r="B754" s="34"/>
      <c r="C754" s="34"/>
      <c r="D754" s="62"/>
      <c r="E754" s="34"/>
      <c r="F754" s="34"/>
      <c r="G754" s="34"/>
      <c r="H754" s="62"/>
      <c r="I754" s="62"/>
      <c r="J754" s="36"/>
      <c r="K754" s="43"/>
    </row>
    <row r="755" spans="1:11">
      <c r="A755" s="34"/>
      <c r="B755" s="34"/>
      <c r="C755" s="34"/>
      <c r="D755" s="62"/>
      <c r="E755" s="34"/>
      <c r="F755" s="34"/>
      <c r="G755" s="34"/>
      <c r="H755" s="62"/>
      <c r="I755" s="62"/>
      <c r="J755" s="36"/>
      <c r="K755" s="43"/>
    </row>
    <row r="756" spans="1:11">
      <c r="A756" s="34"/>
      <c r="B756" s="34"/>
      <c r="C756" s="34"/>
      <c r="D756" s="62"/>
      <c r="E756" s="34"/>
      <c r="F756" s="34"/>
      <c r="G756" s="34"/>
      <c r="H756" s="62"/>
      <c r="I756" s="62"/>
      <c r="J756" s="36"/>
      <c r="K756" s="43"/>
    </row>
    <row r="757" spans="1:11">
      <c r="A757" s="34"/>
      <c r="B757" s="34"/>
      <c r="C757" s="34"/>
      <c r="D757" s="62"/>
      <c r="E757" s="34"/>
      <c r="F757" s="34"/>
      <c r="G757" s="34"/>
      <c r="H757" s="62"/>
      <c r="I757" s="62"/>
      <c r="J757" s="36"/>
      <c r="K757" s="43"/>
    </row>
    <row r="758" spans="1:11">
      <c r="A758" s="34"/>
      <c r="B758" s="34"/>
      <c r="C758" s="34"/>
      <c r="D758" s="62"/>
      <c r="E758" s="34"/>
      <c r="F758" s="34"/>
      <c r="G758" s="34"/>
      <c r="H758" s="62"/>
      <c r="I758" s="62"/>
      <c r="J758" s="36"/>
      <c r="K758" s="43"/>
    </row>
    <row r="759" spans="1:11">
      <c r="A759" s="34"/>
      <c r="B759" s="34"/>
      <c r="C759" s="34"/>
      <c r="D759" s="62"/>
      <c r="E759" s="34"/>
      <c r="F759" s="34"/>
      <c r="G759" s="34"/>
      <c r="H759" s="62"/>
      <c r="I759" s="62"/>
      <c r="J759" s="36"/>
      <c r="K759" s="43"/>
    </row>
    <row r="760" spans="1:11">
      <c r="A760" s="34"/>
      <c r="B760" s="34"/>
      <c r="C760" s="34"/>
      <c r="D760" s="62"/>
      <c r="E760" s="34"/>
      <c r="F760" s="34"/>
      <c r="G760" s="34"/>
      <c r="H760" s="62"/>
      <c r="I760" s="62"/>
      <c r="J760" s="36"/>
      <c r="K760" s="43"/>
    </row>
    <row r="761" spans="1:11">
      <c r="A761" s="34"/>
      <c r="B761" s="34"/>
      <c r="C761" s="34"/>
      <c r="D761" s="62"/>
      <c r="E761" s="34"/>
      <c r="F761" s="34"/>
      <c r="G761" s="34"/>
      <c r="H761" s="62"/>
      <c r="I761" s="62"/>
      <c r="J761" s="36"/>
      <c r="K761" s="43"/>
    </row>
    <row r="762" spans="1:11">
      <c r="A762" s="34"/>
      <c r="B762" s="34"/>
      <c r="C762" s="34"/>
      <c r="D762" s="62"/>
      <c r="E762" s="34"/>
      <c r="F762" s="34"/>
      <c r="G762" s="34"/>
      <c r="H762" s="62"/>
      <c r="I762" s="62"/>
      <c r="J762" s="36"/>
      <c r="K762" s="43"/>
    </row>
    <row r="763" spans="1:11">
      <c r="A763" s="34"/>
      <c r="B763" s="34"/>
      <c r="C763" s="34"/>
      <c r="D763" s="62"/>
      <c r="E763" s="34"/>
      <c r="F763" s="34"/>
      <c r="G763" s="34"/>
      <c r="H763" s="62"/>
      <c r="I763" s="62"/>
      <c r="J763" s="36"/>
      <c r="K763" s="43"/>
    </row>
    <row r="764" spans="1:11">
      <c r="A764" s="34"/>
      <c r="B764" s="34"/>
      <c r="C764" s="34"/>
      <c r="D764" s="62"/>
      <c r="E764" s="34"/>
      <c r="F764" s="34"/>
      <c r="G764" s="34"/>
      <c r="H764" s="62"/>
      <c r="I764" s="62"/>
      <c r="J764" s="36"/>
      <c r="K764" s="43"/>
    </row>
    <row r="765" spans="1:11">
      <c r="A765" s="34"/>
      <c r="B765" s="34"/>
      <c r="C765" s="34"/>
      <c r="D765" s="62"/>
      <c r="E765" s="34"/>
      <c r="F765" s="34"/>
      <c r="G765" s="34"/>
      <c r="H765" s="62"/>
      <c r="I765" s="62"/>
      <c r="J765" s="36"/>
      <c r="K765" s="43"/>
    </row>
    <row r="766" spans="1:11">
      <c r="A766" s="34"/>
      <c r="B766" s="34"/>
      <c r="C766" s="34"/>
      <c r="D766" s="62"/>
      <c r="E766" s="34"/>
      <c r="F766" s="34"/>
      <c r="G766" s="34"/>
      <c r="H766" s="62"/>
      <c r="I766" s="62"/>
      <c r="J766" s="36"/>
      <c r="K766" s="43"/>
    </row>
    <row r="767" spans="1:11">
      <c r="A767" s="34"/>
      <c r="B767" s="34"/>
      <c r="C767" s="34"/>
      <c r="D767" s="62"/>
      <c r="E767" s="34"/>
      <c r="F767" s="34"/>
      <c r="G767" s="34"/>
      <c r="H767" s="62"/>
      <c r="I767" s="62"/>
      <c r="J767" s="36"/>
      <c r="K767" s="43"/>
    </row>
    <row r="768" spans="1:11">
      <c r="A768" s="34"/>
      <c r="B768" s="34"/>
      <c r="C768" s="34"/>
      <c r="D768" s="62"/>
      <c r="E768" s="34"/>
      <c r="F768" s="34"/>
      <c r="G768" s="34"/>
      <c r="H768" s="62"/>
      <c r="I768" s="62"/>
      <c r="J768" s="36"/>
      <c r="K768" s="43"/>
    </row>
    <row r="769" spans="1:11">
      <c r="A769" s="34"/>
      <c r="B769" s="34"/>
      <c r="C769" s="34"/>
      <c r="D769" s="62"/>
      <c r="E769" s="34"/>
      <c r="F769" s="34"/>
      <c r="G769" s="34"/>
      <c r="H769" s="62"/>
      <c r="I769" s="62"/>
      <c r="J769" s="36"/>
      <c r="K769" s="43"/>
    </row>
    <row r="770" spans="1:11">
      <c r="A770" s="34"/>
      <c r="B770" s="34"/>
      <c r="C770" s="34"/>
      <c r="D770" s="62"/>
      <c r="E770" s="34"/>
      <c r="F770" s="34"/>
      <c r="G770" s="34"/>
      <c r="H770" s="62"/>
      <c r="I770" s="62"/>
      <c r="J770" s="36"/>
      <c r="K770" s="43"/>
    </row>
    <row r="771" spans="1:11">
      <c r="A771" s="34"/>
      <c r="B771" s="34"/>
      <c r="C771" s="34"/>
      <c r="D771" s="62"/>
      <c r="E771" s="34"/>
      <c r="F771" s="34"/>
      <c r="G771" s="34"/>
      <c r="H771" s="62"/>
      <c r="I771" s="62"/>
      <c r="J771" s="36"/>
      <c r="K771" s="43"/>
    </row>
    <row r="772" spans="1:11">
      <c r="A772" s="34"/>
      <c r="B772" s="34"/>
      <c r="C772" s="34"/>
      <c r="D772" s="62"/>
      <c r="E772" s="34"/>
      <c r="F772" s="34"/>
      <c r="G772" s="34"/>
      <c r="H772" s="62"/>
      <c r="I772" s="62"/>
      <c r="J772" s="36"/>
      <c r="K772" s="43"/>
    </row>
    <row r="773" spans="1:11">
      <c r="A773" s="34"/>
      <c r="B773" s="34"/>
      <c r="C773" s="34"/>
      <c r="D773" s="62"/>
      <c r="E773" s="34"/>
      <c r="F773" s="34"/>
      <c r="G773" s="34"/>
      <c r="H773" s="62"/>
      <c r="I773" s="62"/>
      <c r="J773" s="36"/>
      <c r="K773" s="43"/>
    </row>
    <row r="774" spans="1:11">
      <c r="A774" s="34"/>
      <c r="B774" s="34"/>
      <c r="C774" s="34"/>
      <c r="D774" s="62"/>
      <c r="E774" s="34"/>
      <c r="F774" s="34"/>
      <c r="G774" s="34"/>
      <c r="H774" s="62"/>
      <c r="I774" s="62"/>
      <c r="J774" s="36"/>
      <c r="K774" s="43"/>
    </row>
    <row r="775" spans="1:11">
      <c r="A775" s="34"/>
      <c r="B775" s="34"/>
      <c r="C775" s="34"/>
      <c r="D775" s="62"/>
      <c r="E775" s="34"/>
      <c r="F775" s="34"/>
      <c r="G775" s="34"/>
      <c r="H775" s="62"/>
      <c r="I775" s="62"/>
      <c r="J775" s="36"/>
      <c r="K775" s="43"/>
    </row>
    <row r="776" spans="1:11">
      <c r="A776" s="34"/>
      <c r="B776" s="34"/>
      <c r="C776" s="34"/>
      <c r="D776" s="62"/>
      <c r="E776" s="34"/>
      <c r="F776" s="34"/>
      <c r="G776" s="34"/>
      <c r="H776" s="62"/>
      <c r="I776" s="62"/>
      <c r="J776" s="36"/>
      <c r="K776" s="43"/>
    </row>
    <row r="777" spans="1:11">
      <c r="A777" s="34"/>
      <c r="B777" s="34"/>
      <c r="C777" s="34"/>
      <c r="D777" s="62"/>
      <c r="E777" s="34"/>
      <c r="F777" s="34"/>
      <c r="G777" s="34"/>
      <c r="H777" s="62"/>
      <c r="I777" s="62"/>
      <c r="J777" s="36"/>
      <c r="K777" s="43"/>
    </row>
    <row r="778" spans="1:11">
      <c r="A778" s="34"/>
      <c r="B778" s="34"/>
      <c r="C778" s="34"/>
      <c r="D778" s="62"/>
      <c r="E778" s="34"/>
      <c r="F778" s="34"/>
      <c r="G778" s="34"/>
      <c r="H778" s="62"/>
      <c r="I778" s="62"/>
      <c r="J778" s="36"/>
      <c r="K778" s="43"/>
    </row>
    <row r="779" spans="1:11">
      <c r="A779" s="34"/>
      <c r="B779" s="34"/>
      <c r="C779" s="34"/>
      <c r="D779" s="62"/>
      <c r="E779" s="34"/>
      <c r="F779" s="34"/>
      <c r="G779" s="34"/>
      <c r="H779" s="62"/>
      <c r="I779" s="62"/>
      <c r="J779" s="36"/>
      <c r="K779" s="43"/>
    </row>
    <row r="780" spans="1:11">
      <c r="A780" s="34"/>
      <c r="B780" s="34"/>
      <c r="C780" s="34"/>
      <c r="D780" s="62"/>
      <c r="E780" s="34"/>
      <c r="F780" s="34"/>
      <c r="G780" s="34"/>
      <c r="H780" s="62"/>
      <c r="I780" s="62"/>
      <c r="J780" s="36"/>
      <c r="K780" s="43"/>
    </row>
    <row r="781" spans="1:11">
      <c r="A781" s="34"/>
      <c r="B781" s="34"/>
      <c r="C781" s="34"/>
      <c r="D781" s="62"/>
      <c r="E781" s="34"/>
      <c r="F781" s="34"/>
      <c r="G781" s="34"/>
      <c r="H781" s="62"/>
      <c r="I781" s="62"/>
      <c r="J781" s="36"/>
      <c r="K781" s="43"/>
    </row>
    <row r="782" spans="1:11">
      <c r="A782" s="34"/>
      <c r="B782" s="34"/>
      <c r="C782" s="34"/>
      <c r="D782" s="62"/>
      <c r="E782" s="34"/>
      <c r="F782" s="34"/>
      <c r="G782" s="34"/>
      <c r="H782" s="62"/>
      <c r="I782" s="62"/>
      <c r="J782" s="36"/>
      <c r="K782" s="43"/>
    </row>
    <row r="783" spans="1:11">
      <c r="A783" s="34"/>
      <c r="B783" s="34"/>
      <c r="C783" s="34"/>
      <c r="D783" s="62"/>
      <c r="E783" s="34"/>
      <c r="F783" s="34"/>
      <c r="G783" s="34"/>
      <c r="H783" s="62"/>
      <c r="I783" s="62"/>
      <c r="J783" s="36"/>
      <c r="K783" s="43"/>
    </row>
    <row r="784" spans="1:11">
      <c r="A784" s="34"/>
      <c r="B784" s="34"/>
      <c r="C784" s="34"/>
      <c r="D784" s="62"/>
      <c r="E784" s="34"/>
      <c r="F784" s="34"/>
      <c r="G784" s="34"/>
      <c r="H784" s="62"/>
      <c r="I784" s="62"/>
      <c r="J784" s="36"/>
      <c r="K784" s="43"/>
    </row>
    <row r="785" spans="1:11">
      <c r="A785" s="34"/>
      <c r="B785" s="34"/>
      <c r="C785" s="34"/>
      <c r="D785" s="62"/>
      <c r="E785" s="34"/>
      <c r="F785" s="34"/>
      <c r="G785" s="34"/>
      <c r="H785" s="62"/>
      <c r="I785" s="62"/>
      <c r="J785" s="36"/>
      <c r="K785" s="43"/>
    </row>
    <row r="786" spans="1:11">
      <c r="A786" s="34"/>
      <c r="B786" s="34"/>
      <c r="C786" s="34"/>
      <c r="D786" s="62"/>
      <c r="E786" s="34"/>
      <c r="F786" s="34"/>
      <c r="G786" s="34"/>
      <c r="H786" s="62"/>
      <c r="I786" s="62"/>
      <c r="J786" s="36"/>
      <c r="K786" s="43"/>
    </row>
    <row r="787" spans="1:11">
      <c r="A787" s="34"/>
      <c r="B787" s="34"/>
      <c r="C787" s="34"/>
      <c r="D787" s="62"/>
      <c r="E787" s="34"/>
      <c r="F787" s="34"/>
      <c r="G787" s="34"/>
      <c r="H787" s="62"/>
      <c r="I787" s="62"/>
      <c r="J787" s="36"/>
      <c r="K787" s="43"/>
    </row>
    <row r="788" spans="1:11">
      <c r="A788" s="34"/>
      <c r="B788" s="34"/>
      <c r="C788" s="34"/>
      <c r="D788" s="62"/>
      <c r="E788" s="34"/>
      <c r="F788" s="34"/>
      <c r="G788" s="34"/>
      <c r="H788" s="62"/>
      <c r="I788" s="62"/>
      <c r="J788" s="36"/>
      <c r="K788" s="43"/>
    </row>
    <row r="789" spans="1:11">
      <c r="A789" s="34"/>
      <c r="B789" s="34"/>
      <c r="C789" s="34"/>
      <c r="D789" s="62"/>
      <c r="E789" s="34"/>
      <c r="F789" s="34"/>
      <c r="G789" s="34"/>
      <c r="H789" s="62"/>
      <c r="I789" s="62"/>
      <c r="J789" s="36"/>
      <c r="K789" s="43"/>
    </row>
    <row r="790" spans="1:11">
      <c r="A790" s="34"/>
      <c r="B790" s="34"/>
      <c r="C790" s="34"/>
      <c r="D790" s="62"/>
      <c r="E790" s="34"/>
      <c r="F790" s="34"/>
      <c r="G790" s="34"/>
      <c r="H790" s="62"/>
      <c r="I790" s="62"/>
      <c r="J790" s="36"/>
      <c r="K790" s="43"/>
    </row>
    <row r="791" spans="1:11">
      <c r="A791" s="34"/>
      <c r="B791" s="34"/>
      <c r="C791" s="34"/>
      <c r="D791" s="62"/>
      <c r="E791" s="34"/>
      <c r="F791" s="34"/>
      <c r="G791" s="34"/>
      <c r="H791" s="62"/>
      <c r="I791" s="62"/>
      <c r="J791" s="36"/>
      <c r="K791" s="43"/>
    </row>
    <row r="792" spans="1:11">
      <c r="A792" s="34"/>
      <c r="B792" s="34"/>
      <c r="C792" s="34"/>
      <c r="D792" s="62"/>
      <c r="E792" s="34"/>
      <c r="F792" s="34"/>
      <c r="G792" s="34"/>
      <c r="H792" s="62"/>
      <c r="I792" s="62"/>
      <c r="J792" s="36"/>
      <c r="K792" s="43"/>
    </row>
    <row r="793" spans="1:11">
      <c r="A793" s="34"/>
      <c r="B793" s="34"/>
      <c r="C793" s="34"/>
      <c r="D793" s="62"/>
      <c r="E793" s="34"/>
      <c r="F793" s="34"/>
      <c r="G793" s="34"/>
      <c r="H793" s="62"/>
      <c r="I793" s="62"/>
      <c r="J793" s="36"/>
      <c r="K793" s="43"/>
    </row>
    <row r="794" spans="1:11">
      <c r="A794" s="34"/>
      <c r="B794" s="34"/>
      <c r="C794" s="34"/>
      <c r="D794" s="62"/>
      <c r="E794" s="34"/>
      <c r="F794" s="34"/>
      <c r="G794" s="34"/>
      <c r="H794" s="62"/>
      <c r="I794" s="62"/>
      <c r="J794" s="36"/>
      <c r="K794" s="43"/>
    </row>
    <row r="795" spans="1:11">
      <c r="A795" s="34"/>
      <c r="B795" s="34"/>
      <c r="C795" s="34"/>
      <c r="D795" s="62"/>
      <c r="E795" s="34"/>
      <c r="F795" s="34"/>
      <c r="G795" s="34"/>
      <c r="H795" s="62"/>
      <c r="I795" s="62"/>
      <c r="J795" s="36"/>
      <c r="K795" s="43"/>
    </row>
    <row r="796" spans="1:11">
      <c r="A796" s="34"/>
      <c r="B796" s="34"/>
      <c r="C796" s="34"/>
      <c r="D796" s="62"/>
      <c r="E796" s="34"/>
      <c r="F796" s="34"/>
      <c r="G796" s="34"/>
      <c r="H796" s="62"/>
      <c r="I796" s="62"/>
      <c r="J796" s="36"/>
      <c r="K796" s="43"/>
    </row>
    <row r="797" spans="1:11">
      <c r="A797" s="34"/>
      <c r="B797" s="34"/>
      <c r="C797" s="34"/>
      <c r="D797" s="62"/>
      <c r="E797" s="34"/>
      <c r="F797" s="34"/>
      <c r="G797" s="34"/>
      <c r="H797" s="62"/>
      <c r="I797" s="62"/>
      <c r="J797" s="36"/>
      <c r="K797" s="43"/>
    </row>
    <row r="798" spans="1:11">
      <c r="A798" s="34"/>
      <c r="B798" s="34"/>
      <c r="C798" s="34"/>
      <c r="D798" s="62"/>
      <c r="E798" s="34"/>
      <c r="F798" s="34"/>
      <c r="G798" s="34"/>
      <c r="H798" s="62"/>
      <c r="I798" s="62"/>
      <c r="J798" s="36"/>
      <c r="K798" s="43"/>
    </row>
    <row r="799" spans="1:11">
      <c r="A799" s="34"/>
      <c r="B799" s="34"/>
      <c r="C799" s="34"/>
      <c r="D799" s="62"/>
      <c r="E799" s="34"/>
      <c r="F799" s="34"/>
      <c r="G799" s="34"/>
      <c r="H799" s="62"/>
      <c r="I799" s="62"/>
      <c r="J799" s="36"/>
      <c r="K799" s="43"/>
    </row>
    <row r="800" spans="1:11">
      <c r="A800" s="34"/>
      <c r="B800" s="34"/>
      <c r="C800" s="34"/>
      <c r="D800" s="62"/>
      <c r="E800" s="34"/>
      <c r="F800" s="34"/>
      <c r="G800" s="34"/>
      <c r="H800" s="62"/>
      <c r="I800" s="62"/>
      <c r="J800" s="36"/>
      <c r="K800" s="43"/>
    </row>
    <row r="801" spans="1:11">
      <c r="A801" s="34"/>
      <c r="B801" s="34"/>
      <c r="C801" s="34"/>
      <c r="D801" s="62"/>
      <c r="E801" s="34"/>
      <c r="F801" s="34"/>
      <c r="G801" s="34"/>
      <c r="H801" s="62"/>
      <c r="I801" s="62"/>
      <c r="J801" s="36"/>
      <c r="K801" s="43"/>
    </row>
    <row r="802" spans="1:11">
      <c r="A802" s="34"/>
      <c r="B802" s="34"/>
      <c r="C802" s="34"/>
      <c r="D802" s="62"/>
      <c r="E802" s="34"/>
      <c r="F802" s="34"/>
      <c r="G802" s="34"/>
      <c r="H802" s="62"/>
      <c r="I802" s="62"/>
      <c r="J802" s="36"/>
      <c r="K802" s="43"/>
    </row>
    <row r="803" spans="1:11">
      <c r="A803" s="34"/>
      <c r="B803" s="34"/>
      <c r="C803" s="34"/>
      <c r="D803" s="62"/>
      <c r="E803" s="34"/>
      <c r="F803" s="34"/>
      <c r="G803" s="34"/>
      <c r="H803" s="62"/>
      <c r="I803" s="62"/>
      <c r="J803" s="36"/>
      <c r="K803" s="43"/>
    </row>
    <row r="804" spans="1:11">
      <c r="A804" s="34"/>
      <c r="B804" s="34"/>
      <c r="C804" s="34"/>
      <c r="D804" s="62"/>
      <c r="E804" s="34"/>
      <c r="F804" s="34"/>
      <c r="G804" s="34"/>
      <c r="H804" s="62"/>
      <c r="I804" s="62"/>
      <c r="J804" s="36"/>
      <c r="K804" s="43"/>
    </row>
    <row r="805" spans="1:11">
      <c r="A805" s="34"/>
      <c r="B805" s="34"/>
      <c r="C805" s="34"/>
      <c r="D805" s="62"/>
      <c r="E805" s="34"/>
      <c r="F805" s="34"/>
      <c r="G805" s="34"/>
      <c r="H805" s="62"/>
      <c r="I805" s="62"/>
      <c r="J805" s="36"/>
      <c r="K805" s="43"/>
    </row>
    <row r="806" spans="1:11">
      <c r="A806" s="34"/>
      <c r="B806" s="34"/>
      <c r="C806" s="34"/>
      <c r="D806" s="62"/>
      <c r="E806" s="34"/>
      <c r="F806" s="34"/>
      <c r="G806" s="34"/>
      <c r="H806" s="62"/>
      <c r="I806" s="62"/>
      <c r="J806" s="36"/>
      <c r="K806" s="43"/>
    </row>
    <row r="807" spans="1:11">
      <c r="A807" s="34"/>
      <c r="B807" s="34"/>
      <c r="C807" s="34"/>
      <c r="D807" s="62"/>
      <c r="E807" s="34"/>
      <c r="F807" s="34"/>
      <c r="G807" s="34"/>
      <c r="H807" s="62"/>
      <c r="I807" s="62"/>
      <c r="J807" s="36"/>
      <c r="K807" s="43"/>
    </row>
    <row r="808" spans="1:11">
      <c r="A808" s="34"/>
      <c r="B808" s="34"/>
      <c r="C808" s="34"/>
      <c r="D808" s="62"/>
      <c r="E808" s="34"/>
      <c r="F808" s="34"/>
      <c r="G808" s="34"/>
      <c r="H808" s="62"/>
      <c r="I808" s="62"/>
      <c r="J808" s="36"/>
      <c r="K808" s="43"/>
    </row>
    <row r="809" spans="1:11">
      <c r="A809" s="34"/>
      <c r="B809" s="34"/>
      <c r="C809" s="34"/>
      <c r="D809" s="62"/>
      <c r="E809" s="34"/>
      <c r="F809" s="34"/>
      <c r="G809" s="34"/>
      <c r="H809" s="62"/>
      <c r="I809" s="62"/>
      <c r="J809" s="36"/>
      <c r="K809" s="43"/>
    </row>
    <row r="810" spans="1:11">
      <c r="A810" s="34"/>
      <c r="B810" s="34"/>
      <c r="C810" s="34"/>
      <c r="D810" s="62"/>
      <c r="E810" s="34"/>
      <c r="F810" s="34"/>
      <c r="G810" s="34"/>
      <c r="H810" s="62"/>
      <c r="I810" s="62"/>
      <c r="J810" s="36"/>
      <c r="K810" s="43"/>
    </row>
    <row r="811" spans="1:11">
      <c r="A811" s="34"/>
      <c r="B811" s="34"/>
      <c r="C811" s="34"/>
      <c r="D811" s="62"/>
      <c r="E811" s="34"/>
      <c r="F811" s="34"/>
      <c r="G811" s="34"/>
      <c r="H811" s="62"/>
      <c r="I811" s="62"/>
      <c r="J811" s="36"/>
      <c r="K811" s="43"/>
    </row>
    <row r="812" spans="1:11">
      <c r="A812" s="34"/>
      <c r="B812" s="34"/>
      <c r="C812" s="34"/>
      <c r="D812" s="62"/>
      <c r="E812" s="34"/>
      <c r="F812" s="34"/>
      <c r="G812" s="34"/>
      <c r="H812" s="62"/>
      <c r="I812" s="62"/>
      <c r="J812" s="36"/>
      <c r="K812" s="43"/>
    </row>
    <row r="813" spans="1:11">
      <c r="A813" s="34"/>
      <c r="B813" s="34"/>
      <c r="C813" s="34"/>
      <c r="D813" s="62"/>
      <c r="E813" s="34"/>
      <c r="F813" s="34"/>
      <c r="G813" s="34"/>
      <c r="H813" s="62"/>
      <c r="I813" s="62"/>
      <c r="J813" s="36"/>
      <c r="K813" s="43"/>
    </row>
    <row r="814" spans="1:11">
      <c r="A814" s="34"/>
      <c r="B814" s="34"/>
      <c r="C814" s="34"/>
      <c r="D814" s="62"/>
      <c r="E814" s="34"/>
      <c r="F814" s="34"/>
      <c r="G814" s="34"/>
      <c r="H814" s="62"/>
      <c r="I814" s="62"/>
      <c r="J814" s="36"/>
      <c r="K814" s="43"/>
    </row>
    <row r="815" spans="1:11">
      <c r="A815" s="34"/>
      <c r="B815" s="34"/>
      <c r="C815" s="34"/>
      <c r="D815" s="62"/>
      <c r="E815" s="34"/>
      <c r="F815" s="34"/>
      <c r="G815" s="34"/>
      <c r="H815" s="62"/>
      <c r="I815" s="62"/>
      <c r="J815" s="36"/>
      <c r="K815" s="43"/>
    </row>
    <row r="816" spans="1:11">
      <c r="A816" s="34"/>
      <c r="B816" s="34"/>
      <c r="C816" s="34"/>
      <c r="D816" s="62"/>
      <c r="E816" s="34"/>
      <c r="F816" s="34"/>
      <c r="G816" s="34"/>
      <c r="H816" s="62"/>
      <c r="I816" s="62"/>
      <c r="J816" s="36"/>
      <c r="K816" s="43"/>
    </row>
    <row r="817" spans="1:11">
      <c r="A817" s="34"/>
      <c r="B817" s="34"/>
      <c r="C817" s="34"/>
      <c r="D817" s="62"/>
      <c r="E817" s="34"/>
      <c r="F817" s="34"/>
      <c r="G817" s="34"/>
      <c r="H817" s="62"/>
      <c r="I817" s="62"/>
      <c r="J817" s="36"/>
      <c r="K817" s="43"/>
    </row>
    <row r="818" spans="1:11">
      <c r="A818" s="34"/>
      <c r="B818" s="34"/>
      <c r="C818" s="34"/>
      <c r="D818" s="62"/>
      <c r="E818" s="34"/>
      <c r="F818" s="34"/>
      <c r="G818" s="34"/>
      <c r="H818" s="62"/>
      <c r="I818" s="62"/>
      <c r="J818" s="36"/>
      <c r="K818" s="43"/>
    </row>
    <row r="819" spans="1:11">
      <c r="A819" s="34"/>
      <c r="B819" s="34"/>
      <c r="C819" s="34"/>
      <c r="D819" s="62"/>
      <c r="E819" s="34"/>
      <c r="F819" s="34"/>
      <c r="G819" s="34"/>
      <c r="H819" s="62"/>
      <c r="I819" s="62"/>
      <c r="J819" s="36"/>
      <c r="K819" s="43"/>
    </row>
    <row r="820" spans="1:11">
      <c r="A820" s="34"/>
      <c r="B820" s="34"/>
      <c r="C820" s="34"/>
      <c r="D820" s="62"/>
      <c r="E820" s="34"/>
      <c r="F820" s="34"/>
      <c r="G820" s="34"/>
      <c r="H820" s="62"/>
      <c r="I820" s="62"/>
      <c r="J820" s="36"/>
      <c r="K820" s="43"/>
    </row>
    <row r="821" spans="1:11">
      <c r="A821" s="34"/>
      <c r="B821" s="34"/>
      <c r="C821" s="34"/>
      <c r="D821" s="62"/>
      <c r="E821" s="34"/>
      <c r="F821" s="34"/>
      <c r="G821" s="34"/>
      <c r="H821" s="62"/>
      <c r="I821" s="62"/>
      <c r="J821" s="36"/>
      <c r="K821" s="43"/>
    </row>
    <row r="822" spans="1:11">
      <c r="A822" s="34"/>
      <c r="B822" s="34"/>
      <c r="C822" s="34"/>
      <c r="D822" s="62"/>
      <c r="E822" s="34"/>
      <c r="F822" s="34"/>
      <c r="G822" s="34"/>
      <c r="H822" s="62"/>
      <c r="I822" s="62"/>
      <c r="J822" s="36"/>
      <c r="K822" s="43"/>
    </row>
    <row r="823" spans="1:11">
      <c r="A823" s="34"/>
      <c r="B823" s="34"/>
      <c r="C823" s="34"/>
      <c r="D823" s="62"/>
      <c r="E823" s="34"/>
      <c r="F823" s="34"/>
      <c r="G823" s="34"/>
      <c r="H823" s="62"/>
      <c r="I823" s="62"/>
      <c r="J823" s="36"/>
      <c r="K823" s="43"/>
    </row>
    <row r="824" spans="1:11">
      <c r="A824" s="34"/>
      <c r="B824" s="34"/>
      <c r="C824" s="34"/>
      <c r="D824" s="62"/>
      <c r="E824" s="34"/>
      <c r="F824" s="34"/>
      <c r="G824" s="34"/>
      <c r="H824" s="62"/>
      <c r="I824" s="62"/>
      <c r="J824" s="36"/>
      <c r="K824" s="43"/>
    </row>
    <row r="825" spans="1:11">
      <c r="A825" s="34"/>
      <c r="B825" s="34"/>
      <c r="C825" s="34"/>
      <c r="D825" s="62"/>
      <c r="E825" s="34"/>
      <c r="F825" s="34"/>
      <c r="G825" s="34"/>
      <c r="H825" s="62"/>
      <c r="I825" s="62"/>
      <c r="J825" s="36"/>
      <c r="K825" s="43"/>
    </row>
    <row r="826" spans="1:11">
      <c r="A826" s="34"/>
      <c r="B826" s="34"/>
      <c r="C826" s="34"/>
      <c r="D826" s="62"/>
      <c r="E826" s="34"/>
      <c r="F826" s="34"/>
      <c r="G826" s="34"/>
      <c r="H826" s="62"/>
      <c r="I826" s="62"/>
      <c r="J826" s="36"/>
      <c r="K826" s="43"/>
    </row>
    <row r="827" spans="1:11">
      <c r="A827" s="34"/>
      <c r="B827" s="34"/>
      <c r="C827" s="34"/>
      <c r="D827" s="62"/>
      <c r="E827" s="34"/>
      <c r="F827" s="34"/>
      <c r="G827" s="34"/>
      <c r="H827" s="62"/>
      <c r="I827" s="62"/>
      <c r="J827" s="36"/>
      <c r="K827" s="43"/>
    </row>
    <row r="828" spans="1:11">
      <c r="A828" s="34"/>
      <c r="B828" s="34"/>
      <c r="C828" s="34"/>
      <c r="D828" s="62"/>
      <c r="E828" s="34"/>
      <c r="F828" s="34"/>
      <c r="G828" s="34"/>
      <c r="H828" s="62"/>
      <c r="I828" s="62"/>
      <c r="J828" s="36"/>
      <c r="K828" s="43"/>
    </row>
    <row r="829" spans="1:11">
      <c r="A829" s="34"/>
      <c r="B829" s="34"/>
      <c r="C829" s="34"/>
      <c r="D829" s="62"/>
      <c r="E829" s="34"/>
      <c r="F829" s="34"/>
      <c r="G829" s="34"/>
      <c r="H829" s="62"/>
      <c r="I829" s="62"/>
      <c r="J829" s="36"/>
      <c r="K829" s="43"/>
    </row>
    <row r="830" spans="1:11">
      <c r="A830" s="34"/>
      <c r="B830" s="34"/>
      <c r="C830" s="34"/>
      <c r="D830" s="62"/>
      <c r="E830" s="34"/>
      <c r="F830" s="34"/>
      <c r="G830" s="34"/>
      <c r="H830" s="62"/>
      <c r="I830" s="62"/>
      <c r="J830" s="36"/>
      <c r="K830" s="43"/>
    </row>
    <row r="831" spans="1:11">
      <c r="A831" s="34"/>
      <c r="B831" s="34"/>
      <c r="C831" s="34"/>
      <c r="D831" s="62"/>
      <c r="E831" s="34"/>
      <c r="F831" s="34"/>
      <c r="G831" s="34"/>
      <c r="H831" s="62"/>
      <c r="I831" s="62"/>
      <c r="J831" s="36"/>
      <c r="K831" s="43"/>
    </row>
    <row r="832" spans="1:11">
      <c r="A832" s="34"/>
      <c r="B832" s="34"/>
      <c r="C832" s="34"/>
      <c r="D832" s="62"/>
      <c r="E832" s="34"/>
      <c r="F832" s="34"/>
      <c r="G832" s="34"/>
      <c r="H832" s="62"/>
      <c r="I832" s="62"/>
      <c r="J832" s="36"/>
      <c r="K832" s="43"/>
    </row>
    <row r="833" spans="1:11">
      <c r="A833" s="34"/>
      <c r="B833" s="34"/>
      <c r="C833" s="34"/>
      <c r="D833" s="62"/>
      <c r="E833" s="34"/>
      <c r="F833" s="34"/>
      <c r="G833" s="34"/>
      <c r="H833" s="62"/>
      <c r="I833" s="62"/>
      <c r="J833" s="36"/>
      <c r="K833" s="43"/>
    </row>
    <row r="834" spans="1:11">
      <c r="A834" s="34"/>
      <c r="B834" s="34"/>
      <c r="C834" s="34"/>
      <c r="D834" s="62"/>
      <c r="E834" s="34"/>
      <c r="F834" s="34"/>
      <c r="G834" s="34"/>
      <c r="H834" s="62"/>
      <c r="I834" s="62"/>
      <c r="J834" s="36"/>
      <c r="K834" s="43"/>
    </row>
    <row r="835" spans="1:11">
      <c r="A835" s="34"/>
      <c r="B835" s="34"/>
      <c r="C835" s="34"/>
      <c r="D835" s="62"/>
      <c r="E835" s="34"/>
      <c r="F835" s="34"/>
      <c r="G835" s="34"/>
      <c r="H835" s="62"/>
      <c r="I835" s="62"/>
      <c r="J835" s="36"/>
      <c r="K835" s="43"/>
    </row>
    <row r="836" spans="1:11">
      <c r="A836" s="34"/>
      <c r="B836" s="34"/>
      <c r="C836" s="34"/>
      <c r="D836" s="62"/>
      <c r="E836" s="34"/>
      <c r="F836" s="34"/>
      <c r="G836" s="34"/>
      <c r="H836" s="62"/>
      <c r="I836" s="62"/>
      <c r="J836" s="36"/>
      <c r="K836" s="43"/>
    </row>
    <row r="837" spans="1:11">
      <c r="A837" s="34"/>
      <c r="B837" s="34"/>
      <c r="C837" s="34"/>
      <c r="D837" s="62"/>
      <c r="E837" s="34"/>
      <c r="F837" s="34"/>
      <c r="G837" s="34"/>
      <c r="H837" s="62"/>
      <c r="I837" s="62"/>
      <c r="J837" s="36"/>
      <c r="K837" s="43"/>
    </row>
    <row r="838" spans="1:11">
      <c r="A838" s="34"/>
      <c r="B838" s="34"/>
      <c r="C838" s="34"/>
      <c r="D838" s="62"/>
      <c r="E838" s="34"/>
      <c r="F838" s="34"/>
      <c r="G838" s="34"/>
      <c r="H838" s="62"/>
      <c r="I838" s="62"/>
      <c r="J838" s="36"/>
      <c r="K838" s="43"/>
    </row>
    <row r="839" spans="1:11">
      <c r="A839" s="34"/>
      <c r="B839" s="34"/>
      <c r="C839" s="34"/>
      <c r="D839" s="62"/>
      <c r="E839" s="34"/>
      <c r="F839" s="34"/>
      <c r="G839" s="34"/>
      <c r="H839" s="62"/>
      <c r="I839" s="62"/>
      <c r="J839" s="36"/>
      <c r="K839" s="43"/>
    </row>
    <row r="840" spans="1:11">
      <c r="A840" s="34"/>
      <c r="B840" s="34"/>
      <c r="C840" s="34"/>
      <c r="D840" s="62"/>
      <c r="E840" s="34"/>
      <c r="F840" s="34"/>
      <c r="G840" s="34"/>
      <c r="H840" s="62"/>
      <c r="I840" s="62"/>
      <c r="J840" s="36"/>
      <c r="K840" s="43"/>
    </row>
    <row r="841" spans="1:11">
      <c r="A841" s="34"/>
      <c r="B841" s="34"/>
      <c r="C841" s="34"/>
      <c r="D841" s="62"/>
      <c r="E841" s="34"/>
      <c r="F841" s="34"/>
      <c r="G841" s="34"/>
      <c r="H841" s="62"/>
      <c r="I841" s="62"/>
      <c r="J841" s="36"/>
      <c r="K841" s="43"/>
    </row>
    <row r="842" spans="1:11">
      <c r="A842" s="34"/>
      <c r="B842" s="34"/>
      <c r="C842" s="34"/>
      <c r="D842" s="62"/>
      <c r="E842" s="34"/>
      <c r="F842" s="34"/>
      <c r="G842" s="34"/>
      <c r="H842" s="62"/>
      <c r="I842" s="62"/>
      <c r="J842" s="36"/>
      <c r="K842" s="43"/>
    </row>
    <row r="843" spans="1:11">
      <c r="A843" s="34"/>
      <c r="B843" s="34"/>
      <c r="C843" s="34"/>
      <c r="D843" s="62"/>
      <c r="E843" s="34"/>
      <c r="F843" s="34"/>
      <c r="G843" s="34"/>
      <c r="H843" s="62"/>
      <c r="I843" s="62"/>
      <c r="J843" s="36"/>
      <c r="K843" s="43"/>
    </row>
    <row r="844" spans="1:11">
      <c r="A844" s="34"/>
      <c r="B844" s="34"/>
      <c r="C844" s="34"/>
      <c r="D844" s="62"/>
      <c r="E844" s="34"/>
      <c r="F844" s="34"/>
      <c r="G844" s="34"/>
      <c r="H844" s="62"/>
      <c r="I844" s="62"/>
      <c r="J844" s="36"/>
      <c r="K844" s="43"/>
    </row>
    <row r="845" spans="1:11">
      <c r="A845" s="34"/>
      <c r="B845" s="34"/>
      <c r="C845" s="34"/>
      <c r="D845" s="62"/>
      <c r="E845" s="34"/>
      <c r="F845" s="34"/>
      <c r="G845" s="34"/>
      <c r="H845" s="62"/>
      <c r="I845" s="62"/>
      <c r="J845" s="36"/>
      <c r="K845" s="43"/>
    </row>
    <row r="846" spans="1:11">
      <c r="A846" s="34"/>
      <c r="B846" s="34"/>
      <c r="C846" s="34"/>
      <c r="D846" s="62"/>
      <c r="E846" s="34"/>
      <c r="F846" s="34"/>
      <c r="G846" s="34"/>
      <c r="H846" s="62"/>
      <c r="I846" s="62"/>
      <c r="J846" s="36"/>
      <c r="K846" s="43"/>
    </row>
    <row r="847" spans="1:11">
      <c r="A847" s="34"/>
      <c r="B847" s="34"/>
      <c r="C847" s="34"/>
      <c r="D847" s="62"/>
      <c r="E847" s="34"/>
      <c r="F847" s="34"/>
      <c r="G847" s="34"/>
      <c r="H847" s="62"/>
      <c r="I847" s="62"/>
      <c r="J847" s="36"/>
      <c r="K847" s="43"/>
    </row>
    <row r="848" spans="1:11">
      <c r="A848" s="34"/>
      <c r="B848" s="34"/>
      <c r="C848" s="34"/>
      <c r="D848" s="62"/>
      <c r="E848" s="34"/>
      <c r="F848" s="34"/>
      <c r="G848" s="34"/>
      <c r="H848" s="62"/>
      <c r="I848" s="62"/>
      <c r="J848" s="36"/>
      <c r="K848" s="43"/>
    </row>
    <row r="849" spans="1:11">
      <c r="A849" s="34"/>
      <c r="B849" s="34"/>
      <c r="C849" s="34"/>
      <c r="D849" s="62"/>
      <c r="E849" s="34"/>
      <c r="F849" s="34"/>
      <c r="G849" s="34"/>
      <c r="H849" s="62"/>
      <c r="I849" s="62"/>
      <c r="J849" s="36"/>
      <c r="K849" s="43"/>
    </row>
    <row r="850" spans="1:11">
      <c r="A850" s="34"/>
      <c r="B850" s="34"/>
      <c r="C850" s="34"/>
      <c r="D850" s="62"/>
      <c r="E850" s="34"/>
      <c r="F850" s="34"/>
      <c r="G850" s="34"/>
      <c r="H850" s="62"/>
      <c r="I850" s="62"/>
      <c r="J850" s="36"/>
      <c r="K850" s="43"/>
    </row>
    <row r="851" spans="1:11">
      <c r="A851" s="34"/>
      <c r="B851" s="34"/>
      <c r="C851" s="34"/>
      <c r="D851" s="62"/>
      <c r="E851" s="34"/>
      <c r="F851" s="34"/>
      <c r="G851" s="34"/>
      <c r="H851" s="62"/>
      <c r="I851" s="62"/>
      <c r="J851" s="36"/>
      <c r="K851" s="43"/>
    </row>
    <row r="852" spans="1:11">
      <c r="A852" s="34"/>
      <c r="B852" s="34"/>
      <c r="C852" s="34"/>
      <c r="D852" s="62"/>
      <c r="E852" s="34"/>
      <c r="F852" s="34"/>
      <c r="G852" s="34"/>
      <c r="H852" s="62"/>
      <c r="I852" s="62"/>
      <c r="J852" s="36"/>
      <c r="K852" s="43"/>
    </row>
    <row r="853" spans="1:11">
      <c r="A853" s="34"/>
      <c r="B853" s="34"/>
      <c r="C853" s="34"/>
      <c r="D853" s="62"/>
      <c r="E853" s="34"/>
      <c r="F853" s="34"/>
      <c r="G853" s="34"/>
      <c r="H853" s="62"/>
      <c r="I853" s="62"/>
      <c r="J853" s="36"/>
      <c r="K853" s="43"/>
    </row>
    <row r="854" spans="1:11">
      <c r="A854" s="34"/>
      <c r="B854" s="34"/>
      <c r="C854" s="34"/>
      <c r="D854" s="62"/>
      <c r="E854" s="34"/>
      <c r="F854" s="34"/>
      <c r="G854" s="34"/>
      <c r="H854" s="62"/>
      <c r="I854" s="62"/>
      <c r="J854" s="36"/>
      <c r="K854" s="43"/>
    </row>
    <row r="855" spans="1:11">
      <c r="A855" s="34"/>
      <c r="B855" s="34"/>
      <c r="C855" s="34"/>
      <c r="D855" s="62"/>
      <c r="E855" s="34"/>
      <c r="F855" s="34"/>
      <c r="G855" s="34"/>
      <c r="H855" s="62"/>
      <c r="I855" s="62"/>
      <c r="J855" s="36"/>
      <c r="K855" s="43"/>
    </row>
    <row r="856" spans="1:11">
      <c r="A856" s="34"/>
      <c r="B856" s="34"/>
      <c r="C856" s="34"/>
      <c r="D856" s="62"/>
      <c r="E856" s="34"/>
      <c r="F856" s="34"/>
      <c r="G856" s="34"/>
      <c r="H856" s="62"/>
      <c r="I856" s="62"/>
      <c r="J856" s="36"/>
      <c r="K856" s="43"/>
    </row>
    <row r="857" spans="1:11">
      <c r="A857" s="34"/>
      <c r="B857" s="34"/>
      <c r="C857" s="34"/>
      <c r="D857" s="62"/>
      <c r="E857" s="34"/>
      <c r="F857" s="34"/>
      <c r="G857" s="34"/>
      <c r="H857" s="62"/>
      <c r="I857" s="62"/>
      <c r="J857" s="36"/>
      <c r="K857" s="43"/>
    </row>
    <row r="858" spans="1:11">
      <c r="A858" s="34"/>
      <c r="B858" s="34"/>
      <c r="C858" s="34"/>
      <c r="D858" s="62"/>
      <c r="E858" s="34"/>
      <c r="F858" s="34"/>
      <c r="G858" s="34"/>
      <c r="H858" s="62"/>
      <c r="I858" s="62"/>
      <c r="J858" s="36"/>
      <c r="K858" s="43"/>
    </row>
    <row r="859" spans="1:11">
      <c r="A859" s="34"/>
      <c r="B859" s="34"/>
      <c r="C859" s="34"/>
      <c r="D859" s="62"/>
      <c r="E859" s="34"/>
      <c r="F859" s="34"/>
      <c r="G859" s="34"/>
      <c r="H859" s="62"/>
      <c r="I859" s="62"/>
      <c r="J859" s="36"/>
      <c r="K859" s="43"/>
    </row>
    <row r="860" spans="1:11">
      <c r="A860" s="34"/>
      <c r="B860" s="34"/>
      <c r="C860" s="34"/>
      <c r="D860" s="62"/>
      <c r="E860" s="34"/>
      <c r="F860" s="34"/>
      <c r="G860" s="34"/>
      <c r="H860" s="62"/>
      <c r="I860" s="62"/>
      <c r="J860" s="36"/>
      <c r="K860" s="43"/>
    </row>
    <row r="861" spans="1:11">
      <c r="A861" s="34"/>
      <c r="B861" s="34"/>
      <c r="C861" s="34"/>
      <c r="D861" s="62"/>
      <c r="E861" s="34"/>
      <c r="F861" s="34"/>
      <c r="G861" s="34"/>
      <c r="H861" s="62"/>
      <c r="I861" s="62"/>
      <c r="J861" s="36"/>
      <c r="K861" s="43"/>
    </row>
    <row r="862" spans="1:11">
      <c r="A862" s="34"/>
      <c r="B862" s="34"/>
      <c r="C862" s="34"/>
      <c r="D862" s="62"/>
      <c r="E862" s="34"/>
      <c r="F862" s="34"/>
      <c r="G862" s="34"/>
      <c r="H862" s="62"/>
      <c r="I862" s="62"/>
      <c r="J862" s="36"/>
      <c r="K862" s="43"/>
    </row>
    <row r="863" spans="1:11">
      <c r="A863" s="34"/>
      <c r="B863" s="34"/>
      <c r="C863" s="34"/>
      <c r="D863" s="62"/>
      <c r="E863" s="34"/>
      <c r="F863" s="34"/>
      <c r="G863" s="34"/>
      <c r="H863" s="62"/>
      <c r="I863" s="62"/>
      <c r="J863" s="36"/>
      <c r="K863" s="43"/>
    </row>
    <row r="864" spans="1:11">
      <c r="A864" s="34"/>
      <c r="B864" s="34"/>
      <c r="C864" s="34"/>
      <c r="D864" s="62"/>
      <c r="E864" s="34"/>
      <c r="F864" s="34"/>
      <c r="G864" s="34"/>
      <c r="H864" s="62"/>
      <c r="I864" s="62"/>
      <c r="J864" s="36"/>
      <c r="K864" s="43"/>
    </row>
    <row r="865" spans="1:11">
      <c r="A865" s="34"/>
      <c r="B865" s="34"/>
      <c r="C865" s="34"/>
      <c r="D865" s="62"/>
      <c r="E865" s="34"/>
      <c r="F865" s="34"/>
      <c r="G865" s="34"/>
      <c r="H865" s="62"/>
      <c r="I865" s="62"/>
      <c r="J865" s="36"/>
      <c r="K865" s="43"/>
    </row>
    <row r="866" spans="1:11">
      <c r="A866" s="34"/>
      <c r="B866" s="34"/>
      <c r="C866" s="34"/>
      <c r="D866" s="62"/>
      <c r="E866" s="34"/>
      <c r="F866" s="34"/>
      <c r="G866" s="34"/>
      <c r="H866" s="62"/>
      <c r="I866" s="62"/>
      <c r="J866" s="36"/>
      <c r="K866" s="43"/>
    </row>
    <row r="867" spans="1:11">
      <c r="A867" s="34"/>
      <c r="B867" s="34"/>
      <c r="C867" s="34"/>
      <c r="D867" s="62"/>
      <c r="E867" s="34"/>
      <c r="F867" s="34"/>
      <c r="G867" s="34"/>
      <c r="H867" s="62"/>
      <c r="I867" s="62"/>
      <c r="J867" s="36"/>
      <c r="K867" s="43"/>
    </row>
    <row r="868" spans="1:11">
      <c r="A868" s="34"/>
      <c r="B868" s="34"/>
      <c r="C868" s="34"/>
      <c r="D868" s="62"/>
      <c r="E868" s="34"/>
      <c r="F868" s="34"/>
      <c r="G868" s="34"/>
      <c r="H868" s="62"/>
      <c r="I868" s="62"/>
      <c r="J868" s="36"/>
      <c r="K868" s="43"/>
    </row>
    <row r="869" spans="1:11">
      <c r="A869" s="34"/>
      <c r="B869" s="34"/>
      <c r="C869" s="34"/>
      <c r="D869" s="62"/>
      <c r="E869" s="34"/>
      <c r="F869" s="34"/>
      <c r="G869" s="34"/>
      <c r="H869" s="62"/>
      <c r="I869" s="62"/>
      <c r="J869" s="36"/>
      <c r="K869" s="43"/>
    </row>
    <row r="870" spans="1:11">
      <c r="A870" s="34"/>
      <c r="B870" s="34"/>
      <c r="C870" s="34"/>
      <c r="D870" s="62"/>
      <c r="E870" s="34"/>
      <c r="F870" s="34"/>
      <c r="G870" s="34"/>
      <c r="H870" s="62"/>
      <c r="I870" s="62"/>
      <c r="J870" s="36"/>
      <c r="K870" s="43"/>
    </row>
    <row r="871" spans="1:11">
      <c r="A871" s="34"/>
      <c r="B871" s="34"/>
      <c r="C871" s="34"/>
      <c r="D871" s="62"/>
      <c r="E871" s="34"/>
      <c r="F871" s="34"/>
      <c r="G871" s="34"/>
      <c r="H871" s="62"/>
      <c r="I871" s="62"/>
      <c r="J871" s="36"/>
      <c r="K871" s="43"/>
    </row>
    <row r="872" spans="1:11">
      <c r="A872" s="34"/>
      <c r="B872" s="34"/>
      <c r="C872" s="34"/>
      <c r="D872" s="62"/>
      <c r="E872" s="34"/>
      <c r="F872" s="34"/>
      <c r="G872" s="34"/>
      <c r="H872" s="62"/>
      <c r="I872" s="62"/>
      <c r="J872" s="36"/>
      <c r="K872" s="43"/>
    </row>
    <row r="873" spans="1:11">
      <c r="A873" s="34"/>
      <c r="B873" s="34"/>
      <c r="C873" s="34"/>
      <c r="D873" s="62"/>
      <c r="E873" s="34"/>
      <c r="F873" s="34"/>
      <c r="G873" s="34"/>
      <c r="H873" s="62"/>
      <c r="I873" s="62"/>
      <c r="J873" s="36"/>
      <c r="K873" s="43"/>
    </row>
    <row r="874" spans="1:11">
      <c r="A874" s="34"/>
      <c r="B874" s="34"/>
      <c r="C874" s="34"/>
      <c r="D874" s="62"/>
      <c r="E874" s="34"/>
      <c r="F874" s="34"/>
      <c r="G874" s="34"/>
      <c r="H874" s="62"/>
      <c r="I874" s="62"/>
      <c r="J874" s="36"/>
      <c r="K874" s="43"/>
    </row>
    <row r="875" spans="1:11">
      <c r="A875" s="34"/>
      <c r="B875" s="34"/>
      <c r="C875" s="34"/>
      <c r="D875" s="62"/>
      <c r="E875" s="34"/>
      <c r="F875" s="34"/>
      <c r="G875" s="34"/>
      <c r="H875" s="62"/>
      <c r="I875" s="62"/>
      <c r="J875" s="36"/>
      <c r="K875" s="43"/>
    </row>
    <row r="876" spans="1:11">
      <c r="A876" s="34"/>
      <c r="B876" s="34"/>
      <c r="C876" s="34"/>
      <c r="D876" s="62"/>
      <c r="E876" s="34"/>
      <c r="F876" s="34"/>
      <c r="G876" s="34"/>
      <c r="H876" s="62"/>
      <c r="I876" s="62"/>
      <c r="J876" s="36"/>
      <c r="K876" s="43"/>
    </row>
    <row r="877" spans="1:11">
      <c r="A877" s="34"/>
      <c r="B877" s="34"/>
      <c r="C877" s="34"/>
      <c r="D877" s="62"/>
      <c r="E877" s="34"/>
      <c r="F877" s="34"/>
      <c r="G877" s="34"/>
      <c r="H877" s="62"/>
      <c r="I877" s="62"/>
      <c r="J877" s="36"/>
      <c r="K877" s="43"/>
    </row>
    <row r="878" spans="1:11">
      <c r="A878" s="34"/>
      <c r="B878" s="34"/>
      <c r="C878" s="34"/>
      <c r="D878" s="62"/>
      <c r="E878" s="34"/>
      <c r="F878" s="34"/>
      <c r="G878" s="34"/>
      <c r="H878" s="62"/>
      <c r="I878" s="62"/>
      <c r="J878" s="36"/>
      <c r="K878" s="43"/>
    </row>
    <row r="879" spans="1:11">
      <c r="A879" s="34"/>
      <c r="B879" s="34"/>
      <c r="C879" s="34"/>
      <c r="D879" s="62"/>
      <c r="E879" s="34"/>
      <c r="F879" s="34"/>
      <c r="G879" s="34"/>
      <c r="H879" s="62"/>
      <c r="I879" s="62"/>
      <c r="J879" s="36"/>
      <c r="K879" s="43"/>
    </row>
    <row r="880" spans="1:11">
      <c r="A880" s="34"/>
      <c r="B880" s="34"/>
      <c r="C880" s="34"/>
      <c r="D880" s="62"/>
      <c r="E880" s="34"/>
      <c r="F880" s="34"/>
      <c r="G880" s="34"/>
      <c r="H880" s="62"/>
      <c r="I880" s="62"/>
      <c r="J880" s="36"/>
      <c r="K880" s="43"/>
    </row>
    <row r="881" spans="1:11">
      <c r="A881" s="34"/>
      <c r="B881" s="34"/>
      <c r="C881" s="34"/>
      <c r="D881" s="62"/>
      <c r="E881" s="34"/>
      <c r="F881" s="34"/>
      <c r="G881" s="34"/>
      <c r="H881" s="62"/>
      <c r="I881" s="62"/>
      <c r="J881" s="36"/>
      <c r="K881" s="43"/>
    </row>
    <row r="882" spans="1:11">
      <c r="A882" s="34"/>
      <c r="B882" s="34"/>
      <c r="C882" s="34"/>
      <c r="D882" s="62"/>
      <c r="E882" s="34"/>
      <c r="F882" s="34"/>
      <c r="G882" s="34"/>
      <c r="H882" s="62"/>
      <c r="I882" s="62"/>
      <c r="J882" s="36"/>
      <c r="K882" s="43"/>
    </row>
    <row r="883" spans="1:11">
      <c r="A883" s="34"/>
      <c r="B883" s="34"/>
      <c r="C883" s="34"/>
      <c r="D883" s="62"/>
      <c r="E883" s="34"/>
      <c r="F883" s="34"/>
      <c r="G883" s="34"/>
      <c r="H883" s="62"/>
      <c r="I883" s="62"/>
      <c r="J883" s="36"/>
      <c r="K883" s="43"/>
    </row>
    <row r="884" spans="1:11">
      <c r="A884" s="34"/>
      <c r="B884" s="34"/>
      <c r="C884" s="34"/>
      <c r="D884" s="62"/>
      <c r="E884" s="34"/>
      <c r="F884" s="34"/>
      <c r="G884" s="34"/>
      <c r="H884" s="62"/>
      <c r="I884" s="62"/>
      <c r="J884" s="36"/>
      <c r="K884" s="43"/>
    </row>
    <row r="885" spans="1:11">
      <c r="A885" s="34"/>
      <c r="B885" s="34"/>
      <c r="C885" s="34"/>
      <c r="D885" s="62"/>
      <c r="E885" s="34"/>
      <c r="F885" s="34"/>
      <c r="G885" s="34"/>
      <c r="H885" s="62"/>
      <c r="I885" s="62"/>
      <c r="J885" s="36"/>
      <c r="K885" s="43"/>
    </row>
    <row r="886" spans="1:11">
      <c r="A886" s="34"/>
      <c r="B886" s="34"/>
      <c r="C886" s="34"/>
      <c r="D886" s="62"/>
      <c r="E886" s="34"/>
      <c r="F886" s="34"/>
      <c r="G886" s="34"/>
      <c r="H886" s="62"/>
      <c r="I886" s="62"/>
      <c r="J886" s="36"/>
      <c r="K886" s="43"/>
    </row>
    <row r="887" spans="1:11">
      <c r="A887" s="34"/>
      <c r="B887" s="34"/>
      <c r="C887" s="34"/>
      <c r="D887" s="62"/>
      <c r="E887" s="34"/>
      <c r="F887" s="34"/>
      <c r="G887" s="34"/>
      <c r="H887" s="62"/>
      <c r="I887" s="62"/>
      <c r="J887" s="36"/>
      <c r="K887" s="43"/>
    </row>
    <row r="888" spans="1:11">
      <c r="A888" s="34"/>
      <c r="B888" s="34"/>
      <c r="C888" s="34"/>
      <c r="D888" s="62"/>
      <c r="E888" s="34"/>
      <c r="F888" s="34"/>
      <c r="G888" s="34"/>
      <c r="H888" s="62"/>
      <c r="I888" s="62"/>
      <c r="J888" s="36"/>
      <c r="K888" s="43"/>
    </row>
    <row r="889" spans="1:11">
      <c r="A889" s="34"/>
      <c r="B889" s="34"/>
      <c r="C889" s="34"/>
      <c r="D889" s="62"/>
      <c r="E889" s="34"/>
      <c r="F889" s="34"/>
      <c r="G889" s="34"/>
      <c r="H889" s="62"/>
      <c r="I889" s="62"/>
      <c r="J889" s="36"/>
      <c r="K889" s="43"/>
    </row>
    <row r="890" spans="1:11">
      <c r="A890" s="34"/>
      <c r="B890" s="34"/>
      <c r="C890" s="34"/>
      <c r="D890" s="62"/>
      <c r="E890" s="34"/>
      <c r="F890" s="34"/>
      <c r="G890" s="34"/>
      <c r="H890" s="62"/>
      <c r="I890" s="62"/>
      <c r="J890" s="36"/>
      <c r="K890" s="43"/>
    </row>
    <row r="891" spans="1:11">
      <c r="A891" s="34"/>
      <c r="B891" s="34"/>
      <c r="C891" s="34"/>
      <c r="D891" s="62"/>
      <c r="E891" s="34"/>
      <c r="F891" s="34"/>
      <c r="G891" s="34"/>
      <c r="H891" s="62"/>
      <c r="I891" s="62"/>
      <c r="J891" s="36"/>
      <c r="K891" s="43"/>
    </row>
    <row r="892" spans="1:11">
      <c r="A892" s="34"/>
      <c r="B892" s="34"/>
      <c r="C892" s="34"/>
      <c r="D892" s="62"/>
      <c r="E892" s="34"/>
      <c r="F892" s="34"/>
      <c r="G892" s="34"/>
      <c r="H892" s="62"/>
      <c r="I892" s="62"/>
      <c r="J892" s="36"/>
      <c r="K892" s="43"/>
    </row>
    <row r="893" spans="1:11">
      <c r="A893" s="34"/>
      <c r="B893" s="34"/>
      <c r="C893" s="34"/>
      <c r="D893" s="62"/>
      <c r="E893" s="34"/>
      <c r="F893" s="34"/>
      <c r="G893" s="34"/>
      <c r="H893" s="62"/>
      <c r="I893" s="62"/>
      <c r="J893" s="36"/>
      <c r="K893" s="43"/>
    </row>
    <row r="894" spans="1:11">
      <c r="A894" s="34"/>
      <c r="B894" s="34"/>
      <c r="C894" s="34"/>
      <c r="D894" s="62"/>
      <c r="E894" s="34"/>
      <c r="F894" s="34"/>
      <c r="G894" s="34"/>
      <c r="H894" s="62"/>
      <c r="I894" s="62"/>
      <c r="J894" s="36"/>
      <c r="K894" s="43"/>
    </row>
    <row r="895" spans="1:11">
      <c r="A895" s="34"/>
      <c r="B895" s="34"/>
      <c r="C895" s="34"/>
      <c r="D895" s="62"/>
      <c r="E895" s="34"/>
      <c r="F895" s="34"/>
      <c r="G895" s="34"/>
      <c r="H895" s="62"/>
      <c r="I895" s="62"/>
      <c r="J895" s="36"/>
      <c r="K895" s="43"/>
    </row>
    <row r="896" spans="1:11">
      <c r="A896" s="34"/>
      <c r="B896" s="34"/>
      <c r="C896" s="34"/>
      <c r="D896" s="62"/>
      <c r="E896" s="34"/>
      <c r="F896" s="34"/>
      <c r="G896" s="34"/>
      <c r="H896" s="62"/>
      <c r="I896" s="62"/>
      <c r="J896" s="36"/>
      <c r="K896" s="43"/>
    </row>
    <row r="897" spans="1:11">
      <c r="A897" s="34"/>
      <c r="B897" s="34"/>
      <c r="C897" s="34"/>
      <c r="D897" s="62"/>
      <c r="E897" s="34"/>
      <c r="F897" s="34"/>
      <c r="G897" s="34"/>
      <c r="H897" s="62"/>
      <c r="I897" s="62"/>
      <c r="J897" s="36"/>
      <c r="K897" s="43"/>
    </row>
    <row r="898" spans="1:11">
      <c r="A898" s="34"/>
      <c r="B898" s="34"/>
      <c r="C898" s="34"/>
      <c r="D898" s="62"/>
      <c r="E898" s="34"/>
      <c r="F898" s="34"/>
      <c r="G898" s="34"/>
      <c r="H898" s="62"/>
      <c r="I898" s="62"/>
      <c r="J898" s="36"/>
      <c r="K898" s="43"/>
    </row>
    <row r="899" spans="1:11">
      <c r="A899" s="34"/>
      <c r="B899" s="34"/>
      <c r="C899" s="34"/>
      <c r="D899" s="62"/>
      <c r="E899" s="34"/>
      <c r="F899" s="34"/>
      <c r="G899" s="34"/>
      <c r="H899" s="62"/>
      <c r="I899" s="62"/>
      <c r="J899" s="36"/>
      <c r="K899" s="43"/>
    </row>
    <row r="900" spans="1:11">
      <c r="A900" s="34"/>
      <c r="B900" s="34"/>
      <c r="C900" s="34"/>
      <c r="D900" s="62"/>
      <c r="E900" s="34"/>
      <c r="F900" s="34"/>
      <c r="G900" s="34"/>
      <c r="H900" s="62"/>
      <c r="I900" s="62"/>
      <c r="J900" s="36"/>
      <c r="K900" s="43"/>
    </row>
    <row r="901" spans="1:11">
      <c r="A901" s="34"/>
      <c r="B901" s="34"/>
      <c r="C901" s="34"/>
      <c r="D901" s="62"/>
      <c r="E901" s="34"/>
      <c r="F901" s="34"/>
      <c r="G901" s="34"/>
      <c r="H901" s="62"/>
      <c r="I901" s="62"/>
      <c r="J901" s="36"/>
      <c r="K901" s="43"/>
    </row>
    <row r="902" spans="1:11">
      <c r="A902" s="34"/>
      <c r="B902" s="34"/>
      <c r="C902" s="34"/>
      <c r="D902" s="62"/>
      <c r="E902" s="34"/>
      <c r="F902" s="34"/>
      <c r="G902" s="34"/>
      <c r="H902" s="62"/>
      <c r="I902" s="62"/>
      <c r="J902" s="36"/>
      <c r="K902" s="43"/>
    </row>
    <row r="903" spans="1:11">
      <c r="A903" s="34"/>
      <c r="B903" s="34"/>
      <c r="C903" s="34"/>
      <c r="D903" s="62"/>
      <c r="E903" s="34"/>
      <c r="F903" s="34"/>
      <c r="G903" s="34"/>
      <c r="H903" s="62"/>
      <c r="I903" s="62"/>
      <c r="J903" s="36"/>
      <c r="K903" s="43"/>
    </row>
    <row r="904" spans="1:11">
      <c r="A904" s="34"/>
      <c r="B904" s="34"/>
      <c r="C904" s="34"/>
      <c r="D904" s="62"/>
      <c r="E904" s="34"/>
      <c r="F904" s="34"/>
      <c r="G904" s="34"/>
      <c r="H904" s="62"/>
      <c r="I904" s="62"/>
      <c r="J904" s="36"/>
      <c r="K904" s="43"/>
    </row>
    <row r="905" spans="1:11">
      <c r="A905" s="34"/>
      <c r="B905" s="34"/>
      <c r="C905" s="34"/>
      <c r="D905" s="62"/>
      <c r="E905" s="34"/>
      <c r="F905" s="34"/>
      <c r="G905" s="34"/>
      <c r="H905" s="62"/>
      <c r="I905" s="62"/>
      <c r="J905" s="36"/>
      <c r="K905" s="43"/>
    </row>
    <row r="906" spans="1:11">
      <c r="A906" s="34"/>
      <c r="B906" s="34"/>
      <c r="C906" s="34"/>
      <c r="D906" s="62"/>
      <c r="E906" s="34"/>
      <c r="F906" s="34"/>
      <c r="G906" s="34"/>
      <c r="H906" s="62"/>
      <c r="I906" s="62"/>
      <c r="J906" s="36"/>
      <c r="K906" s="43"/>
    </row>
    <row r="907" spans="1:11">
      <c r="A907" s="34"/>
      <c r="B907" s="34"/>
      <c r="C907" s="34"/>
      <c r="D907" s="62"/>
      <c r="E907" s="34"/>
      <c r="F907" s="34"/>
      <c r="G907" s="34"/>
      <c r="H907" s="62"/>
      <c r="I907" s="62"/>
      <c r="J907" s="36"/>
      <c r="K907" s="43"/>
    </row>
    <row r="908" spans="1:11">
      <c r="A908" s="34"/>
      <c r="B908" s="34"/>
      <c r="C908" s="34"/>
      <c r="D908" s="62"/>
      <c r="E908" s="34"/>
      <c r="F908" s="34"/>
      <c r="G908" s="34"/>
      <c r="H908" s="62"/>
      <c r="I908" s="62"/>
      <c r="J908" s="36"/>
      <c r="K908" s="43"/>
    </row>
    <row r="909" spans="1:11">
      <c r="A909" s="34"/>
      <c r="B909" s="34"/>
      <c r="C909" s="34"/>
      <c r="D909" s="62"/>
      <c r="E909" s="34"/>
      <c r="F909" s="34"/>
      <c r="G909" s="34"/>
      <c r="H909" s="62"/>
      <c r="I909" s="62"/>
      <c r="J909" s="36"/>
      <c r="K909" s="43"/>
    </row>
    <row r="910" spans="1:11">
      <c r="A910" s="34"/>
      <c r="B910" s="34"/>
      <c r="C910" s="34"/>
      <c r="D910" s="62"/>
      <c r="E910" s="34"/>
      <c r="F910" s="34"/>
      <c r="G910" s="34"/>
      <c r="H910" s="62"/>
      <c r="I910" s="62"/>
      <c r="J910" s="36"/>
      <c r="K910" s="43"/>
    </row>
    <row r="911" spans="1:11">
      <c r="A911" s="34"/>
      <c r="B911" s="34"/>
      <c r="C911" s="34"/>
      <c r="D911" s="62"/>
      <c r="E911" s="34"/>
      <c r="F911" s="34"/>
      <c r="G911" s="34"/>
      <c r="H911" s="62"/>
      <c r="I911" s="62"/>
      <c r="J911" s="36"/>
      <c r="K911" s="43"/>
    </row>
    <row r="912" spans="1:11">
      <c r="A912" s="34"/>
      <c r="B912" s="34"/>
      <c r="C912" s="34"/>
      <c r="D912" s="62"/>
      <c r="E912" s="34"/>
      <c r="F912" s="34"/>
      <c r="G912" s="34"/>
      <c r="H912" s="62"/>
      <c r="I912" s="62"/>
      <c r="J912" s="36"/>
      <c r="K912" s="43"/>
    </row>
    <row r="913" spans="1:11">
      <c r="A913" s="34"/>
      <c r="B913" s="34"/>
      <c r="C913" s="34"/>
      <c r="D913" s="62"/>
      <c r="E913" s="34"/>
      <c r="F913" s="34"/>
      <c r="G913" s="34"/>
      <c r="H913" s="62"/>
      <c r="I913" s="62"/>
      <c r="J913" s="36"/>
      <c r="K913" s="43"/>
    </row>
    <row r="914" spans="1:11">
      <c r="A914" s="34"/>
      <c r="B914" s="34"/>
      <c r="C914" s="34"/>
      <c r="D914" s="62"/>
      <c r="E914" s="34"/>
      <c r="F914" s="34"/>
      <c r="G914" s="34"/>
      <c r="H914" s="62"/>
      <c r="I914" s="62"/>
      <c r="J914" s="36"/>
      <c r="K914" s="43"/>
    </row>
    <row r="915" spans="1:11">
      <c r="A915" s="34"/>
      <c r="B915" s="34"/>
      <c r="C915" s="34"/>
      <c r="D915" s="62"/>
      <c r="E915" s="34"/>
      <c r="F915" s="34"/>
      <c r="G915" s="34"/>
      <c r="H915" s="62"/>
      <c r="I915" s="62"/>
      <c r="J915" s="36"/>
      <c r="K915" s="43"/>
    </row>
    <row r="916" spans="1:11">
      <c r="A916" s="34"/>
      <c r="B916" s="34"/>
      <c r="C916" s="34"/>
      <c r="D916" s="62"/>
      <c r="E916" s="34"/>
      <c r="F916" s="34"/>
      <c r="G916" s="34"/>
      <c r="H916" s="62"/>
      <c r="I916" s="62"/>
      <c r="J916" s="36"/>
      <c r="K916" s="43"/>
    </row>
    <row r="917" spans="1:11">
      <c r="A917" s="34"/>
      <c r="B917" s="34"/>
      <c r="C917" s="34"/>
      <c r="D917" s="62"/>
      <c r="E917" s="34"/>
      <c r="F917" s="34"/>
      <c r="G917" s="34"/>
      <c r="H917" s="62"/>
      <c r="I917" s="62"/>
      <c r="J917" s="36"/>
      <c r="K917" s="43"/>
    </row>
    <row r="918" spans="1:11">
      <c r="A918" s="34"/>
      <c r="B918" s="34"/>
      <c r="C918" s="34"/>
      <c r="D918" s="62"/>
      <c r="E918" s="34"/>
      <c r="F918" s="34"/>
      <c r="G918" s="34"/>
      <c r="H918" s="62"/>
      <c r="I918" s="62"/>
      <c r="J918" s="36"/>
      <c r="K918" s="43"/>
    </row>
    <row r="919" spans="1:11">
      <c r="A919" s="34"/>
      <c r="B919" s="34"/>
      <c r="C919" s="34"/>
      <c r="D919" s="62"/>
      <c r="E919" s="34"/>
      <c r="F919" s="34"/>
      <c r="G919" s="34"/>
      <c r="H919" s="62"/>
      <c r="I919" s="62"/>
      <c r="J919" s="36"/>
      <c r="K919" s="43"/>
    </row>
    <row r="920" spans="1:11">
      <c r="A920" s="34"/>
      <c r="B920" s="34"/>
      <c r="C920" s="34"/>
      <c r="D920" s="62"/>
      <c r="E920" s="34"/>
      <c r="F920" s="34"/>
      <c r="G920" s="34"/>
      <c r="H920" s="62"/>
      <c r="I920" s="62"/>
      <c r="J920" s="36"/>
      <c r="K920" s="43"/>
    </row>
    <row r="921" spans="1:11">
      <c r="A921" s="34"/>
      <c r="B921" s="34"/>
      <c r="C921" s="34"/>
      <c r="D921" s="62"/>
      <c r="E921" s="34"/>
      <c r="F921" s="34"/>
      <c r="G921" s="34"/>
      <c r="H921" s="62"/>
      <c r="I921" s="62"/>
      <c r="J921" s="36"/>
      <c r="K921" s="43"/>
    </row>
    <row r="922" spans="1:11">
      <c r="A922" s="34"/>
      <c r="B922" s="34"/>
      <c r="C922" s="34"/>
      <c r="D922" s="62"/>
      <c r="E922" s="34"/>
      <c r="F922" s="34"/>
      <c r="G922" s="34"/>
      <c r="H922" s="62"/>
      <c r="I922" s="62"/>
      <c r="J922" s="36"/>
      <c r="K922" s="43"/>
    </row>
    <row r="923" spans="1:11">
      <c r="A923" s="34"/>
      <c r="B923" s="34"/>
      <c r="C923" s="34"/>
      <c r="D923" s="62"/>
      <c r="E923" s="34"/>
      <c r="F923" s="34"/>
      <c r="G923" s="34"/>
      <c r="H923" s="62"/>
      <c r="I923" s="62"/>
      <c r="J923" s="36"/>
      <c r="K923" s="43"/>
    </row>
    <row r="924" spans="1:11">
      <c r="A924" s="34"/>
      <c r="B924" s="34"/>
      <c r="C924" s="34"/>
      <c r="D924" s="62"/>
      <c r="E924" s="34"/>
      <c r="F924" s="34"/>
      <c r="G924" s="34"/>
      <c r="H924" s="62"/>
      <c r="I924" s="62"/>
      <c r="J924" s="36"/>
      <c r="K924" s="43"/>
    </row>
    <row r="925" spans="1:11">
      <c r="A925" s="34"/>
      <c r="B925" s="34"/>
      <c r="C925" s="34"/>
      <c r="D925" s="62"/>
      <c r="E925" s="34"/>
      <c r="F925" s="34"/>
      <c r="G925" s="34"/>
      <c r="H925" s="62"/>
      <c r="I925" s="62"/>
      <c r="J925" s="36"/>
      <c r="K925" s="43"/>
    </row>
    <row r="926" spans="1:11">
      <c r="A926" s="34"/>
      <c r="B926" s="34"/>
      <c r="C926" s="34"/>
      <c r="D926" s="62"/>
      <c r="E926" s="34"/>
      <c r="F926" s="34"/>
      <c r="G926" s="34"/>
      <c r="H926" s="62"/>
      <c r="I926" s="62"/>
      <c r="J926" s="36"/>
      <c r="K926" s="43"/>
    </row>
    <row r="927" spans="1:11">
      <c r="A927" s="34"/>
      <c r="B927" s="34"/>
      <c r="C927" s="34"/>
      <c r="D927" s="62"/>
      <c r="E927" s="34"/>
      <c r="F927" s="34"/>
      <c r="G927" s="34"/>
      <c r="H927" s="62"/>
      <c r="I927" s="62"/>
      <c r="J927" s="36"/>
      <c r="K927" s="43"/>
    </row>
    <row r="928" spans="1:11">
      <c r="A928" s="34"/>
      <c r="B928" s="34"/>
      <c r="C928" s="34"/>
      <c r="D928" s="62"/>
      <c r="E928" s="34"/>
      <c r="F928" s="34"/>
      <c r="G928" s="34"/>
      <c r="H928" s="62"/>
      <c r="I928" s="62"/>
      <c r="J928" s="36"/>
      <c r="K928" s="43"/>
    </row>
    <row r="929" spans="1:11">
      <c r="A929" s="34"/>
      <c r="B929" s="34"/>
      <c r="C929" s="34"/>
      <c r="D929" s="62"/>
      <c r="E929" s="34"/>
      <c r="F929" s="34"/>
      <c r="G929" s="34"/>
      <c r="H929" s="62"/>
      <c r="I929" s="62"/>
      <c r="J929" s="36"/>
      <c r="K929" s="43"/>
    </row>
    <row r="930" spans="1:11">
      <c r="A930" s="34"/>
      <c r="B930" s="34"/>
      <c r="C930" s="34"/>
      <c r="D930" s="62"/>
      <c r="E930" s="34"/>
      <c r="F930" s="34"/>
      <c r="G930" s="34"/>
      <c r="H930" s="62"/>
      <c r="I930" s="62"/>
      <c r="J930" s="36"/>
      <c r="K930" s="43"/>
    </row>
    <row r="931" spans="1:11">
      <c r="A931" s="34"/>
      <c r="B931" s="34"/>
      <c r="C931" s="34"/>
      <c r="D931" s="62"/>
      <c r="E931" s="34"/>
      <c r="F931" s="34"/>
      <c r="G931" s="34"/>
      <c r="H931" s="62"/>
      <c r="I931" s="62"/>
      <c r="J931" s="36"/>
      <c r="K931" s="43"/>
    </row>
    <row r="932" spans="1:11">
      <c r="A932" s="34"/>
      <c r="B932" s="34"/>
      <c r="C932" s="34"/>
      <c r="D932" s="62"/>
      <c r="E932" s="34"/>
      <c r="F932" s="34"/>
      <c r="G932" s="34"/>
      <c r="H932" s="62"/>
      <c r="I932" s="62"/>
      <c r="J932" s="36"/>
      <c r="K932" s="43"/>
    </row>
    <row r="933" spans="1:11">
      <c r="A933" s="34"/>
      <c r="B933" s="34"/>
      <c r="C933" s="34"/>
      <c r="D933" s="62"/>
      <c r="E933" s="34"/>
      <c r="F933" s="34"/>
      <c r="G933" s="34"/>
      <c r="H933" s="62"/>
      <c r="I933" s="62"/>
      <c r="J933" s="36"/>
      <c r="K933" s="43"/>
    </row>
    <row r="934" spans="1:11">
      <c r="A934" s="34"/>
      <c r="B934" s="34"/>
      <c r="C934" s="34"/>
      <c r="D934" s="62"/>
      <c r="E934" s="34"/>
      <c r="F934" s="34"/>
      <c r="G934" s="34"/>
      <c r="H934" s="62"/>
      <c r="I934" s="62"/>
      <c r="J934" s="36"/>
      <c r="K934" s="43"/>
    </row>
    <row r="935" spans="1:11">
      <c r="A935" s="34"/>
      <c r="B935" s="34"/>
      <c r="C935" s="34"/>
      <c r="D935" s="62"/>
      <c r="E935" s="34"/>
      <c r="F935" s="34"/>
      <c r="G935" s="34"/>
      <c r="H935" s="62"/>
      <c r="I935" s="62"/>
      <c r="J935" s="36"/>
      <c r="K935" s="43"/>
    </row>
    <row r="936" spans="1:11">
      <c r="A936" s="34"/>
      <c r="B936" s="34"/>
      <c r="C936" s="34"/>
      <c r="D936" s="62"/>
      <c r="E936" s="34"/>
      <c r="F936" s="34"/>
      <c r="G936" s="34"/>
      <c r="H936" s="62"/>
      <c r="I936" s="62"/>
      <c r="J936" s="36"/>
      <c r="K936" s="43"/>
    </row>
    <row r="937" spans="1:11">
      <c r="A937" s="34"/>
      <c r="B937" s="34"/>
      <c r="C937" s="34"/>
      <c r="D937" s="62"/>
      <c r="E937" s="34"/>
      <c r="F937" s="34"/>
      <c r="G937" s="34"/>
      <c r="H937" s="62"/>
      <c r="I937" s="62"/>
      <c r="J937" s="36"/>
      <c r="K937" s="43"/>
    </row>
    <row r="938" spans="1:11">
      <c r="A938" s="34"/>
      <c r="B938" s="34"/>
      <c r="C938" s="34"/>
      <c r="D938" s="62"/>
      <c r="E938" s="34"/>
      <c r="F938" s="34"/>
      <c r="G938" s="34"/>
      <c r="H938" s="62"/>
      <c r="I938" s="62"/>
      <c r="J938" s="36"/>
      <c r="K938" s="43"/>
    </row>
    <row r="939" spans="1:11">
      <c r="A939" s="34"/>
      <c r="B939" s="34"/>
      <c r="C939" s="34"/>
      <c r="D939" s="62"/>
      <c r="E939" s="34"/>
      <c r="F939" s="34"/>
      <c r="G939" s="34"/>
      <c r="H939" s="62"/>
      <c r="I939" s="62"/>
      <c r="J939" s="36"/>
      <c r="K939" s="43"/>
    </row>
    <row r="940" spans="1:11">
      <c r="A940" s="34"/>
      <c r="B940" s="34"/>
      <c r="C940" s="34"/>
      <c r="D940" s="62"/>
      <c r="E940" s="34"/>
      <c r="F940" s="34"/>
      <c r="G940" s="34"/>
      <c r="H940" s="62"/>
      <c r="I940" s="62"/>
      <c r="J940" s="36"/>
      <c r="K940" s="43"/>
    </row>
    <row r="941" spans="1:11">
      <c r="A941" s="34"/>
      <c r="B941" s="34"/>
      <c r="C941" s="34"/>
      <c r="D941" s="62"/>
      <c r="E941" s="34"/>
      <c r="F941" s="34"/>
      <c r="G941" s="34"/>
      <c r="H941" s="62"/>
      <c r="I941" s="62"/>
      <c r="J941" s="36"/>
      <c r="K941" s="43"/>
    </row>
    <row r="942" spans="1:11">
      <c r="A942" s="34"/>
      <c r="B942" s="34"/>
      <c r="C942" s="34"/>
      <c r="D942" s="62"/>
      <c r="E942" s="34"/>
      <c r="F942" s="34"/>
      <c r="G942" s="34"/>
      <c r="H942" s="62"/>
      <c r="I942" s="62"/>
      <c r="J942" s="36"/>
      <c r="K942" s="43"/>
    </row>
    <row r="943" spans="1:11">
      <c r="A943" s="34"/>
      <c r="B943" s="34"/>
      <c r="C943" s="34"/>
      <c r="D943" s="62"/>
      <c r="E943" s="34"/>
      <c r="F943" s="34"/>
      <c r="G943" s="34"/>
      <c r="H943" s="62"/>
      <c r="I943" s="62"/>
      <c r="J943" s="36"/>
      <c r="K943" s="43"/>
    </row>
    <row r="944" spans="1:11">
      <c r="A944" s="34"/>
      <c r="B944" s="34"/>
      <c r="C944" s="34"/>
      <c r="D944" s="62"/>
      <c r="E944" s="34"/>
      <c r="F944" s="34"/>
      <c r="G944" s="34"/>
      <c r="H944" s="62"/>
      <c r="I944" s="62"/>
      <c r="J944" s="36"/>
      <c r="K944" s="43"/>
    </row>
    <row r="945" spans="1:11">
      <c r="A945" s="34"/>
      <c r="B945" s="34"/>
      <c r="C945" s="34"/>
      <c r="D945" s="62"/>
      <c r="E945" s="34"/>
      <c r="F945" s="34"/>
      <c r="G945" s="34"/>
      <c r="H945" s="62"/>
      <c r="I945" s="62"/>
      <c r="J945" s="36"/>
      <c r="K945" s="43"/>
    </row>
    <row r="946" spans="1:11">
      <c r="A946" s="34"/>
      <c r="B946" s="34"/>
      <c r="C946" s="34"/>
      <c r="D946" s="62"/>
      <c r="E946" s="34"/>
      <c r="F946" s="34"/>
      <c r="G946" s="34"/>
      <c r="H946" s="62"/>
      <c r="I946" s="62"/>
      <c r="J946" s="36"/>
      <c r="K946" s="43"/>
    </row>
    <row r="947" spans="1:11">
      <c r="A947" s="34"/>
      <c r="B947" s="34"/>
      <c r="C947" s="34"/>
      <c r="D947" s="62"/>
      <c r="E947" s="34"/>
      <c r="F947" s="34"/>
      <c r="G947" s="34"/>
      <c r="H947" s="62"/>
      <c r="I947" s="62"/>
      <c r="J947" s="36"/>
      <c r="K947" s="43"/>
    </row>
    <row r="948" spans="1:11">
      <c r="A948" s="34"/>
      <c r="B948" s="34"/>
      <c r="C948" s="34"/>
      <c r="D948" s="62"/>
      <c r="E948" s="34"/>
      <c r="F948" s="34"/>
      <c r="G948" s="34"/>
      <c r="H948" s="62"/>
      <c r="I948" s="62"/>
      <c r="J948" s="36"/>
      <c r="K948" s="43"/>
    </row>
    <row r="949" spans="1:11">
      <c r="A949" s="34"/>
      <c r="B949" s="34"/>
      <c r="C949" s="34"/>
      <c r="D949" s="62"/>
      <c r="E949" s="34"/>
      <c r="F949" s="34"/>
      <c r="G949" s="34"/>
      <c r="H949" s="62"/>
      <c r="I949" s="62"/>
      <c r="J949" s="36"/>
      <c r="K949" s="43"/>
    </row>
    <row r="950" spans="1:11">
      <c r="A950" s="34"/>
      <c r="B950" s="34"/>
      <c r="C950" s="34"/>
      <c r="D950" s="62"/>
      <c r="E950" s="34"/>
      <c r="F950" s="34"/>
      <c r="G950" s="34"/>
      <c r="H950" s="62"/>
      <c r="I950" s="62"/>
      <c r="J950" s="36"/>
      <c r="K950" s="43"/>
    </row>
    <row r="951" spans="1:11">
      <c r="A951" s="34"/>
      <c r="B951" s="34"/>
      <c r="C951" s="34"/>
      <c r="D951" s="62"/>
      <c r="E951" s="34"/>
      <c r="F951" s="34"/>
      <c r="G951" s="34"/>
      <c r="H951" s="62"/>
      <c r="I951" s="62"/>
      <c r="J951" s="36"/>
      <c r="K951" s="43"/>
    </row>
    <row r="952" spans="1:11">
      <c r="A952" s="34"/>
      <c r="B952" s="34"/>
      <c r="C952" s="34"/>
      <c r="D952" s="62"/>
      <c r="E952" s="34"/>
      <c r="F952" s="34"/>
      <c r="G952" s="34"/>
      <c r="H952" s="62"/>
      <c r="I952" s="62"/>
      <c r="J952" s="36"/>
      <c r="K952" s="43"/>
    </row>
    <row r="953" spans="1:11">
      <c r="A953" s="34"/>
      <c r="B953" s="34"/>
      <c r="C953" s="34"/>
      <c r="D953" s="62"/>
      <c r="E953" s="34"/>
      <c r="F953" s="34"/>
      <c r="G953" s="34"/>
      <c r="H953" s="62"/>
      <c r="I953" s="62"/>
      <c r="J953" s="36"/>
      <c r="K953" s="43"/>
    </row>
    <row r="954" spans="1:11">
      <c r="A954" s="34"/>
      <c r="B954" s="34"/>
      <c r="C954" s="34"/>
      <c r="D954" s="62"/>
      <c r="E954" s="34"/>
      <c r="F954" s="34"/>
      <c r="G954" s="34"/>
      <c r="H954" s="62"/>
      <c r="I954" s="62"/>
      <c r="J954" s="36"/>
      <c r="K954" s="43"/>
    </row>
    <row r="955" spans="1:11">
      <c r="A955" s="34"/>
      <c r="B955" s="34"/>
      <c r="C955" s="34"/>
      <c r="D955" s="62"/>
      <c r="E955" s="34"/>
      <c r="F955" s="34"/>
      <c r="G955" s="34"/>
      <c r="H955" s="62"/>
      <c r="I955" s="62"/>
      <c r="J955" s="36"/>
      <c r="K955" s="43"/>
    </row>
    <row r="956" spans="1:11">
      <c r="A956" s="34"/>
      <c r="B956" s="34"/>
      <c r="C956" s="34"/>
      <c r="D956" s="62"/>
      <c r="E956" s="34"/>
      <c r="F956" s="34"/>
      <c r="G956" s="34"/>
      <c r="H956" s="62"/>
      <c r="I956" s="62"/>
      <c r="J956" s="36"/>
      <c r="K956" s="43"/>
    </row>
    <row r="957" spans="1:11">
      <c r="A957" s="34"/>
      <c r="B957" s="34"/>
      <c r="C957" s="34"/>
      <c r="D957" s="62"/>
      <c r="E957" s="34"/>
      <c r="F957" s="34"/>
      <c r="G957" s="34"/>
      <c r="H957" s="62"/>
      <c r="I957" s="62"/>
      <c r="J957" s="36"/>
      <c r="K957" s="43"/>
    </row>
    <row r="958" spans="1:11">
      <c r="A958" s="34"/>
      <c r="B958" s="34"/>
      <c r="C958" s="34"/>
      <c r="D958" s="62"/>
      <c r="E958" s="34"/>
      <c r="F958" s="34"/>
      <c r="G958" s="34"/>
      <c r="H958" s="62"/>
      <c r="I958" s="62"/>
      <c r="J958" s="36"/>
      <c r="K958" s="43"/>
    </row>
    <row r="959" spans="1:11">
      <c r="A959" s="34"/>
      <c r="B959" s="34"/>
      <c r="C959" s="34"/>
      <c r="D959" s="62"/>
      <c r="E959" s="34"/>
      <c r="F959" s="34"/>
      <c r="G959" s="34"/>
      <c r="H959" s="62"/>
      <c r="I959" s="62"/>
      <c r="J959" s="36"/>
      <c r="K959" s="43"/>
    </row>
    <row r="960" spans="1:11">
      <c r="A960" s="34"/>
      <c r="B960" s="34"/>
      <c r="C960" s="34"/>
      <c r="D960" s="62"/>
      <c r="E960" s="34"/>
      <c r="F960" s="34"/>
      <c r="G960" s="34"/>
      <c r="H960" s="62"/>
      <c r="I960" s="62"/>
      <c r="J960" s="36"/>
      <c r="K960" s="43"/>
    </row>
    <row r="961" spans="1:11">
      <c r="A961" s="34"/>
      <c r="B961" s="34"/>
      <c r="C961" s="34"/>
      <c r="D961" s="62"/>
      <c r="E961" s="34"/>
      <c r="F961" s="34"/>
      <c r="G961" s="34"/>
      <c r="H961" s="62"/>
      <c r="I961" s="62"/>
      <c r="J961" s="36"/>
      <c r="K961" s="43"/>
    </row>
    <row r="962" spans="1:11">
      <c r="A962" s="34"/>
      <c r="B962" s="34"/>
      <c r="C962" s="34"/>
      <c r="D962" s="62"/>
      <c r="E962" s="34"/>
      <c r="F962" s="34"/>
      <c r="G962" s="34"/>
      <c r="H962" s="62"/>
      <c r="I962" s="62"/>
      <c r="J962" s="36"/>
      <c r="K962" s="43"/>
    </row>
    <row r="963" spans="1:11">
      <c r="A963" s="34"/>
      <c r="B963" s="34"/>
      <c r="C963" s="34"/>
      <c r="D963" s="62"/>
      <c r="E963" s="34"/>
      <c r="F963" s="34"/>
      <c r="G963" s="34"/>
      <c r="H963" s="62"/>
      <c r="I963" s="62"/>
      <c r="J963" s="36"/>
      <c r="K963" s="43"/>
    </row>
    <row r="964" spans="1:11">
      <c r="A964" s="34"/>
      <c r="B964" s="34"/>
      <c r="C964" s="34"/>
      <c r="D964" s="62"/>
      <c r="E964" s="34"/>
      <c r="F964" s="34"/>
      <c r="G964" s="34"/>
      <c r="H964" s="62"/>
      <c r="I964" s="62"/>
      <c r="J964" s="36"/>
      <c r="K964" s="43"/>
    </row>
    <row r="965" spans="1:11">
      <c r="A965" s="34"/>
      <c r="B965" s="34"/>
      <c r="C965" s="34"/>
      <c r="D965" s="62"/>
      <c r="E965" s="34"/>
      <c r="F965" s="34"/>
      <c r="G965" s="34"/>
      <c r="H965" s="62"/>
      <c r="I965" s="62"/>
      <c r="J965" s="36"/>
      <c r="K965" s="43"/>
    </row>
    <row r="966" spans="1:11">
      <c r="A966" s="34"/>
      <c r="B966" s="34"/>
      <c r="C966" s="34"/>
      <c r="D966" s="62"/>
      <c r="E966" s="34"/>
      <c r="F966" s="34"/>
      <c r="G966" s="34"/>
      <c r="H966" s="62"/>
      <c r="I966" s="62"/>
      <c r="J966" s="36"/>
      <c r="K966" s="43"/>
    </row>
    <row r="967" spans="1:11">
      <c r="A967" s="34"/>
      <c r="B967" s="34"/>
      <c r="C967" s="34"/>
      <c r="D967" s="62"/>
      <c r="E967" s="34"/>
      <c r="F967" s="34"/>
      <c r="G967" s="34"/>
      <c r="H967" s="62"/>
      <c r="I967" s="62"/>
      <c r="J967" s="36"/>
      <c r="K967" s="43"/>
    </row>
    <row r="968" spans="1:11">
      <c r="A968" s="34"/>
      <c r="B968" s="34"/>
      <c r="C968" s="34"/>
      <c r="D968" s="62"/>
      <c r="E968" s="34"/>
      <c r="F968" s="34"/>
      <c r="G968" s="34"/>
      <c r="H968" s="62"/>
      <c r="I968" s="62"/>
      <c r="J968" s="36"/>
      <c r="K968" s="43"/>
    </row>
    <row r="969" spans="1:11">
      <c r="A969" s="34"/>
      <c r="B969" s="34"/>
      <c r="C969" s="34"/>
      <c r="D969" s="62"/>
      <c r="E969" s="34"/>
      <c r="F969" s="34"/>
      <c r="G969" s="34"/>
      <c r="H969" s="62"/>
      <c r="I969" s="62"/>
      <c r="J969" s="36"/>
      <c r="K969" s="43"/>
    </row>
    <row r="970" spans="1:11">
      <c r="A970" s="34"/>
      <c r="B970" s="34"/>
      <c r="C970" s="34"/>
      <c r="D970" s="62"/>
      <c r="E970" s="34"/>
      <c r="F970" s="34"/>
      <c r="G970" s="34"/>
      <c r="H970" s="62"/>
      <c r="I970" s="62"/>
      <c r="J970" s="36"/>
      <c r="K970" s="43"/>
    </row>
    <row r="971" spans="1:11">
      <c r="A971" s="34"/>
      <c r="B971" s="34"/>
      <c r="C971" s="34"/>
      <c r="D971" s="62"/>
      <c r="E971" s="34"/>
      <c r="F971" s="34"/>
      <c r="G971" s="34"/>
      <c r="H971" s="62"/>
      <c r="I971" s="62"/>
      <c r="J971" s="36"/>
      <c r="K971" s="43"/>
    </row>
    <row r="972" spans="1:11">
      <c r="A972" s="34"/>
      <c r="B972" s="34"/>
      <c r="C972" s="34"/>
      <c r="D972" s="62"/>
      <c r="E972" s="34"/>
      <c r="F972" s="34"/>
      <c r="G972" s="34"/>
      <c r="H972" s="62"/>
      <c r="I972" s="62"/>
      <c r="J972" s="36"/>
      <c r="K972" s="43"/>
    </row>
    <row r="973" spans="1:11">
      <c r="A973" s="34"/>
      <c r="B973" s="34"/>
      <c r="C973" s="34"/>
      <c r="D973" s="62"/>
      <c r="E973" s="34"/>
      <c r="F973" s="34"/>
      <c r="G973" s="34"/>
      <c r="H973" s="62"/>
      <c r="I973" s="62"/>
      <c r="J973" s="36"/>
      <c r="K973" s="43"/>
    </row>
    <row r="974" spans="1:11">
      <c r="A974" s="34"/>
      <c r="B974" s="34"/>
      <c r="C974" s="34"/>
      <c r="D974" s="62"/>
      <c r="E974" s="34"/>
      <c r="F974" s="34"/>
      <c r="G974" s="34"/>
      <c r="H974" s="62"/>
      <c r="I974" s="62"/>
      <c r="J974" s="36"/>
      <c r="K974" s="43"/>
    </row>
    <row r="975" spans="1:11">
      <c r="A975" s="34"/>
      <c r="B975" s="34"/>
      <c r="C975" s="34"/>
      <c r="D975" s="62"/>
      <c r="E975" s="34"/>
      <c r="F975" s="34"/>
      <c r="G975" s="34"/>
      <c r="H975" s="62"/>
      <c r="I975" s="62"/>
      <c r="J975" s="36"/>
      <c r="K975" s="43"/>
    </row>
    <row r="976" spans="1:11">
      <c r="A976" s="34"/>
      <c r="B976" s="34"/>
      <c r="C976" s="34"/>
      <c r="D976" s="62"/>
      <c r="E976" s="34"/>
      <c r="F976" s="34"/>
      <c r="G976" s="34"/>
      <c r="H976" s="62"/>
      <c r="I976" s="62"/>
      <c r="J976" s="36"/>
      <c r="K976" s="43"/>
    </row>
    <row r="977" spans="1:11">
      <c r="A977" s="34"/>
      <c r="B977" s="34"/>
      <c r="C977" s="34"/>
      <c r="D977" s="62"/>
      <c r="E977" s="34"/>
      <c r="F977" s="34"/>
      <c r="G977" s="34"/>
      <c r="H977" s="62"/>
      <c r="I977" s="62"/>
      <c r="J977" s="36"/>
      <c r="K977" s="43"/>
    </row>
    <row r="978" spans="1:11">
      <c r="A978" s="34"/>
      <c r="B978" s="34"/>
      <c r="C978" s="34"/>
      <c r="D978" s="62"/>
      <c r="E978" s="34"/>
      <c r="F978" s="34"/>
      <c r="G978" s="34"/>
      <c r="H978" s="62"/>
      <c r="I978" s="62"/>
      <c r="J978" s="36"/>
      <c r="K978" s="43"/>
    </row>
    <row r="979" spans="1:11">
      <c r="A979" s="34"/>
      <c r="B979" s="34"/>
      <c r="C979" s="34"/>
      <c r="D979" s="62"/>
      <c r="E979" s="34"/>
      <c r="F979" s="34"/>
      <c r="G979" s="34"/>
      <c r="H979" s="62"/>
      <c r="I979" s="62"/>
      <c r="J979" s="36"/>
      <c r="K979" s="43"/>
    </row>
    <row r="980" spans="1:11">
      <c r="A980" s="34"/>
      <c r="B980" s="34"/>
      <c r="C980" s="34"/>
      <c r="D980" s="62"/>
      <c r="E980" s="34"/>
      <c r="F980" s="34"/>
      <c r="G980" s="34"/>
      <c r="H980" s="62"/>
      <c r="I980" s="62"/>
      <c r="J980" s="36"/>
      <c r="K980" s="43"/>
    </row>
    <row r="981" spans="1:11">
      <c r="A981" s="34"/>
      <c r="B981" s="34"/>
      <c r="C981" s="34"/>
      <c r="D981" s="62"/>
      <c r="E981" s="34"/>
      <c r="F981" s="34"/>
      <c r="G981" s="34"/>
      <c r="H981" s="62"/>
      <c r="I981" s="62"/>
      <c r="J981" s="36"/>
      <c r="K981" s="43"/>
    </row>
    <row r="982" spans="1:11">
      <c r="A982" s="34"/>
      <c r="B982" s="34"/>
      <c r="C982" s="34"/>
      <c r="D982" s="62"/>
      <c r="E982" s="34"/>
      <c r="F982" s="34"/>
      <c r="G982" s="34"/>
      <c r="H982" s="62"/>
      <c r="I982" s="62"/>
      <c r="J982" s="36"/>
      <c r="K982" s="43"/>
    </row>
    <row r="983" spans="1:11">
      <c r="A983" s="34"/>
      <c r="B983" s="34"/>
      <c r="C983" s="34"/>
      <c r="D983" s="62"/>
      <c r="E983" s="34"/>
      <c r="F983" s="34"/>
      <c r="G983" s="34"/>
      <c r="H983" s="62"/>
      <c r="I983" s="62"/>
      <c r="J983" s="36"/>
      <c r="K983" s="43"/>
    </row>
    <row r="984" spans="1:11">
      <c r="A984" s="34"/>
      <c r="B984" s="34"/>
      <c r="C984" s="34"/>
      <c r="D984" s="62"/>
      <c r="E984" s="34"/>
      <c r="F984" s="34"/>
      <c r="G984" s="34"/>
      <c r="H984" s="62"/>
      <c r="I984" s="62"/>
      <c r="J984" s="36"/>
      <c r="K984" s="43"/>
    </row>
    <row r="985" spans="1:11">
      <c r="A985" s="34"/>
      <c r="B985" s="34"/>
      <c r="C985" s="34"/>
      <c r="D985" s="62"/>
      <c r="E985" s="34"/>
      <c r="F985" s="34"/>
      <c r="G985" s="34"/>
      <c r="H985" s="62"/>
      <c r="I985" s="62"/>
      <c r="J985" s="36"/>
      <c r="K985" s="43"/>
    </row>
    <row r="986" spans="1:11">
      <c r="A986" s="34"/>
      <c r="B986" s="34"/>
      <c r="C986" s="34"/>
      <c r="D986" s="62"/>
      <c r="E986" s="34"/>
      <c r="F986" s="34"/>
      <c r="G986" s="34"/>
      <c r="H986" s="62"/>
      <c r="I986" s="62"/>
      <c r="J986" s="36"/>
      <c r="K986" s="43"/>
    </row>
    <row r="987" spans="1:11">
      <c r="A987" s="34"/>
      <c r="B987" s="34"/>
      <c r="C987" s="34"/>
      <c r="D987" s="62"/>
      <c r="E987" s="34"/>
      <c r="F987" s="34"/>
      <c r="G987" s="34"/>
      <c r="H987" s="62"/>
      <c r="I987" s="62"/>
      <c r="J987" s="36"/>
      <c r="K987" s="43"/>
    </row>
    <row r="988" spans="1:11">
      <c r="A988" s="34"/>
      <c r="B988" s="34"/>
      <c r="C988" s="34"/>
      <c r="D988" s="62"/>
      <c r="E988" s="34"/>
      <c r="F988" s="34"/>
      <c r="G988" s="34"/>
      <c r="H988" s="62"/>
      <c r="I988" s="62"/>
      <c r="J988" s="36"/>
      <c r="K988" s="43"/>
    </row>
    <row r="989" spans="1:11">
      <c r="A989" s="34"/>
      <c r="B989" s="34"/>
      <c r="C989" s="34"/>
      <c r="D989" s="62"/>
      <c r="E989" s="34"/>
      <c r="F989" s="34"/>
      <c r="G989" s="34"/>
      <c r="H989" s="62"/>
      <c r="I989" s="62"/>
      <c r="J989" s="36"/>
      <c r="K989" s="43"/>
    </row>
    <row r="990" spans="1:11">
      <c r="A990" s="34"/>
      <c r="B990" s="34"/>
      <c r="C990" s="34"/>
      <c r="D990" s="62"/>
      <c r="E990" s="34"/>
      <c r="F990" s="34"/>
      <c r="G990" s="34"/>
      <c r="H990" s="62"/>
      <c r="I990" s="62"/>
      <c r="J990" s="36"/>
      <c r="K990" s="43"/>
    </row>
    <row r="991" spans="1:11">
      <c r="A991" s="34"/>
      <c r="B991" s="34"/>
      <c r="C991" s="34"/>
      <c r="D991" s="62"/>
      <c r="E991" s="34"/>
      <c r="F991" s="34"/>
      <c r="G991" s="34"/>
      <c r="H991" s="62"/>
      <c r="I991" s="62"/>
      <c r="J991" s="36"/>
      <c r="K991" s="43"/>
    </row>
    <row r="992" spans="1:11">
      <c r="A992" s="34"/>
      <c r="B992" s="34"/>
      <c r="C992" s="34"/>
      <c r="D992" s="62"/>
      <c r="E992" s="34"/>
      <c r="F992" s="34"/>
      <c r="G992" s="34"/>
      <c r="H992" s="62"/>
      <c r="I992" s="62"/>
      <c r="J992" s="36"/>
      <c r="K992" s="43"/>
    </row>
    <row r="993" spans="1:11">
      <c r="A993" s="34"/>
      <c r="B993" s="34"/>
      <c r="C993" s="34"/>
      <c r="D993" s="62"/>
      <c r="E993" s="34"/>
      <c r="F993" s="34"/>
      <c r="G993" s="34"/>
      <c r="H993" s="62"/>
      <c r="I993" s="62"/>
      <c r="J993" s="36"/>
      <c r="K993" s="43"/>
    </row>
    <row r="994" spans="1:11">
      <c r="A994" s="34"/>
      <c r="B994" s="34"/>
      <c r="C994" s="34"/>
      <c r="D994" s="62"/>
      <c r="E994" s="34"/>
      <c r="F994" s="34"/>
      <c r="G994" s="34"/>
      <c r="H994" s="62"/>
      <c r="I994" s="62"/>
      <c r="J994" s="36"/>
      <c r="K994" s="43"/>
    </row>
    <row r="995" spans="1:11">
      <c r="A995" s="34"/>
      <c r="B995" s="34"/>
      <c r="C995" s="34"/>
      <c r="D995" s="62"/>
      <c r="E995" s="34"/>
      <c r="F995" s="34"/>
      <c r="G995" s="34"/>
      <c r="H995" s="62"/>
      <c r="I995" s="62"/>
      <c r="J995" s="36"/>
      <c r="K995" s="43"/>
    </row>
    <row r="996" spans="1:11">
      <c r="A996" s="34"/>
      <c r="B996" s="34"/>
      <c r="C996" s="34"/>
      <c r="D996" s="62"/>
      <c r="E996" s="34"/>
      <c r="F996" s="34"/>
      <c r="G996" s="34"/>
      <c r="H996" s="62"/>
      <c r="I996" s="62"/>
      <c r="J996" s="36"/>
      <c r="K996" s="43"/>
    </row>
    <row r="997" spans="1:11">
      <c r="A997" s="34"/>
      <c r="B997" s="34"/>
      <c r="C997" s="34"/>
      <c r="D997" s="62"/>
      <c r="E997" s="34"/>
      <c r="F997" s="34"/>
      <c r="G997" s="34"/>
      <c r="H997" s="62"/>
      <c r="I997" s="62"/>
      <c r="J997" s="36"/>
      <c r="K997" s="43"/>
    </row>
    <row r="998" spans="1:11">
      <c r="A998" s="34"/>
      <c r="B998" s="34"/>
      <c r="C998" s="34"/>
      <c r="D998" s="62"/>
      <c r="E998" s="34"/>
      <c r="F998" s="34"/>
      <c r="G998" s="34"/>
      <c r="H998" s="62"/>
      <c r="I998" s="62"/>
      <c r="J998" s="36"/>
      <c r="K998" s="43"/>
    </row>
    <row r="999" spans="1:11">
      <c r="A999" s="34"/>
      <c r="B999" s="34"/>
      <c r="C999" s="34"/>
      <c r="D999" s="62"/>
      <c r="E999" s="34"/>
      <c r="F999" s="34"/>
      <c r="G999" s="34"/>
      <c r="H999" s="62"/>
      <c r="I999" s="62"/>
      <c r="J999" s="36"/>
      <c r="K999" s="43"/>
    </row>
    <row r="1000" spans="1:11">
      <c r="A1000" s="34"/>
      <c r="B1000" s="34"/>
      <c r="C1000" s="34"/>
      <c r="D1000" s="62"/>
      <c r="E1000" s="34"/>
      <c r="F1000" s="34"/>
      <c r="G1000" s="34"/>
      <c r="H1000" s="62"/>
      <c r="I1000" s="62"/>
      <c r="J1000" s="36"/>
      <c r="K1000" s="43"/>
    </row>
  </sheetData>
  <mergeCells count="13">
    <mergeCell ref="A45:J48"/>
    <mergeCell ref="B107:G108"/>
    <mergeCell ref="A36:J36"/>
    <mergeCell ref="A6:J9"/>
    <mergeCell ref="A10:J10"/>
    <mergeCell ref="A50:J53"/>
    <mergeCell ref="A37:J38"/>
    <mergeCell ref="A32:J32"/>
    <mergeCell ref="B121:I123"/>
    <mergeCell ref="B118:I120"/>
    <mergeCell ref="B176:I178"/>
    <mergeCell ref="A95:J98"/>
    <mergeCell ref="A91:J93"/>
  </mergeCells>
  <printOptions gridLines="1"/>
  <pageMargins left="0.7" right="0.7" top="0.75" bottom="0.75" header="0.3" footer="0.3"/>
  <pageSetup scale="73" fitToHeight="0"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J1000"/>
  <sheetViews>
    <sheetView showGridLines="0" view="pageLayout" topLeftCell="A274" zoomScaleNormal="100" workbookViewId="0">
      <selection activeCell="H212" sqref="H212"/>
    </sheetView>
  </sheetViews>
  <sheetFormatPr defaultColWidth="14.42578125" defaultRowHeight="15.75" customHeight="1"/>
  <cols>
    <col min="1" max="1" width="21.42578125" customWidth="1"/>
    <col min="2" max="2" width="8.42578125" customWidth="1"/>
    <col min="3" max="3" width="14.85546875" customWidth="1"/>
    <col min="4" max="4" width="7" customWidth="1"/>
    <col min="5" max="5" width="18.28515625" customWidth="1"/>
    <col min="6" max="6" width="14" customWidth="1"/>
    <col min="7" max="7" width="26.5703125" customWidth="1"/>
    <col min="8" max="8" width="16.28515625" customWidth="1"/>
    <col min="9" max="9" width="11" customWidth="1"/>
    <col min="10" max="10" width="13.140625" customWidth="1"/>
  </cols>
  <sheetData>
    <row r="1" spans="1:10" ht="24.75" customHeight="1">
      <c r="A1" s="1" t="s">
        <v>0</v>
      </c>
      <c r="B1" s="13"/>
      <c r="C1" s="16"/>
      <c r="D1" s="4"/>
      <c r="E1" s="4"/>
      <c r="F1" s="5" t="s">
        <v>942</v>
      </c>
      <c r="G1" s="4"/>
      <c r="H1" s="4"/>
      <c r="I1" s="4"/>
      <c r="J1" s="467"/>
    </row>
    <row r="2" spans="1:10" ht="19.5" customHeight="1">
      <c r="A2" s="468"/>
      <c r="B2" s="13"/>
      <c r="C2" s="4"/>
      <c r="D2" s="14"/>
      <c r="E2" s="4"/>
      <c r="F2" s="15" t="s">
        <v>753</v>
      </c>
      <c r="G2" s="4"/>
      <c r="H2" s="4"/>
      <c r="I2" s="4"/>
      <c r="J2" s="467"/>
    </row>
    <row r="3" spans="1:10" ht="19.5" customHeight="1">
      <c r="A3" s="321" t="s">
        <v>13966</v>
      </c>
      <c r="B3" s="13"/>
      <c r="C3" s="16"/>
      <c r="D3" s="17"/>
      <c r="E3" s="4"/>
      <c r="F3" s="469" t="s">
        <v>754</v>
      </c>
      <c r="G3" s="4"/>
      <c r="H3" s="4"/>
      <c r="I3" s="4"/>
      <c r="J3" s="467"/>
    </row>
    <row r="4" spans="1:10" ht="16.5" customHeight="1">
      <c r="A4" s="470"/>
      <c r="B4" s="151"/>
      <c r="C4" s="151"/>
      <c r="D4" s="151"/>
      <c r="E4" s="151"/>
      <c r="F4" s="151"/>
      <c r="G4" s="151"/>
      <c r="H4" s="471"/>
      <c r="I4" s="151"/>
      <c r="J4" s="472"/>
    </row>
    <row r="5" spans="1:10" ht="16.5" customHeight="1">
      <c r="A5" s="32" t="s">
        <v>943</v>
      </c>
      <c r="B5" s="34"/>
      <c r="C5" s="34"/>
      <c r="D5" s="34"/>
      <c r="E5" s="34"/>
      <c r="F5" s="34"/>
      <c r="G5" s="34"/>
      <c r="H5" s="105"/>
      <c r="I5" s="34"/>
      <c r="J5" s="473"/>
    </row>
    <row r="6" spans="1:10" ht="16.5" customHeight="1">
      <c r="A6" s="34" t="s">
        <v>756</v>
      </c>
      <c r="B6" s="34"/>
      <c r="C6" s="34"/>
      <c r="D6" s="34"/>
      <c r="E6" s="34"/>
      <c r="F6" s="34"/>
      <c r="G6" s="34"/>
      <c r="H6" s="105"/>
      <c r="I6" s="34"/>
      <c r="J6" s="473"/>
    </row>
    <row r="7" spans="1:10" ht="16.5" customHeight="1">
      <c r="A7" s="34" t="s">
        <v>758</v>
      </c>
      <c r="B7" s="34"/>
      <c r="C7" s="34"/>
      <c r="D7" s="34"/>
      <c r="E7" s="34"/>
      <c r="F7" s="34"/>
      <c r="G7" s="34"/>
      <c r="H7" s="105"/>
      <c r="I7" s="34"/>
      <c r="J7" s="473"/>
    </row>
    <row r="8" spans="1:10" ht="16.5" customHeight="1">
      <c r="A8" s="34" t="s">
        <v>757</v>
      </c>
      <c r="B8" s="34"/>
      <c r="C8" s="34"/>
      <c r="D8" s="34"/>
      <c r="E8" s="34"/>
      <c r="F8" s="34"/>
      <c r="G8" s="34"/>
      <c r="H8" s="105"/>
      <c r="I8" s="34"/>
      <c r="J8" s="473"/>
    </row>
    <row r="9" spans="1:10" ht="16.5" customHeight="1">
      <c r="A9" s="34" t="s">
        <v>253</v>
      </c>
      <c r="B9" s="34"/>
      <c r="C9" s="34"/>
      <c r="D9" s="34"/>
      <c r="E9" s="34"/>
      <c r="F9" s="34"/>
      <c r="G9" s="34"/>
      <c r="H9" s="105"/>
      <c r="I9" s="34"/>
      <c r="J9" s="473"/>
    </row>
    <row r="10" spans="1:10" ht="16.5" customHeight="1">
      <c r="A10" s="34"/>
      <c r="B10" s="34"/>
      <c r="C10" s="34"/>
      <c r="D10" s="34"/>
      <c r="E10" s="34"/>
      <c r="F10" s="34"/>
      <c r="G10" s="34"/>
      <c r="H10" s="105"/>
      <c r="I10" s="34"/>
      <c r="J10" s="473"/>
    </row>
    <row r="11" spans="1:10" ht="16.5" customHeight="1">
      <c r="A11" s="34"/>
      <c r="B11" s="34"/>
      <c r="C11" s="34"/>
      <c r="D11" s="34"/>
      <c r="E11" s="34"/>
      <c r="F11" s="34"/>
      <c r="G11" s="34"/>
      <c r="H11" s="105"/>
      <c r="I11" s="34"/>
      <c r="J11" s="473"/>
    </row>
    <row r="12" spans="1:10" ht="16.5" customHeight="1">
      <c r="A12" s="58"/>
      <c r="B12" s="58"/>
      <c r="C12" s="58"/>
      <c r="D12" s="58"/>
      <c r="E12" s="58"/>
      <c r="F12" s="58"/>
      <c r="G12" s="34"/>
      <c r="H12" s="105"/>
      <c r="I12" s="34"/>
      <c r="J12" s="473"/>
    </row>
    <row r="13" spans="1:10" ht="16.5" customHeight="1">
      <c r="A13" s="32" t="s">
        <v>760</v>
      </c>
      <c r="B13" s="33"/>
      <c r="C13" s="33"/>
      <c r="D13" s="33"/>
      <c r="E13" s="34"/>
      <c r="F13" s="34"/>
      <c r="G13" s="33"/>
      <c r="H13" s="34"/>
      <c r="I13" s="34"/>
      <c r="J13" s="473"/>
    </row>
    <row r="14" spans="1:10" ht="16.5" customHeight="1">
      <c r="A14" s="34" t="s">
        <v>944</v>
      </c>
      <c r="B14" s="33"/>
      <c r="C14" s="33"/>
      <c r="D14" s="33"/>
      <c r="E14" s="34"/>
      <c r="F14" s="34"/>
      <c r="G14" s="33"/>
      <c r="H14" s="34"/>
      <c r="I14" s="34"/>
      <c r="J14" s="473"/>
    </row>
    <row r="15" spans="1:10" ht="16.5" customHeight="1">
      <c r="A15" s="106" t="s">
        <v>945</v>
      </c>
      <c r="B15" s="106"/>
      <c r="C15" s="106"/>
      <c r="D15" s="106"/>
      <c r="E15" s="106"/>
      <c r="F15" s="106"/>
      <c r="G15" s="106"/>
      <c r="H15" s="106"/>
      <c r="I15" s="106"/>
      <c r="J15" s="473"/>
    </row>
    <row r="16" spans="1:10" ht="16.5" customHeight="1">
      <c r="A16" s="106" t="s">
        <v>946</v>
      </c>
      <c r="B16" s="33"/>
      <c r="C16" s="33"/>
      <c r="D16" s="33"/>
      <c r="E16" s="41"/>
      <c r="F16" s="41"/>
      <c r="G16" s="35"/>
      <c r="H16" s="34"/>
      <c r="I16" s="34"/>
      <c r="J16" s="473"/>
    </row>
    <row r="17" spans="1:10" ht="16.5" customHeight="1">
      <c r="A17" s="106" t="s">
        <v>947</v>
      </c>
      <c r="B17" s="33"/>
      <c r="C17" s="33"/>
      <c r="D17" s="33"/>
      <c r="E17" s="41"/>
      <c r="F17" s="41"/>
      <c r="G17" s="35"/>
      <c r="H17" s="34"/>
      <c r="I17" s="34"/>
      <c r="J17" s="473"/>
    </row>
    <row r="18" spans="1:10" ht="16.5" customHeight="1">
      <c r="A18" s="106" t="s">
        <v>948</v>
      </c>
      <c r="B18" s="33"/>
      <c r="C18" s="33"/>
      <c r="D18" s="33"/>
      <c r="E18" s="41"/>
      <c r="F18" s="41"/>
      <c r="G18" s="35"/>
      <c r="H18" s="34"/>
      <c r="I18" s="34"/>
      <c r="J18" s="473"/>
    </row>
    <row r="19" spans="1:10" ht="16.5" customHeight="1">
      <c r="A19" s="106" t="s">
        <v>949</v>
      </c>
      <c r="B19" s="33"/>
      <c r="C19" s="33"/>
      <c r="D19" s="33"/>
      <c r="E19" s="41"/>
      <c r="F19" s="41"/>
      <c r="G19" s="35"/>
      <c r="H19" s="34"/>
      <c r="I19" s="34"/>
      <c r="J19" s="473"/>
    </row>
    <row r="20" spans="1:10" ht="16.5" customHeight="1">
      <c r="A20" s="106" t="s">
        <v>950</v>
      </c>
      <c r="B20" s="33"/>
      <c r="C20" s="33"/>
      <c r="D20" s="33"/>
      <c r="E20" s="41"/>
      <c r="F20" s="41"/>
      <c r="G20" s="35"/>
      <c r="H20" s="34"/>
      <c r="I20" s="34"/>
      <c r="J20" s="473"/>
    </row>
    <row r="21" spans="1:10" ht="16.5" customHeight="1">
      <c r="A21" s="106" t="s">
        <v>951</v>
      </c>
      <c r="B21" s="33"/>
      <c r="C21" s="33"/>
      <c r="D21" s="33"/>
      <c r="E21" s="41"/>
      <c r="F21" s="41"/>
      <c r="G21" s="35"/>
      <c r="H21" s="34"/>
      <c r="I21" s="34"/>
      <c r="J21" s="473"/>
    </row>
    <row r="22" spans="1:10" ht="16.5" customHeight="1">
      <c r="A22" s="106" t="s">
        <v>952</v>
      </c>
      <c r="B22" s="33"/>
      <c r="C22" s="33"/>
      <c r="D22" s="33"/>
      <c r="E22" s="41"/>
      <c r="F22" s="41"/>
      <c r="G22" s="35"/>
      <c r="H22" s="34"/>
      <c r="I22" s="34"/>
      <c r="J22" s="473"/>
    </row>
    <row r="23" spans="1:10" ht="16.5" customHeight="1">
      <c r="A23" s="106" t="s">
        <v>953</v>
      </c>
      <c r="B23" s="33"/>
      <c r="C23" s="33"/>
      <c r="D23" s="33"/>
      <c r="E23" s="41"/>
      <c r="F23" s="41"/>
      <c r="G23" s="35"/>
      <c r="H23" s="34"/>
      <c r="I23" s="34"/>
      <c r="J23" s="473"/>
    </row>
    <row r="24" spans="1:10" ht="16.5" customHeight="1">
      <c r="A24" s="34" t="s">
        <v>954</v>
      </c>
      <c r="B24" s="33"/>
      <c r="C24" s="33"/>
      <c r="D24" s="33"/>
      <c r="E24" s="41"/>
      <c r="F24" s="41"/>
      <c r="G24" s="35"/>
      <c r="H24" s="34"/>
      <c r="I24" s="34"/>
      <c r="J24" s="473"/>
    </row>
    <row r="25" spans="1:10" ht="16.5" customHeight="1">
      <c r="A25" s="34"/>
      <c r="B25" s="33"/>
      <c r="C25" s="46"/>
      <c r="D25" s="46"/>
      <c r="E25" s="47"/>
      <c r="F25" s="47"/>
      <c r="G25" s="46"/>
      <c r="H25" s="47"/>
      <c r="I25" s="47"/>
      <c r="J25" s="473"/>
    </row>
    <row r="26" spans="1:10" ht="16.5" customHeight="1">
      <c r="A26" s="34"/>
      <c r="B26" s="33"/>
      <c r="C26" s="46"/>
      <c r="D26" s="46"/>
      <c r="E26" s="47"/>
      <c r="F26" s="47"/>
      <c r="G26" s="46"/>
      <c r="H26" s="47"/>
      <c r="I26" s="47"/>
      <c r="J26" s="473"/>
    </row>
    <row r="27" spans="1:10" ht="16.5" customHeight="1">
      <c r="A27" s="1" t="s">
        <v>0</v>
      </c>
      <c r="B27" s="181"/>
      <c r="C27" s="181"/>
      <c r="D27" s="181"/>
      <c r="E27" s="326"/>
      <c r="F27" s="326"/>
      <c r="G27" s="181"/>
      <c r="H27" s="326"/>
      <c r="I27" s="326"/>
      <c r="J27" s="442"/>
    </row>
    <row r="28" spans="1:10" ht="16.5" customHeight="1">
      <c r="A28" s="34"/>
      <c r="B28" s="34"/>
      <c r="C28" s="34"/>
      <c r="D28" s="34"/>
      <c r="E28" s="34"/>
      <c r="F28" s="34"/>
      <c r="G28" s="34"/>
      <c r="H28" s="105"/>
      <c r="I28" s="34"/>
      <c r="J28" s="473"/>
    </row>
    <row r="29" spans="1:10" ht="16.5" customHeight="1">
      <c r="A29" s="34"/>
      <c r="B29" s="34"/>
      <c r="C29" s="34"/>
      <c r="D29" s="34"/>
      <c r="E29" s="34"/>
      <c r="F29" s="34"/>
      <c r="G29" s="34"/>
      <c r="H29" s="105"/>
      <c r="I29" s="34"/>
      <c r="J29" s="473"/>
    </row>
    <row r="30" spans="1:10" ht="16.5" customHeight="1">
      <c r="A30" s="32" t="s">
        <v>955</v>
      </c>
      <c r="B30" s="33"/>
      <c r="C30" s="33"/>
      <c r="D30" s="33"/>
      <c r="E30" s="34"/>
      <c r="F30" s="34"/>
      <c r="G30" s="33"/>
      <c r="H30" s="34"/>
      <c r="I30" s="34"/>
      <c r="J30" s="473"/>
    </row>
    <row r="31" spans="1:10" ht="16.5" customHeight="1">
      <c r="A31" s="71" t="s">
        <v>58</v>
      </c>
      <c r="B31" s="72"/>
      <c r="C31" s="73" t="s">
        <v>59</v>
      </c>
      <c r="D31" s="72"/>
      <c r="E31" s="74"/>
      <c r="F31" s="74"/>
      <c r="G31" s="72"/>
      <c r="H31" s="74"/>
      <c r="I31" s="74"/>
      <c r="J31" s="475" t="s">
        <v>60</v>
      </c>
    </row>
    <row r="32" spans="1:10" ht="16.5" customHeight="1">
      <c r="A32" s="476" t="s">
        <v>956</v>
      </c>
      <c r="B32" s="330" t="s">
        <v>957</v>
      </c>
      <c r="C32" s="94"/>
      <c r="D32" s="77"/>
      <c r="E32" s="74"/>
      <c r="F32" s="74"/>
      <c r="G32" s="72"/>
      <c r="H32" s="78"/>
      <c r="I32" s="78"/>
      <c r="J32" s="527">
        <v>81000</v>
      </c>
    </row>
    <row r="33" spans="1:10" ht="16.5" customHeight="1">
      <c r="A33" s="476" t="s">
        <v>958</v>
      </c>
      <c r="B33" s="330" t="s">
        <v>959</v>
      </c>
      <c r="C33" s="94"/>
      <c r="D33" s="77"/>
      <c r="E33" s="74"/>
      <c r="F33" s="74"/>
      <c r="G33" s="72"/>
      <c r="H33" s="78"/>
      <c r="I33" s="78"/>
      <c r="J33" s="527">
        <v>1300</v>
      </c>
    </row>
    <row r="34" spans="1:10" ht="16.5" customHeight="1">
      <c r="A34" s="476" t="s">
        <v>960</v>
      </c>
      <c r="B34" s="330" t="s">
        <v>961</v>
      </c>
      <c r="C34" s="94"/>
      <c r="D34" s="77"/>
      <c r="E34" s="74"/>
      <c r="F34" s="74"/>
      <c r="G34" s="72"/>
      <c r="H34" s="78"/>
      <c r="I34" s="78"/>
      <c r="J34" s="527">
        <v>2470</v>
      </c>
    </row>
    <row r="35" spans="1:10" ht="16.5" customHeight="1">
      <c r="A35" s="34"/>
      <c r="B35" s="34"/>
      <c r="C35" s="34"/>
      <c r="D35" s="34"/>
      <c r="E35" s="34"/>
      <c r="F35" s="34"/>
      <c r="G35" s="34"/>
      <c r="H35" s="105"/>
      <c r="I35" s="34"/>
      <c r="J35" s="473"/>
    </row>
    <row r="36" spans="1:10" ht="16.5" customHeight="1">
      <c r="A36" s="32" t="s">
        <v>778</v>
      </c>
      <c r="B36" s="33"/>
      <c r="C36" s="33"/>
      <c r="D36" s="33"/>
      <c r="E36" s="34"/>
      <c r="F36" s="34"/>
      <c r="G36" s="33"/>
      <c r="H36" s="34"/>
      <c r="I36" s="34"/>
      <c r="J36" s="473"/>
    </row>
    <row r="37" spans="1:10" ht="16.5" customHeight="1">
      <c r="A37" s="48" t="s">
        <v>962</v>
      </c>
      <c r="B37" s="48"/>
      <c r="C37" s="48"/>
      <c r="D37" s="48"/>
      <c r="E37" s="48"/>
      <c r="F37" s="48"/>
      <c r="G37" s="48"/>
      <c r="H37" s="48"/>
      <c r="I37" s="48"/>
      <c r="J37" s="473"/>
    </row>
    <row r="38" spans="1:10" ht="16.5" customHeight="1">
      <c r="A38" s="48" t="s">
        <v>963</v>
      </c>
      <c r="B38" s="48"/>
      <c r="C38" s="48"/>
      <c r="D38" s="48"/>
      <c r="E38" s="48"/>
      <c r="F38" s="48"/>
      <c r="G38" s="48"/>
      <c r="H38" s="48"/>
      <c r="I38" s="48"/>
      <c r="J38" s="473"/>
    </row>
    <row r="39" spans="1:10" ht="16.5" customHeight="1">
      <c r="A39" s="48" t="s">
        <v>964</v>
      </c>
      <c r="B39" s="48"/>
      <c r="C39" s="48"/>
      <c r="D39" s="48"/>
      <c r="E39" s="48"/>
      <c r="F39" s="48"/>
      <c r="G39" s="48"/>
      <c r="H39" s="48"/>
      <c r="I39" s="48"/>
      <c r="J39" s="473"/>
    </row>
    <row r="40" spans="1:10" ht="16.5" customHeight="1">
      <c r="A40" s="48" t="s">
        <v>965</v>
      </c>
      <c r="B40" s="48"/>
      <c r="C40" s="48"/>
      <c r="D40" s="48"/>
      <c r="E40" s="48"/>
      <c r="F40" s="48"/>
      <c r="G40" s="48"/>
      <c r="H40" s="48"/>
      <c r="I40" s="48"/>
      <c r="J40" s="473"/>
    </row>
    <row r="41" spans="1:10" ht="16.5" customHeight="1">
      <c r="A41" s="48" t="s">
        <v>966</v>
      </c>
      <c r="B41" s="48"/>
      <c r="C41" s="48"/>
      <c r="D41" s="48"/>
      <c r="E41" s="48"/>
      <c r="F41" s="48"/>
      <c r="G41" s="48"/>
      <c r="H41" s="48"/>
      <c r="I41" s="48"/>
      <c r="J41" s="473"/>
    </row>
    <row r="42" spans="1:10" ht="16.5" customHeight="1">
      <c r="A42" s="48"/>
      <c r="B42" s="48"/>
      <c r="C42" s="48"/>
      <c r="D42" s="48"/>
      <c r="E42" s="48"/>
      <c r="F42" s="48"/>
      <c r="G42" s="48"/>
      <c r="H42" s="48"/>
      <c r="I42" s="48"/>
      <c r="J42" s="473"/>
    </row>
    <row r="43" spans="1:10" ht="16.5" customHeight="1">
      <c r="A43" s="32" t="s">
        <v>798</v>
      </c>
      <c r="B43" s="33"/>
      <c r="C43" s="33"/>
      <c r="D43" s="33"/>
      <c r="E43" s="34"/>
      <c r="F43" s="34"/>
      <c r="G43" s="33"/>
      <c r="H43" s="34"/>
      <c r="I43" s="34"/>
      <c r="J43" s="473"/>
    </row>
    <row r="44" spans="1:10" ht="16.5" customHeight="1">
      <c r="A44" s="34" t="s">
        <v>967</v>
      </c>
      <c r="B44" s="33"/>
      <c r="C44" s="33"/>
      <c r="D44" s="33"/>
      <c r="E44" s="34"/>
      <c r="F44" s="34"/>
      <c r="G44" s="33"/>
      <c r="H44" s="34"/>
      <c r="I44" s="34"/>
      <c r="J44" s="473"/>
    </row>
    <row r="45" spans="1:10" ht="16.5" customHeight="1">
      <c r="A45" s="34" t="s">
        <v>968</v>
      </c>
      <c r="B45" s="33"/>
      <c r="C45" s="33"/>
      <c r="D45" s="33"/>
      <c r="E45" s="34"/>
      <c r="F45" s="34"/>
      <c r="G45" s="33"/>
      <c r="H45" s="34"/>
      <c r="I45" s="34"/>
      <c r="J45" s="473"/>
    </row>
    <row r="46" spans="1:10" ht="16.5" customHeight="1">
      <c r="A46" s="34" t="s">
        <v>969</v>
      </c>
      <c r="B46" s="108"/>
      <c r="C46" s="108"/>
      <c r="D46" s="108"/>
      <c r="E46" s="108"/>
      <c r="F46" s="108"/>
      <c r="G46" s="108"/>
      <c r="H46" s="108"/>
      <c r="I46" s="108"/>
      <c r="J46" s="473"/>
    </row>
    <row r="47" spans="1:10" ht="16.5" customHeight="1">
      <c r="A47" s="34" t="s">
        <v>800</v>
      </c>
      <c r="B47" s="110"/>
      <c r="C47" s="110"/>
      <c r="D47" s="110"/>
      <c r="E47" s="110"/>
      <c r="F47" s="110"/>
      <c r="G47" s="110"/>
      <c r="H47" s="110"/>
      <c r="I47" s="110"/>
      <c r="J47" s="473"/>
    </row>
    <row r="48" spans="1:10" ht="16.5" customHeight="1">
      <c r="A48" s="34"/>
      <c r="B48" s="34"/>
      <c r="C48" s="34"/>
      <c r="D48" s="34"/>
      <c r="E48" s="34"/>
      <c r="F48" s="34"/>
      <c r="G48" s="34"/>
      <c r="H48" s="105"/>
      <c r="I48" s="34"/>
      <c r="J48" s="473"/>
    </row>
    <row r="49" spans="1:10" ht="16.5" customHeight="1">
      <c r="A49" s="32" t="s">
        <v>801</v>
      </c>
      <c r="B49" s="33"/>
      <c r="C49" s="33"/>
      <c r="D49" s="33"/>
      <c r="E49" s="34"/>
      <c r="F49" s="34"/>
      <c r="G49" s="33"/>
      <c r="H49" s="34"/>
      <c r="I49" s="34"/>
      <c r="J49" s="473"/>
    </row>
    <row r="50" spans="1:10" ht="16.5" customHeight="1">
      <c r="A50" s="737" t="s">
        <v>802</v>
      </c>
      <c r="B50" s="735"/>
      <c r="C50" s="735"/>
      <c r="D50" s="735"/>
      <c r="E50" s="735"/>
      <c r="F50" s="735"/>
      <c r="G50" s="735"/>
      <c r="H50" s="735"/>
      <c r="I50" s="735"/>
      <c r="J50" s="735"/>
    </row>
    <row r="51" spans="1:10" ht="16.5" customHeight="1">
      <c r="A51" s="735"/>
      <c r="B51" s="735"/>
      <c r="C51" s="735"/>
      <c r="D51" s="735"/>
      <c r="E51" s="735"/>
      <c r="F51" s="735"/>
      <c r="G51" s="735"/>
      <c r="H51" s="735"/>
      <c r="I51" s="735"/>
      <c r="J51" s="735"/>
    </row>
    <row r="52" spans="1:10" ht="16.5" customHeight="1">
      <c r="A52" s="735"/>
      <c r="B52" s="735"/>
      <c r="C52" s="735"/>
      <c r="D52" s="735"/>
      <c r="E52" s="735"/>
      <c r="F52" s="735"/>
      <c r="G52" s="735"/>
      <c r="H52" s="735"/>
      <c r="I52" s="735"/>
      <c r="J52" s="735"/>
    </row>
    <row r="53" spans="1:10" ht="16.5" customHeight="1">
      <c r="A53" s="735"/>
      <c r="B53" s="735"/>
      <c r="C53" s="735"/>
      <c r="D53" s="735"/>
      <c r="E53" s="735"/>
      <c r="F53" s="735"/>
      <c r="G53" s="735"/>
      <c r="H53" s="735"/>
      <c r="I53" s="735"/>
      <c r="J53" s="735"/>
    </row>
    <row r="54" spans="1:10" ht="16.5" customHeight="1">
      <c r="A54" s="32" t="s">
        <v>970</v>
      </c>
      <c r="B54" s="33"/>
      <c r="C54" s="33"/>
      <c r="D54" s="33"/>
      <c r="E54" s="34"/>
      <c r="F54" s="34"/>
      <c r="G54" s="33"/>
      <c r="H54" s="34"/>
      <c r="I54" s="34"/>
      <c r="J54" s="473"/>
    </row>
    <row r="55" spans="1:10" ht="16.5" customHeight="1">
      <c r="A55" s="486" t="s">
        <v>58</v>
      </c>
      <c r="B55" s="279"/>
      <c r="C55" s="73" t="s">
        <v>59</v>
      </c>
      <c r="D55" s="72"/>
      <c r="E55" s="74"/>
      <c r="F55" s="74"/>
      <c r="G55" s="72"/>
      <c r="H55" s="74"/>
      <c r="I55" s="74"/>
      <c r="J55" s="475" t="s">
        <v>60</v>
      </c>
    </row>
    <row r="56" spans="1:10" ht="16.5" customHeight="1">
      <c r="A56" s="528" t="s">
        <v>820</v>
      </c>
      <c r="B56" s="489" t="s">
        <v>971</v>
      </c>
      <c r="C56" s="529"/>
      <c r="D56" s="90"/>
      <c r="E56" s="89"/>
      <c r="F56" s="89"/>
      <c r="G56" s="90"/>
      <c r="H56" s="89"/>
      <c r="I56" s="89"/>
      <c r="J56" s="76">
        <v>0</v>
      </c>
    </row>
    <row r="57" spans="1:10" ht="16.5" customHeight="1">
      <c r="A57" s="478" t="s">
        <v>972</v>
      </c>
      <c r="B57" s="489" t="s">
        <v>973</v>
      </c>
      <c r="C57" s="488"/>
      <c r="D57" s="88"/>
      <c r="E57" s="89"/>
      <c r="F57" s="89"/>
      <c r="G57" s="90"/>
      <c r="H57" s="87"/>
      <c r="I57" s="87"/>
      <c r="J57" s="76" t="e">
        <f>#REF!</f>
        <v>#REF!</v>
      </c>
    </row>
    <row r="58" spans="1:10" ht="16.5" customHeight="1">
      <c r="A58" s="58"/>
      <c r="B58" s="58"/>
      <c r="C58" s="58"/>
      <c r="D58" s="58"/>
      <c r="E58" s="58"/>
      <c r="F58" s="58"/>
      <c r="G58" s="58"/>
      <c r="H58" s="58"/>
      <c r="I58" s="58"/>
      <c r="J58" s="304"/>
    </row>
    <row r="59" spans="1:10" ht="16.5" customHeight="1">
      <c r="A59" s="530"/>
      <c r="B59" s="58"/>
      <c r="C59" s="58"/>
      <c r="D59" s="58"/>
      <c r="E59" s="58"/>
      <c r="F59" s="58"/>
      <c r="G59" s="58"/>
      <c r="H59" s="58"/>
      <c r="I59" s="58"/>
      <c r="J59" s="304"/>
    </row>
    <row r="60" spans="1:10" ht="16.5" customHeight="1">
      <c r="A60" s="32" t="s">
        <v>803</v>
      </c>
      <c r="B60" s="33"/>
      <c r="C60" s="33"/>
      <c r="D60" s="33"/>
      <c r="E60" s="34"/>
      <c r="F60" s="34"/>
      <c r="G60" s="33"/>
      <c r="H60" s="34"/>
      <c r="I60" s="34"/>
      <c r="J60" s="473"/>
    </row>
    <row r="61" spans="1:10" ht="16.5" customHeight="1">
      <c r="A61" s="34" t="s">
        <v>804</v>
      </c>
      <c r="B61" s="33"/>
      <c r="C61" s="33"/>
      <c r="D61" s="33"/>
      <c r="E61" s="34"/>
      <c r="F61" s="34"/>
      <c r="G61" s="33"/>
      <c r="H61" s="34"/>
      <c r="I61" s="34"/>
      <c r="J61" s="473"/>
    </row>
    <row r="62" spans="1:10" ht="16.5" customHeight="1">
      <c r="A62" s="34"/>
      <c r="B62" s="34"/>
      <c r="C62" s="34"/>
      <c r="D62" s="34"/>
      <c r="E62" s="34"/>
      <c r="F62" s="34"/>
      <c r="G62" s="34"/>
      <c r="H62" s="105"/>
      <c r="I62" s="34"/>
      <c r="J62" s="473"/>
    </row>
    <row r="63" spans="1:10" ht="16.5" customHeight="1">
      <c r="A63" s="34"/>
      <c r="B63" s="34"/>
      <c r="C63" s="34"/>
      <c r="D63" s="34"/>
      <c r="E63" s="34"/>
      <c r="F63" s="34"/>
      <c r="G63" s="34"/>
      <c r="H63" s="105"/>
      <c r="I63" s="34"/>
      <c r="J63" s="473"/>
    </row>
    <row r="64" spans="1:10" ht="16.5" customHeight="1">
      <c r="A64" s="34" t="s">
        <v>823</v>
      </c>
      <c r="B64" s="33"/>
      <c r="C64" s="33"/>
      <c r="D64" s="33"/>
      <c r="E64" s="464"/>
      <c r="F64" s="34"/>
      <c r="G64" s="33"/>
      <c r="H64" s="62"/>
      <c r="I64" s="62"/>
      <c r="J64" s="473"/>
    </row>
    <row r="65" spans="1:10" ht="16.5" customHeight="1">
      <c r="A65" s="464" t="str">
        <f>HYPERLINK("https://learning.motorolasolutions.com/","https://learning.motorolasolutions.com/ ")</f>
        <v xml:space="preserve">https://learning.motorolasolutions.com/ </v>
      </c>
      <c r="B65" s="34"/>
      <c r="C65" s="34"/>
      <c r="D65" s="62"/>
      <c r="E65" s="34"/>
      <c r="F65" s="34"/>
      <c r="G65" s="34"/>
      <c r="H65" s="62"/>
      <c r="I65" s="62"/>
      <c r="J65" s="473"/>
    </row>
    <row r="66" spans="1:10" ht="15" customHeight="1">
      <c r="A66" s="34"/>
      <c r="B66" s="34"/>
      <c r="C66" s="34"/>
      <c r="D66" s="62"/>
      <c r="E66" s="34"/>
      <c r="F66" s="34"/>
      <c r="G66" s="34"/>
      <c r="H66" s="62"/>
      <c r="I66" s="62"/>
      <c r="J66" s="473"/>
    </row>
    <row r="67" spans="1:10" ht="15" customHeight="1">
      <c r="A67" s="34"/>
      <c r="B67" s="34"/>
      <c r="C67" s="34"/>
      <c r="D67" s="62"/>
      <c r="E67" s="34"/>
      <c r="F67" s="34"/>
      <c r="G67" s="34"/>
      <c r="H67" s="62"/>
      <c r="I67" s="62"/>
      <c r="J67" s="473"/>
    </row>
    <row r="68" spans="1:10" ht="15" customHeight="1">
      <c r="A68" s="34"/>
      <c r="B68" s="34"/>
      <c r="C68" s="34"/>
      <c r="D68" s="62"/>
      <c r="E68" s="34"/>
      <c r="F68" s="34"/>
      <c r="G68" s="34"/>
      <c r="H68" s="62"/>
      <c r="I68" s="62"/>
      <c r="J68" s="473"/>
    </row>
    <row r="69" spans="1:10" ht="15" customHeight="1">
      <c r="A69" s="34"/>
      <c r="B69" s="34"/>
      <c r="C69" s="34"/>
      <c r="D69" s="62"/>
      <c r="E69" s="34"/>
      <c r="F69" s="34"/>
      <c r="G69" s="34"/>
      <c r="H69" s="62"/>
      <c r="I69" s="62"/>
      <c r="J69" s="473"/>
    </row>
    <row r="70" spans="1:10" ht="15" customHeight="1">
      <c r="A70" s="34"/>
      <c r="B70" s="34"/>
      <c r="C70" s="34"/>
      <c r="D70" s="62"/>
      <c r="E70" s="34"/>
      <c r="F70" s="34"/>
      <c r="G70" s="34"/>
      <c r="H70" s="62"/>
      <c r="I70" s="62"/>
      <c r="J70" s="473"/>
    </row>
    <row r="71" spans="1:10" ht="15" customHeight="1">
      <c r="A71" s="34"/>
      <c r="B71" s="34"/>
      <c r="C71" s="34"/>
      <c r="D71" s="62"/>
      <c r="E71" s="34"/>
      <c r="F71" s="34"/>
      <c r="G71" s="34"/>
      <c r="H71" s="62"/>
      <c r="I71" s="62"/>
      <c r="J71" s="473"/>
    </row>
    <row r="72" spans="1:10" ht="15" customHeight="1">
      <c r="A72" s="34"/>
      <c r="B72" s="34"/>
      <c r="C72" s="34"/>
      <c r="D72" s="62"/>
      <c r="E72" s="34"/>
      <c r="F72" s="34"/>
      <c r="G72" s="34"/>
      <c r="H72" s="62"/>
      <c r="I72" s="62"/>
      <c r="J72" s="473"/>
    </row>
    <row r="73" spans="1:10" ht="15" customHeight="1">
      <c r="A73" s="34"/>
      <c r="B73" s="34"/>
      <c r="C73" s="34"/>
      <c r="D73" s="34"/>
      <c r="E73" s="34"/>
      <c r="F73" s="34"/>
      <c r="G73" s="34"/>
      <c r="H73" s="34"/>
      <c r="I73" s="34"/>
      <c r="J73" s="114"/>
    </row>
    <row r="74" spans="1:10" ht="15" customHeight="1">
      <c r="A74" s="34"/>
      <c r="B74" s="34"/>
      <c r="C74" s="34"/>
      <c r="D74" s="34"/>
      <c r="E74" s="34"/>
      <c r="F74" s="34"/>
      <c r="G74" s="34"/>
      <c r="H74" s="34"/>
      <c r="I74" s="34"/>
      <c r="J74" s="114"/>
    </row>
    <row r="75" spans="1:10" ht="15" customHeight="1">
      <c r="A75" s="34"/>
      <c r="B75" s="34"/>
      <c r="C75" s="34"/>
      <c r="D75" s="34"/>
      <c r="E75" s="34"/>
      <c r="F75" s="34"/>
      <c r="G75" s="34"/>
      <c r="H75" s="34"/>
      <c r="I75" s="34"/>
      <c r="J75" s="114"/>
    </row>
    <row r="76" spans="1:10" ht="15" customHeight="1">
      <c r="A76" s="34"/>
      <c r="B76" s="34"/>
      <c r="C76" s="34"/>
      <c r="D76" s="34"/>
      <c r="E76" s="34"/>
      <c r="F76" s="34"/>
      <c r="G76" s="34"/>
      <c r="H76" s="34"/>
      <c r="I76" s="34"/>
      <c r="J76" s="114"/>
    </row>
    <row r="77" spans="1:10" ht="15" customHeight="1">
      <c r="A77" s="34"/>
      <c r="B77" s="34"/>
      <c r="C77" s="34"/>
      <c r="D77" s="34"/>
      <c r="E77" s="34"/>
      <c r="F77" s="34"/>
      <c r="G77" s="34"/>
      <c r="H77" s="34"/>
      <c r="I77" s="34"/>
      <c r="J77" s="114"/>
    </row>
    <row r="78" spans="1:10" ht="15" customHeight="1">
      <c r="A78" s="34"/>
      <c r="B78" s="34"/>
      <c r="C78" s="34"/>
      <c r="D78" s="34"/>
      <c r="E78" s="34"/>
      <c r="F78" s="34"/>
      <c r="G78" s="34"/>
      <c r="H78" s="34"/>
      <c r="I78" s="34"/>
      <c r="J78" s="114"/>
    </row>
    <row r="79" spans="1:10" ht="15" customHeight="1">
      <c r="A79" s="34"/>
      <c r="B79" s="34"/>
      <c r="C79" s="34"/>
      <c r="D79" s="34"/>
      <c r="E79" s="34"/>
      <c r="F79" s="34"/>
      <c r="G79" s="34"/>
      <c r="H79" s="34"/>
      <c r="I79" s="34"/>
      <c r="J79" s="114"/>
    </row>
    <row r="80" spans="1:10" ht="15" customHeight="1">
      <c r="A80" s="34"/>
      <c r="B80" s="34"/>
      <c r="C80" s="34"/>
      <c r="D80" s="34"/>
      <c r="E80" s="34"/>
      <c r="F80" s="34"/>
      <c r="G80" s="34"/>
      <c r="H80" s="34"/>
      <c r="I80" s="34"/>
      <c r="J80" s="114"/>
    </row>
    <row r="81" spans="1:10" ht="15" customHeight="1">
      <c r="A81" s="34"/>
      <c r="B81" s="34"/>
      <c r="C81" s="34"/>
      <c r="D81" s="34"/>
      <c r="E81" s="34"/>
      <c r="F81" s="34"/>
      <c r="G81" s="34"/>
      <c r="H81" s="34"/>
      <c r="I81" s="34"/>
      <c r="J81" s="114"/>
    </row>
    <row r="82" spans="1:10" ht="15" customHeight="1">
      <c r="A82" s="34"/>
      <c r="B82" s="34"/>
      <c r="C82" s="34"/>
      <c r="D82" s="34"/>
      <c r="E82" s="34"/>
      <c r="F82" s="34"/>
      <c r="G82" s="34"/>
      <c r="H82" s="34"/>
      <c r="I82" s="34"/>
      <c r="J82" s="114"/>
    </row>
    <row r="83" spans="1:10" ht="15" customHeight="1">
      <c r="A83" s="34"/>
      <c r="B83" s="34"/>
      <c r="C83" s="34"/>
      <c r="D83" s="34"/>
      <c r="E83" s="34"/>
      <c r="F83" s="34"/>
      <c r="G83" s="34"/>
      <c r="H83" s="34"/>
      <c r="I83" s="34"/>
      <c r="J83" s="114"/>
    </row>
    <row r="84" spans="1:10" ht="15" customHeight="1">
      <c r="A84" s="34"/>
      <c r="B84" s="34"/>
      <c r="C84" s="34"/>
      <c r="D84" s="34"/>
      <c r="E84" s="34"/>
      <c r="F84" s="34"/>
      <c r="G84" s="34"/>
      <c r="H84" s="34"/>
      <c r="I84" s="34"/>
      <c r="J84" s="114"/>
    </row>
    <row r="85" spans="1:10" ht="15" customHeight="1">
      <c r="A85" s="34"/>
      <c r="B85" s="34"/>
      <c r="C85" s="34"/>
      <c r="D85" s="34"/>
      <c r="E85" s="34"/>
      <c r="F85" s="34"/>
      <c r="G85" s="34"/>
      <c r="H85" s="34"/>
      <c r="I85" s="34"/>
      <c r="J85" s="114"/>
    </row>
    <row r="86" spans="1:10" ht="15" customHeight="1">
      <c r="A86" s="34"/>
      <c r="B86" s="34"/>
      <c r="C86" s="34"/>
      <c r="D86" s="34"/>
      <c r="E86" s="34"/>
      <c r="F86" s="34"/>
      <c r="G86" s="34"/>
      <c r="H86" s="34"/>
      <c r="I86" s="34"/>
      <c r="J86" s="114"/>
    </row>
    <row r="87" spans="1:10" ht="15" customHeight="1">
      <c r="A87" s="34"/>
      <c r="B87" s="34"/>
      <c r="C87" s="34"/>
      <c r="D87" s="34"/>
      <c r="E87" s="34"/>
      <c r="F87" s="34"/>
      <c r="G87" s="34"/>
      <c r="H87" s="34"/>
      <c r="I87" s="34"/>
      <c r="J87" s="114"/>
    </row>
    <row r="88" spans="1:10" ht="15" customHeight="1">
      <c r="A88" s="34"/>
      <c r="B88" s="34"/>
      <c r="C88" s="34"/>
      <c r="D88" s="34"/>
      <c r="E88" s="34"/>
      <c r="F88" s="34"/>
      <c r="G88" s="34"/>
      <c r="H88" s="34"/>
      <c r="I88" s="34"/>
      <c r="J88" s="114"/>
    </row>
    <row r="89" spans="1:10" ht="15" customHeight="1">
      <c r="A89" s="34"/>
      <c r="B89" s="34"/>
      <c r="C89" s="34"/>
      <c r="D89" s="34"/>
      <c r="E89" s="34"/>
      <c r="F89" s="34"/>
      <c r="G89" s="34"/>
      <c r="H89" s="34"/>
      <c r="I89" s="34"/>
      <c r="J89" s="114"/>
    </row>
    <row r="90" spans="1:10" ht="15" customHeight="1">
      <c r="A90" s="34"/>
      <c r="B90" s="34"/>
      <c r="C90" s="34"/>
      <c r="D90" s="34"/>
      <c r="E90" s="34"/>
      <c r="F90" s="34"/>
      <c r="G90" s="34"/>
      <c r="H90" s="34"/>
      <c r="I90" s="34"/>
      <c r="J90" s="114"/>
    </row>
    <row r="91" spans="1:10" ht="15" customHeight="1">
      <c r="A91" s="34"/>
      <c r="B91" s="34"/>
      <c r="C91" s="34"/>
      <c r="D91" s="34"/>
      <c r="E91" s="34"/>
      <c r="F91" s="34"/>
      <c r="G91" s="34"/>
      <c r="H91" s="34"/>
      <c r="I91" s="34"/>
      <c r="J91" s="114"/>
    </row>
    <row r="92" spans="1:10" ht="15" customHeight="1">
      <c r="A92" s="34"/>
      <c r="B92" s="34"/>
      <c r="C92" s="34"/>
      <c r="D92" s="34"/>
      <c r="E92" s="34"/>
      <c r="F92" s="34"/>
      <c r="G92" s="34"/>
      <c r="H92" s="34"/>
      <c r="I92" s="34"/>
      <c r="J92" s="114"/>
    </row>
    <row r="93" spans="1:10" ht="15" customHeight="1">
      <c r="A93" s="34"/>
      <c r="B93" s="34"/>
      <c r="C93" s="34"/>
      <c r="D93" s="34"/>
      <c r="E93" s="34"/>
      <c r="F93" s="34"/>
      <c r="G93" s="34"/>
      <c r="H93" s="34"/>
      <c r="I93" s="34"/>
      <c r="J93" s="114"/>
    </row>
    <row r="94" spans="1:10" ht="15" customHeight="1">
      <c r="A94" s="34"/>
      <c r="B94" s="34"/>
      <c r="C94" s="34"/>
      <c r="D94" s="34"/>
      <c r="E94" s="34"/>
      <c r="F94" s="34"/>
      <c r="G94" s="34"/>
      <c r="H94" s="34"/>
      <c r="I94" s="34"/>
      <c r="J94" s="114"/>
    </row>
    <row r="95" spans="1:10" ht="15" customHeight="1">
      <c r="A95" s="34"/>
      <c r="B95" s="34"/>
      <c r="C95" s="34"/>
      <c r="D95" s="34"/>
      <c r="E95" s="34"/>
      <c r="F95" s="34"/>
      <c r="G95" s="34"/>
      <c r="H95" s="34"/>
      <c r="I95" s="34"/>
      <c r="J95" s="114"/>
    </row>
    <row r="96" spans="1:10" ht="15" customHeight="1">
      <c r="A96" s="34"/>
      <c r="B96" s="34"/>
      <c r="C96" s="34"/>
      <c r="D96" s="34"/>
      <c r="E96" s="34"/>
      <c r="F96" s="34"/>
      <c r="G96" s="34"/>
      <c r="H96" s="34"/>
      <c r="I96" s="34"/>
      <c r="J96" s="114"/>
    </row>
    <row r="97" spans="1:10" ht="15" customHeight="1">
      <c r="A97" s="34"/>
      <c r="B97" s="34"/>
      <c r="C97" s="34"/>
      <c r="D97" s="34"/>
      <c r="E97" s="34"/>
      <c r="F97" s="34"/>
      <c r="G97" s="34"/>
      <c r="H97" s="34"/>
      <c r="I97" s="34"/>
      <c r="J97" s="114"/>
    </row>
    <row r="98" spans="1:10">
      <c r="A98" s="34"/>
      <c r="B98" s="34"/>
      <c r="C98" s="34"/>
      <c r="D98" s="62"/>
      <c r="E98" s="34"/>
      <c r="F98" s="34"/>
      <c r="G98" s="34"/>
      <c r="H98" s="62"/>
      <c r="I98" s="62"/>
      <c r="J98" s="473"/>
    </row>
    <row r="99" spans="1:10">
      <c r="A99" s="34"/>
      <c r="B99" s="34"/>
      <c r="C99" s="34"/>
      <c r="D99" s="62"/>
      <c r="E99" s="34"/>
      <c r="F99" s="34"/>
      <c r="G99" s="34"/>
      <c r="H99" s="62"/>
      <c r="I99" s="62"/>
      <c r="J99" s="473"/>
    </row>
    <row r="100" spans="1:10">
      <c r="A100" s="34"/>
      <c r="B100" s="34"/>
      <c r="C100" s="34"/>
      <c r="D100" s="62"/>
      <c r="E100" s="34"/>
      <c r="F100" s="34"/>
      <c r="G100" s="34"/>
      <c r="H100" s="62"/>
      <c r="I100" s="62"/>
      <c r="J100" s="473"/>
    </row>
    <row r="101" spans="1:10">
      <c r="A101" s="34"/>
      <c r="B101" s="34"/>
      <c r="C101" s="34"/>
      <c r="D101" s="62"/>
      <c r="E101" s="34"/>
      <c r="F101" s="34"/>
      <c r="G101" s="34"/>
      <c r="H101" s="62"/>
      <c r="I101" s="62"/>
      <c r="J101" s="473"/>
    </row>
    <row r="102" spans="1:10">
      <c r="A102" s="34"/>
      <c r="B102" s="34"/>
      <c r="C102" s="34"/>
      <c r="D102" s="62"/>
      <c r="E102" s="34"/>
      <c r="F102" s="34"/>
      <c r="G102" s="34"/>
      <c r="H102" s="62"/>
      <c r="I102" s="62"/>
      <c r="J102" s="473"/>
    </row>
    <row r="103" spans="1:10">
      <c r="A103" s="34"/>
      <c r="B103" s="34"/>
      <c r="C103" s="34"/>
      <c r="D103" s="62"/>
      <c r="E103" s="34"/>
      <c r="F103" s="34"/>
      <c r="G103" s="34"/>
      <c r="H103" s="62"/>
      <c r="I103" s="62"/>
      <c r="J103" s="473"/>
    </row>
    <row r="104" spans="1:10">
      <c r="A104" s="34"/>
      <c r="B104" s="34"/>
      <c r="C104" s="34"/>
      <c r="D104" s="62"/>
      <c r="E104" s="34"/>
      <c r="F104" s="34"/>
      <c r="G104" s="34"/>
      <c r="H104" s="62"/>
      <c r="I104" s="62"/>
      <c r="J104" s="473"/>
    </row>
    <row r="105" spans="1:10">
      <c r="A105" s="34"/>
      <c r="B105" s="34"/>
      <c r="C105" s="34"/>
      <c r="D105" s="62"/>
      <c r="E105" s="34"/>
      <c r="F105" s="34"/>
      <c r="G105" s="34"/>
      <c r="H105" s="62"/>
      <c r="I105" s="62"/>
      <c r="J105" s="473"/>
    </row>
    <row r="106" spans="1:10">
      <c r="A106" s="34"/>
      <c r="B106" s="34"/>
      <c r="C106" s="34"/>
      <c r="D106" s="62"/>
      <c r="E106" s="34"/>
      <c r="F106" s="34"/>
      <c r="G106" s="34"/>
      <c r="H106" s="62"/>
      <c r="I106" s="62"/>
      <c r="J106" s="473"/>
    </row>
    <row r="107" spans="1:10">
      <c r="A107" s="34"/>
      <c r="B107" s="34"/>
      <c r="C107" s="34"/>
      <c r="D107" s="62"/>
      <c r="E107" s="34"/>
      <c r="F107" s="34"/>
      <c r="G107" s="34"/>
      <c r="H107" s="62"/>
      <c r="I107" s="62"/>
      <c r="J107" s="473"/>
    </row>
    <row r="108" spans="1:10">
      <c r="A108" s="34"/>
      <c r="B108" s="34"/>
      <c r="C108" s="34"/>
      <c r="D108" s="62"/>
      <c r="E108" s="34"/>
      <c r="F108" s="34"/>
      <c r="G108" s="34"/>
      <c r="H108" s="62"/>
      <c r="I108" s="62"/>
      <c r="J108" s="473"/>
    </row>
    <row r="109" spans="1:10">
      <c r="A109" s="34"/>
      <c r="B109" s="34"/>
      <c r="C109" s="34"/>
      <c r="D109" s="62"/>
      <c r="E109" s="34"/>
      <c r="F109" s="34"/>
      <c r="G109" s="34"/>
      <c r="H109" s="62"/>
      <c r="I109" s="62"/>
      <c r="J109" s="473"/>
    </row>
    <row r="110" spans="1:10">
      <c r="A110" s="34"/>
      <c r="B110" s="34"/>
      <c r="C110" s="34"/>
      <c r="D110" s="62"/>
      <c r="E110" s="34"/>
      <c r="F110" s="34"/>
      <c r="G110" s="34"/>
      <c r="H110" s="62"/>
      <c r="I110" s="62"/>
      <c r="J110" s="473"/>
    </row>
    <row r="111" spans="1:10">
      <c r="A111" s="34"/>
      <c r="B111" s="34"/>
      <c r="C111" s="34"/>
      <c r="D111" s="62"/>
      <c r="E111" s="34"/>
      <c r="F111" s="34"/>
      <c r="G111" s="34"/>
      <c r="H111" s="62"/>
      <c r="I111" s="62"/>
      <c r="J111" s="473"/>
    </row>
    <row r="112" spans="1:10">
      <c r="A112" s="34"/>
      <c r="B112" s="34"/>
      <c r="C112" s="34"/>
      <c r="D112" s="62"/>
      <c r="E112" s="34"/>
      <c r="F112" s="34"/>
      <c r="G112" s="34"/>
      <c r="H112" s="62"/>
      <c r="I112" s="62"/>
      <c r="J112" s="473"/>
    </row>
    <row r="113" spans="1:10">
      <c r="A113" s="34"/>
      <c r="B113" s="34"/>
      <c r="C113" s="34"/>
      <c r="D113" s="62"/>
      <c r="E113" s="34"/>
      <c r="F113" s="34"/>
      <c r="G113" s="34"/>
      <c r="H113" s="62"/>
      <c r="I113" s="62"/>
      <c r="J113" s="473"/>
    </row>
    <row r="114" spans="1:10">
      <c r="A114" s="34"/>
      <c r="B114" s="34"/>
      <c r="C114" s="34"/>
      <c r="D114" s="62"/>
      <c r="E114" s="34"/>
      <c r="F114" s="34"/>
      <c r="G114" s="34"/>
      <c r="H114" s="62"/>
      <c r="I114" s="62"/>
      <c r="J114" s="473"/>
    </row>
    <row r="115" spans="1:10">
      <c r="A115" s="34"/>
      <c r="B115" s="34"/>
      <c r="C115" s="34"/>
      <c r="D115" s="62"/>
      <c r="E115" s="34"/>
      <c r="F115" s="34"/>
      <c r="G115" s="34"/>
      <c r="H115" s="62"/>
      <c r="I115" s="62"/>
      <c r="J115" s="473"/>
    </row>
    <row r="116" spans="1:10">
      <c r="A116" s="34"/>
      <c r="B116" s="34"/>
      <c r="C116" s="34"/>
      <c r="D116" s="62"/>
      <c r="E116" s="34"/>
      <c r="F116" s="34"/>
      <c r="G116" s="34"/>
      <c r="H116" s="62"/>
      <c r="I116" s="62"/>
      <c r="J116" s="473"/>
    </row>
    <row r="117" spans="1:10">
      <c r="A117" s="34"/>
      <c r="B117" s="34"/>
      <c r="C117" s="34"/>
      <c r="D117" s="62"/>
      <c r="E117" s="34"/>
      <c r="F117" s="34"/>
      <c r="G117" s="34"/>
      <c r="H117" s="62"/>
      <c r="I117" s="62"/>
      <c r="J117" s="473"/>
    </row>
    <row r="118" spans="1:10">
      <c r="A118" s="34"/>
      <c r="B118" s="34"/>
      <c r="C118" s="34"/>
      <c r="D118" s="62"/>
      <c r="E118" s="34"/>
      <c r="F118" s="34"/>
      <c r="G118" s="34"/>
      <c r="H118" s="62"/>
      <c r="I118" s="62"/>
      <c r="J118" s="473"/>
    </row>
    <row r="119" spans="1:10">
      <c r="A119" s="34"/>
      <c r="B119" s="34"/>
      <c r="C119" s="34"/>
      <c r="D119" s="62"/>
      <c r="E119" s="34"/>
      <c r="F119" s="34"/>
      <c r="G119" s="34"/>
      <c r="H119" s="62"/>
      <c r="I119" s="62"/>
      <c r="J119" s="473"/>
    </row>
    <row r="120" spans="1:10">
      <c r="A120" s="34"/>
      <c r="B120" s="34"/>
      <c r="C120" s="34"/>
      <c r="D120" s="62"/>
      <c r="E120" s="34"/>
      <c r="F120" s="34"/>
      <c r="G120" s="34"/>
      <c r="H120" s="62"/>
      <c r="I120" s="62"/>
      <c r="J120" s="473"/>
    </row>
    <row r="121" spans="1:10">
      <c r="A121" s="34"/>
      <c r="B121" s="34"/>
      <c r="C121" s="34"/>
      <c r="D121" s="62"/>
      <c r="E121" s="34"/>
      <c r="F121" s="34"/>
      <c r="G121" s="34"/>
      <c r="H121" s="62"/>
      <c r="I121" s="62"/>
      <c r="J121" s="473"/>
    </row>
    <row r="122" spans="1:10">
      <c r="A122" s="34"/>
      <c r="B122" s="34"/>
      <c r="C122" s="34"/>
      <c r="D122" s="62"/>
      <c r="E122" s="34"/>
      <c r="F122" s="34"/>
      <c r="G122" s="34"/>
      <c r="H122" s="62"/>
      <c r="I122" s="62"/>
      <c r="J122" s="473"/>
    </row>
    <row r="123" spans="1:10">
      <c r="A123" s="34"/>
      <c r="B123" s="34"/>
      <c r="C123" s="34"/>
      <c r="D123" s="62"/>
      <c r="E123" s="34"/>
      <c r="F123" s="34"/>
      <c r="G123" s="34"/>
      <c r="H123" s="62"/>
      <c r="I123" s="62"/>
      <c r="J123" s="473"/>
    </row>
    <row r="124" spans="1:10">
      <c r="A124" s="34"/>
      <c r="B124" s="34"/>
      <c r="C124" s="34"/>
      <c r="D124" s="62"/>
      <c r="E124" s="34"/>
      <c r="F124" s="34"/>
      <c r="G124" s="34"/>
      <c r="H124" s="62"/>
      <c r="I124" s="62"/>
      <c r="J124" s="473"/>
    </row>
    <row r="125" spans="1:10">
      <c r="A125" s="34"/>
      <c r="B125" s="34"/>
      <c r="C125" s="34"/>
      <c r="D125" s="62"/>
      <c r="E125" s="34"/>
      <c r="F125" s="34"/>
      <c r="G125" s="34"/>
      <c r="H125" s="62"/>
      <c r="I125" s="62"/>
      <c r="J125" s="473"/>
    </row>
    <row r="126" spans="1:10">
      <c r="A126" s="34"/>
      <c r="B126" s="34"/>
      <c r="C126" s="34"/>
      <c r="D126" s="62"/>
      <c r="E126" s="34"/>
      <c r="F126" s="34"/>
      <c r="G126" s="34"/>
      <c r="H126" s="62"/>
      <c r="I126" s="62"/>
      <c r="J126" s="473"/>
    </row>
    <row r="127" spans="1:10">
      <c r="A127" s="34"/>
      <c r="B127" s="34"/>
      <c r="C127" s="34"/>
      <c r="D127" s="62"/>
      <c r="E127" s="34"/>
      <c r="F127" s="34"/>
      <c r="G127" s="34"/>
      <c r="H127" s="62"/>
      <c r="I127" s="62"/>
      <c r="J127" s="473"/>
    </row>
    <row r="128" spans="1:10">
      <c r="A128" s="34"/>
      <c r="B128" s="34"/>
      <c r="C128" s="34"/>
      <c r="D128" s="62"/>
      <c r="E128" s="34"/>
      <c r="F128" s="34"/>
      <c r="G128" s="34"/>
      <c r="H128" s="62"/>
      <c r="I128" s="62"/>
      <c r="J128" s="473"/>
    </row>
    <row r="129" spans="1:10">
      <c r="A129" s="34"/>
      <c r="B129" s="34"/>
      <c r="C129" s="34"/>
      <c r="D129" s="62"/>
      <c r="E129" s="34"/>
      <c r="F129" s="34"/>
      <c r="G129" s="34"/>
      <c r="H129" s="62"/>
      <c r="I129" s="62"/>
      <c r="J129" s="473"/>
    </row>
    <row r="130" spans="1:10">
      <c r="A130" s="34"/>
      <c r="B130" s="34"/>
      <c r="C130" s="34"/>
      <c r="D130" s="62"/>
      <c r="E130" s="34"/>
      <c r="F130" s="34"/>
      <c r="G130" s="34"/>
      <c r="H130" s="62"/>
      <c r="I130" s="62"/>
      <c r="J130" s="473"/>
    </row>
    <row r="131" spans="1:10">
      <c r="A131" s="34"/>
      <c r="B131" s="34"/>
      <c r="C131" s="34"/>
      <c r="D131" s="62"/>
      <c r="E131" s="34"/>
      <c r="F131" s="34"/>
      <c r="G131" s="34"/>
      <c r="H131" s="62"/>
      <c r="I131" s="62"/>
      <c r="J131" s="473"/>
    </row>
    <row r="132" spans="1:10">
      <c r="A132" s="34"/>
      <c r="B132" s="34"/>
      <c r="C132" s="34"/>
      <c r="D132" s="62"/>
      <c r="E132" s="34"/>
      <c r="F132" s="34"/>
      <c r="G132" s="34"/>
      <c r="H132" s="62"/>
      <c r="I132" s="62"/>
      <c r="J132" s="473"/>
    </row>
    <row r="133" spans="1:10">
      <c r="A133" s="34"/>
      <c r="B133" s="34"/>
      <c r="C133" s="34"/>
      <c r="D133" s="62"/>
      <c r="E133" s="34"/>
      <c r="F133" s="34"/>
      <c r="G133" s="34"/>
      <c r="H133" s="62"/>
      <c r="I133" s="62"/>
      <c r="J133" s="473"/>
    </row>
    <row r="134" spans="1:10">
      <c r="A134" s="34"/>
      <c r="B134" s="34"/>
      <c r="C134" s="34"/>
      <c r="D134" s="62"/>
      <c r="E134" s="34"/>
      <c r="F134" s="34"/>
      <c r="G134" s="34"/>
      <c r="H134" s="62"/>
      <c r="I134" s="62"/>
      <c r="J134" s="473"/>
    </row>
    <row r="135" spans="1:10">
      <c r="A135" s="34"/>
      <c r="B135" s="34"/>
      <c r="C135" s="34"/>
      <c r="D135" s="62"/>
      <c r="E135" s="34"/>
      <c r="F135" s="34"/>
      <c r="G135" s="34"/>
      <c r="H135" s="62"/>
      <c r="I135" s="62"/>
      <c r="J135" s="473"/>
    </row>
    <row r="136" spans="1:10">
      <c r="A136" s="34"/>
      <c r="B136" s="34"/>
      <c r="C136" s="34"/>
      <c r="D136" s="62"/>
      <c r="E136" s="34"/>
      <c r="F136" s="34"/>
      <c r="G136" s="34"/>
      <c r="H136" s="62"/>
      <c r="I136" s="62"/>
      <c r="J136" s="473"/>
    </row>
    <row r="137" spans="1:10">
      <c r="A137" s="34"/>
      <c r="B137" s="34"/>
      <c r="C137" s="34"/>
      <c r="D137" s="62"/>
      <c r="E137" s="34"/>
      <c r="F137" s="34"/>
      <c r="G137" s="34"/>
      <c r="H137" s="62"/>
      <c r="I137" s="62"/>
      <c r="J137" s="473"/>
    </row>
    <row r="138" spans="1:10">
      <c r="A138" s="34"/>
      <c r="B138" s="34"/>
      <c r="C138" s="34"/>
      <c r="D138" s="62"/>
      <c r="E138" s="34"/>
      <c r="F138" s="34"/>
      <c r="G138" s="34"/>
      <c r="H138" s="62"/>
      <c r="I138" s="62"/>
      <c r="J138" s="473"/>
    </row>
    <row r="139" spans="1:10">
      <c r="A139" s="34"/>
      <c r="B139" s="34"/>
      <c r="C139" s="34"/>
      <c r="D139" s="62"/>
      <c r="E139" s="34"/>
      <c r="F139" s="34"/>
      <c r="G139" s="34"/>
      <c r="H139" s="62"/>
      <c r="I139" s="62"/>
      <c r="J139" s="473"/>
    </row>
    <row r="140" spans="1:10">
      <c r="A140" s="34"/>
      <c r="B140" s="34"/>
      <c r="C140" s="34"/>
      <c r="D140" s="62"/>
      <c r="E140" s="34"/>
      <c r="F140" s="34"/>
      <c r="G140" s="34"/>
      <c r="H140" s="62"/>
      <c r="I140" s="62"/>
      <c r="J140" s="473"/>
    </row>
    <row r="141" spans="1:10">
      <c r="A141" s="34"/>
      <c r="B141" s="34"/>
      <c r="C141" s="34"/>
      <c r="D141" s="62"/>
      <c r="E141" s="34"/>
      <c r="F141" s="34"/>
      <c r="G141" s="34"/>
      <c r="H141" s="62"/>
      <c r="I141" s="62"/>
      <c r="J141" s="473"/>
    </row>
    <row r="142" spans="1:10">
      <c r="A142" s="34"/>
      <c r="B142" s="34"/>
      <c r="C142" s="34"/>
      <c r="D142" s="62"/>
      <c r="E142" s="34"/>
      <c r="F142" s="34"/>
      <c r="G142" s="34"/>
      <c r="H142" s="62"/>
      <c r="I142" s="62"/>
      <c r="J142" s="473"/>
    </row>
    <row r="143" spans="1:10">
      <c r="A143" s="34"/>
      <c r="B143" s="34"/>
      <c r="C143" s="34"/>
      <c r="D143" s="62"/>
      <c r="E143" s="34"/>
      <c r="F143" s="34"/>
      <c r="G143" s="34"/>
      <c r="H143" s="62"/>
      <c r="I143" s="62"/>
      <c r="J143" s="473"/>
    </row>
    <row r="144" spans="1:10">
      <c r="A144" s="34"/>
      <c r="B144" s="34"/>
      <c r="C144" s="34"/>
      <c r="D144" s="62"/>
      <c r="E144" s="34"/>
      <c r="F144" s="34"/>
      <c r="G144" s="34"/>
      <c r="H144" s="62"/>
      <c r="I144" s="62"/>
      <c r="J144" s="473"/>
    </row>
    <row r="145" spans="1:10">
      <c r="A145" s="34"/>
      <c r="B145" s="34"/>
      <c r="C145" s="34"/>
      <c r="D145" s="62"/>
      <c r="E145" s="34"/>
      <c r="F145" s="34"/>
      <c r="G145" s="34"/>
      <c r="H145" s="62"/>
      <c r="I145" s="62"/>
      <c r="J145" s="473"/>
    </row>
    <row r="146" spans="1:10">
      <c r="A146" s="34"/>
      <c r="B146" s="34"/>
      <c r="C146" s="34"/>
      <c r="D146" s="62"/>
      <c r="E146" s="34"/>
      <c r="F146" s="34"/>
      <c r="G146" s="34"/>
      <c r="H146" s="62"/>
      <c r="I146" s="62"/>
      <c r="J146" s="473"/>
    </row>
    <row r="147" spans="1:10">
      <c r="A147" s="34"/>
      <c r="B147" s="34"/>
      <c r="C147" s="34"/>
      <c r="D147" s="62"/>
      <c r="E147" s="34"/>
      <c r="F147" s="34"/>
      <c r="G147" s="34"/>
      <c r="H147" s="62"/>
      <c r="I147" s="62"/>
      <c r="J147" s="473"/>
    </row>
    <row r="148" spans="1:10">
      <c r="A148" s="34"/>
      <c r="B148" s="34"/>
      <c r="C148" s="34"/>
      <c r="D148" s="62"/>
      <c r="E148" s="34"/>
      <c r="F148" s="34"/>
      <c r="G148" s="34"/>
      <c r="H148" s="62"/>
      <c r="I148" s="62"/>
      <c r="J148" s="473"/>
    </row>
    <row r="149" spans="1:10">
      <c r="A149" s="34"/>
      <c r="B149" s="34"/>
      <c r="C149" s="34"/>
      <c r="D149" s="62"/>
      <c r="E149" s="34"/>
      <c r="F149" s="34"/>
      <c r="G149" s="34"/>
      <c r="H149" s="62"/>
      <c r="I149" s="62"/>
      <c r="J149" s="473"/>
    </row>
    <row r="150" spans="1:10">
      <c r="A150" s="34"/>
      <c r="B150" s="34"/>
      <c r="C150" s="34"/>
      <c r="D150" s="62"/>
      <c r="E150" s="34"/>
      <c r="F150" s="34"/>
      <c r="G150" s="34"/>
      <c r="H150" s="62"/>
      <c r="I150" s="62"/>
      <c r="J150" s="473"/>
    </row>
    <row r="151" spans="1:10">
      <c r="A151" s="34"/>
      <c r="B151" s="34"/>
      <c r="C151" s="34"/>
      <c r="D151" s="62"/>
      <c r="E151" s="34"/>
      <c r="F151" s="34"/>
      <c r="G151" s="34"/>
      <c r="H151" s="62"/>
      <c r="I151" s="62"/>
      <c r="J151" s="473"/>
    </row>
    <row r="152" spans="1:10">
      <c r="A152" s="34"/>
      <c r="B152" s="34"/>
      <c r="C152" s="34"/>
      <c r="D152" s="62"/>
      <c r="E152" s="34"/>
      <c r="F152" s="34"/>
      <c r="G152" s="34"/>
      <c r="H152" s="62"/>
      <c r="I152" s="62"/>
      <c r="J152" s="473"/>
    </row>
    <row r="153" spans="1:10">
      <c r="A153" s="34"/>
      <c r="B153" s="34"/>
      <c r="C153" s="34"/>
      <c r="D153" s="62"/>
      <c r="E153" s="34"/>
      <c r="F153" s="34"/>
      <c r="G153" s="34"/>
      <c r="H153" s="62"/>
      <c r="I153" s="62"/>
      <c r="J153" s="473"/>
    </row>
    <row r="154" spans="1:10">
      <c r="A154" s="34"/>
      <c r="B154" s="34"/>
      <c r="C154" s="34"/>
      <c r="D154" s="62"/>
      <c r="E154" s="34"/>
      <c r="F154" s="34"/>
      <c r="G154" s="34"/>
      <c r="H154" s="62"/>
      <c r="I154" s="62"/>
      <c r="J154" s="473"/>
    </row>
    <row r="155" spans="1:10">
      <c r="A155" s="34"/>
      <c r="B155" s="34"/>
      <c r="C155" s="34"/>
      <c r="D155" s="62"/>
      <c r="E155" s="34"/>
      <c r="F155" s="34"/>
      <c r="G155" s="34"/>
      <c r="H155" s="62"/>
      <c r="I155" s="62"/>
      <c r="J155" s="473"/>
    </row>
    <row r="156" spans="1:10">
      <c r="A156" s="34"/>
      <c r="B156" s="34"/>
      <c r="C156" s="34"/>
      <c r="D156" s="62"/>
      <c r="E156" s="34"/>
      <c r="F156" s="34"/>
      <c r="G156" s="34"/>
      <c r="H156" s="62"/>
      <c r="I156" s="62"/>
      <c r="J156" s="473"/>
    </row>
    <row r="157" spans="1:10">
      <c r="A157" s="34"/>
      <c r="B157" s="34"/>
      <c r="C157" s="34"/>
      <c r="D157" s="62"/>
      <c r="E157" s="34"/>
      <c r="F157" s="34"/>
      <c r="G157" s="34"/>
      <c r="H157" s="62"/>
      <c r="I157" s="62"/>
      <c r="J157" s="473"/>
    </row>
    <row r="158" spans="1:10">
      <c r="A158" s="34"/>
      <c r="B158" s="34"/>
      <c r="C158" s="34"/>
      <c r="D158" s="62"/>
      <c r="E158" s="34"/>
      <c r="F158" s="34"/>
      <c r="G158" s="34"/>
      <c r="H158" s="62"/>
      <c r="I158" s="62"/>
      <c r="J158" s="473"/>
    </row>
    <row r="159" spans="1:10">
      <c r="A159" s="34"/>
      <c r="B159" s="34"/>
      <c r="C159" s="34"/>
      <c r="D159" s="62"/>
      <c r="E159" s="34"/>
      <c r="F159" s="34"/>
      <c r="G159" s="34"/>
      <c r="H159" s="62"/>
      <c r="I159" s="62"/>
      <c r="J159" s="473"/>
    </row>
    <row r="160" spans="1:10">
      <c r="A160" s="34"/>
      <c r="B160" s="34"/>
      <c r="C160" s="34"/>
      <c r="D160" s="62"/>
      <c r="E160" s="34"/>
      <c r="F160" s="34"/>
      <c r="G160" s="34"/>
      <c r="H160" s="62"/>
      <c r="I160" s="62"/>
      <c r="J160" s="473"/>
    </row>
    <row r="161" spans="1:10">
      <c r="A161" s="34"/>
      <c r="B161" s="34"/>
      <c r="C161" s="34"/>
      <c r="D161" s="62"/>
      <c r="E161" s="34"/>
      <c r="F161" s="34"/>
      <c r="G161" s="34"/>
      <c r="H161" s="62"/>
      <c r="I161" s="62"/>
      <c r="J161" s="473"/>
    </row>
    <row r="162" spans="1:10">
      <c r="A162" s="34"/>
      <c r="B162" s="34"/>
      <c r="C162" s="34"/>
      <c r="D162" s="62"/>
      <c r="E162" s="34"/>
      <c r="F162" s="34"/>
      <c r="G162" s="34"/>
      <c r="H162" s="62"/>
      <c r="I162" s="62"/>
      <c r="J162" s="473"/>
    </row>
    <row r="163" spans="1:10">
      <c r="A163" s="34"/>
      <c r="B163" s="34"/>
      <c r="C163" s="34"/>
      <c r="D163" s="62"/>
      <c r="E163" s="34"/>
      <c r="F163" s="34"/>
      <c r="G163" s="34"/>
      <c r="H163" s="62"/>
      <c r="I163" s="62"/>
      <c r="J163" s="473"/>
    </row>
    <row r="164" spans="1:10">
      <c r="A164" s="34"/>
      <c r="B164" s="34"/>
      <c r="C164" s="34"/>
      <c r="D164" s="62"/>
      <c r="E164" s="34"/>
      <c r="F164" s="34"/>
      <c r="G164" s="34"/>
      <c r="H164" s="62"/>
      <c r="I164" s="62"/>
      <c r="J164" s="473"/>
    </row>
    <row r="165" spans="1:10">
      <c r="A165" s="34"/>
      <c r="B165" s="34"/>
      <c r="C165" s="34"/>
      <c r="D165" s="62"/>
      <c r="E165" s="34"/>
      <c r="F165" s="34"/>
      <c r="G165" s="34"/>
      <c r="H165" s="62"/>
      <c r="I165" s="62"/>
      <c r="J165" s="473"/>
    </row>
    <row r="166" spans="1:10">
      <c r="A166" s="34"/>
      <c r="B166" s="34"/>
      <c r="C166" s="34"/>
      <c r="D166" s="62"/>
      <c r="E166" s="34"/>
      <c r="F166" s="34"/>
      <c r="G166" s="34"/>
      <c r="H166" s="62"/>
      <c r="I166" s="62"/>
      <c r="J166" s="473"/>
    </row>
    <row r="167" spans="1:10">
      <c r="A167" s="34"/>
      <c r="B167" s="34"/>
      <c r="C167" s="34"/>
      <c r="D167" s="62"/>
      <c r="E167" s="34"/>
      <c r="F167" s="34"/>
      <c r="G167" s="34"/>
      <c r="H167" s="62"/>
      <c r="I167" s="62"/>
      <c r="J167" s="473"/>
    </row>
    <row r="168" spans="1:10">
      <c r="A168" s="34"/>
      <c r="B168" s="34"/>
      <c r="C168" s="34"/>
      <c r="D168" s="62"/>
      <c r="E168" s="34"/>
      <c r="F168" s="34"/>
      <c r="G168" s="34"/>
      <c r="H168" s="62"/>
      <c r="I168" s="62"/>
      <c r="J168" s="473"/>
    </row>
    <row r="169" spans="1:10">
      <c r="A169" s="34"/>
      <c r="B169" s="34"/>
      <c r="C169" s="34"/>
      <c r="D169" s="62"/>
      <c r="E169" s="34"/>
      <c r="F169" s="34"/>
      <c r="G169" s="34"/>
      <c r="H169" s="62"/>
      <c r="I169" s="62"/>
      <c r="J169" s="473"/>
    </row>
    <row r="170" spans="1:10">
      <c r="A170" s="34"/>
      <c r="B170" s="34"/>
      <c r="C170" s="34"/>
      <c r="D170" s="62"/>
      <c r="E170" s="34"/>
      <c r="F170" s="34"/>
      <c r="G170" s="34"/>
      <c r="H170" s="62"/>
      <c r="I170" s="62"/>
      <c r="J170" s="473"/>
    </row>
    <row r="171" spans="1:10">
      <c r="A171" s="34"/>
      <c r="B171" s="34"/>
      <c r="C171" s="34"/>
      <c r="D171" s="62"/>
      <c r="E171" s="34"/>
      <c r="F171" s="34"/>
      <c r="G171" s="34"/>
      <c r="H171" s="62"/>
      <c r="I171" s="62"/>
      <c r="J171" s="473"/>
    </row>
    <row r="172" spans="1:10">
      <c r="A172" s="34"/>
      <c r="B172" s="34"/>
      <c r="C172" s="34"/>
      <c r="D172" s="62"/>
      <c r="E172" s="34"/>
      <c r="F172" s="34"/>
      <c r="G172" s="34"/>
      <c r="H172" s="62"/>
      <c r="I172" s="62"/>
      <c r="J172" s="473"/>
    </row>
    <row r="173" spans="1:10">
      <c r="A173" s="34"/>
      <c r="B173" s="34"/>
      <c r="C173" s="34"/>
      <c r="D173" s="62"/>
      <c r="E173" s="34"/>
      <c r="F173" s="34"/>
      <c r="G173" s="34"/>
      <c r="H173" s="62"/>
      <c r="I173" s="62"/>
      <c r="J173" s="473"/>
    </row>
    <row r="174" spans="1:10">
      <c r="A174" s="34"/>
      <c r="B174" s="34"/>
      <c r="C174" s="34"/>
      <c r="D174" s="62"/>
      <c r="E174" s="34"/>
      <c r="F174" s="34"/>
      <c r="G174" s="34"/>
      <c r="H174" s="62"/>
      <c r="I174" s="62"/>
      <c r="J174" s="473"/>
    </row>
    <row r="175" spans="1:10">
      <c r="A175" s="34"/>
      <c r="B175" s="34"/>
      <c r="C175" s="34"/>
      <c r="D175" s="62"/>
      <c r="E175" s="34"/>
      <c r="F175" s="34"/>
      <c r="G175" s="34"/>
      <c r="H175" s="62"/>
      <c r="I175" s="62"/>
      <c r="J175" s="473"/>
    </row>
    <row r="176" spans="1:10">
      <c r="A176" s="34"/>
      <c r="B176" s="34"/>
      <c r="C176" s="34"/>
      <c r="D176" s="62"/>
      <c r="E176" s="34"/>
      <c r="F176" s="34"/>
      <c r="G176" s="34"/>
      <c r="H176" s="62"/>
      <c r="I176" s="62"/>
      <c r="J176" s="473"/>
    </row>
    <row r="177" spans="1:10">
      <c r="A177" s="34"/>
      <c r="B177" s="34"/>
      <c r="C177" s="34"/>
      <c r="D177" s="62"/>
      <c r="E177" s="34"/>
      <c r="F177" s="34"/>
      <c r="G177" s="34"/>
      <c r="H177" s="62"/>
      <c r="I177" s="62"/>
      <c r="J177" s="473"/>
    </row>
    <row r="178" spans="1:10">
      <c r="A178" s="34"/>
      <c r="B178" s="34"/>
      <c r="C178" s="34"/>
      <c r="D178" s="62"/>
      <c r="E178" s="34"/>
      <c r="F178" s="34"/>
      <c r="G178" s="34"/>
      <c r="H178" s="62"/>
      <c r="I178" s="62"/>
      <c r="J178" s="473"/>
    </row>
    <row r="179" spans="1:10">
      <c r="A179" s="34"/>
      <c r="B179" s="34"/>
      <c r="C179" s="34"/>
      <c r="D179" s="62"/>
      <c r="E179" s="34"/>
      <c r="F179" s="34"/>
      <c r="G179" s="34"/>
      <c r="H179" s="62"/>
      <c r="I179" s="62"/>
      <c r="J179" s="473"/>
    </row>
    <row r="180" spans="1:10">
      <c r="A180" s="34"/>
      <c r="B180" s="34"/>
      <c r="C180" s="34"/>
      <c r="D180" s="62"/>
      <c r="E180" s="34"/>
      <c r="F180" s="34"/>
      <c r="G180" s="34"/>
      <c r="H180" s="62"/>
      <c r="I180" s="62"/>
      <c r="J180" s="473"/>
    </row>
    <row r="181" spans="1:10">
      <c r="A181" s="34"/>
      <c r="B181" s="34"/>
      <c r="C181" s="34"/>
      <c r="D181" s="62"/>
      <c r="E181" s="34"/>
      <c r="F181" s="34"/>
      <c r="G181" s="34"/>
      <c r="H181" s="62"/>
      <c r="I181" s="62"/>
      <c r="J181" s="473"/>
    </row>
    <row r="182" spans="1:10">
      <c r="A182" s="34"/>
      <c r="B182" s="34"/>
      <c r="C182" s="34"/>
      <c r="D182" s="62"/>
      <c r="E182" s="34"/>
      <c r="F182" s="34"/>
      <c r="G182" s="34"/>
      <c r="H182" s="62"/>
      <c r="I182" s="62"/>
      <c r="J182" s="473"/>
    </row>
    <row r="183" spans="1:10">
      <c r="A183" s="34"/>
      <c r="B183" s="34"/>
      <c r="C183" s="34"/>
      <c r="D183" s="62"/>
      <c r="E183" s="34"/>
      <c r="F183" s="34"/>
      <c r="G183" s="34"/>
      <c r="H183" s="62"/>
      <c r="I183" s="62"/>
      <c r="J183" s="473"/>
    </row>
    <row r="184" spans="1:10">
      <c r="A184" s="34"/>
      <c r="B184" s="34"/>
      <c r="C184" s="34"/>
      <c r="D184" s="62"/>
      <c r="E184" s="34"/>
      <c r="F184" s="34"/>
      <c r="G184" s="34"/>
      <c r="H184" s="62"/>
      <c r="I184" s="62"/>
      <c r="J184" s="473"/>
    </row>
    <row r="185" spans="1:10">
      <c r="A185" s="34"/>
      <c r="B185" s="34"/>
      <c r="C185" s="34"/>
      <c r="D185" s="62"/>
      <c r="E185" s="34"/>
      <c r="F185" s="34"/>
      <c r="G185" s="34"/>
      <c r="H185" s="62"/>
      <c r="I185" s="62"/>
      <c r="J185" s="473"/>
    </row>
    <row r="186" spans="1:10">
      <c r="A186" s="34"/>
      <c r="B186" s="34"/>
      <c r="C186" s="34"/>
      <c r="D186" s="62"/>
      <c r="E186" s="34"/>
      <c r="F186" s="34"/>
      <c r="G186" s="34"/>
      <c r="H186" s="62"/>
      <c r="I186" s="62"/>
      <c r="J186" s="473"/>
    </row>
    <row r="187" spans="1:10">
      <c r="A187" s="34"/>
      <c r="B187" s="34"/>
      <c r="C187" s="34"/>
      <c r="D187" s="62"/>
      <c r="E187" s="34"/>
      <c r="F187" s="34"/>
      <c r="G187" s="34"/>
      <c r="H187" s="62"/>
      <c r="I187" s="62"/>
      <c r="J187" s="473"/>
    </row>
    <row r="188" spans="1:10">
      <c r="A188" s="34"/>
      <c r="B188" s="34"/>
      <c r="C188" s="34"/>
      <c r="D188" s="62"/>
      <c r="E188" s="34"/>
      <c r="F188" s="34"/>
      <c r="G188" s="34"/>
      <c r="H188" s="62"/>
      <c r="I188" s="62"/>
      <c r="J188" s="473"/>
    </row>
    <row r="189" spans="1:10">
      <c r="A189" s="34"/>
      <c r="B189" s="34"/>
      <c r="C189" s="34"/>
      <c r="D189" s="62"/>
      <c r="E189" s="34"/>
      <c r="F189" s="34"/>
      <c r="G189" s="34"/>
      <c r="H189" s="62"/>
      <c r="I189" s="62"/>
      <c r="J189" s="473"/>
    </row>
    <row r="190" spans="1:10">
      <c r="A190" s="34"/>
      <c r="B190" s="34"/>
      <c r="C190" s="34"/>
      <c r="D190" s="62"/>
      <c r="E190" s="34"/>
      <c r="F190" s="34"/>
      <c r="G190" s="34"/>
      <c r="H190" s="62"/>
      <c r="I190" s="62"/>
      <c r="J190" s="473"/>
    </row>
    <row r="191" spans="1:10">
      <c r="A191" s="34"/>
      <c r="B191" s="34"/>
      <c r="C191" s="34"/>
      <c r="D191" s="62"/>
      <c r="E191" s="34"/>
      <c r="F191" s="34"/>
      <c r="G191" s="34"/>
      <c r="H191" s="62"/>
      <c r="I191" s="62"/>
      <c r="J191" s="473"/>
    </row>
    <row r="192" spans="1:10">
      <c r="A192" s="34"/>
      <c r="B192" s="34"/>
      <c r="C192" s="34"/>
      <c r="D192" s="62"/>
      <c r="E192" s="34"/>
      <c r="F192" s="34"/>
      <c r="G192" s="34"/>
      <c r="H192" s="62"/>
      <c r="I192" s="62"/>
      <c r="J192" s="473"/>
    </row>
    <row r="193" spans="1:10">
      <c r="A193" s="34"/>
      <c r="B193" s="34"/>
      <c r="C193" s="34"/>
      <c r="D193" s="62"/>
      <c r="E193" s="34"/>
      <c r="F193" s="34"/>
      <c r="G193" s="34"/>
      <c r="H193" s="62"/>
      <c r="I193" s="62"/>
      <c r="J193" s="473"/>
    </row>
    <row r="194" spans="1:10">
      <c r="A194" s="34"/>
      <c r="B194" s="34"/>
      <c r="C194" s="34"/>
      <c r="D194" s="62"/>
      <c r="E194" s="34"/>
      <c r="F194" s="34"/>
      <c r="G194" s="34"/>
      <c r="H194" s="62"/>
      <c r="I194" s="62"/>
      <c r="J194" s="473"/>
    </row>
    <row r="195" spans="1:10">
      <c r="A195" s="34"/>
      <c r="B195" s="34"/>
      <c r="C195" s="34"/>
      <c r="D195" s="62"/>
      <c r="E195" s="34"/>
      <c r="F195" s="34"/>
      <c r="G195" s="34"/>
      <c r="H195" s="62"/>
      <c r="I195" s="62"/>
      <c r="J195" s="473"/>
    </row>
    <row r="196" spans="1:10">
      <c r="A196" s="34"/>
      <c r="B196" s="34"/>
      <c r="C196" s="34"/>
      <c r="D196" s="62"/>
      <c r="E196" s="34"/>
      <c r="F196" s="34"/>
      <c r="G196" s="34"/>
      <c r="H196" s="62"/>
      <c r="I196" s="62"/>
      <c r="J196" s="473"/>
    </row>
    <row r="197" spans="1:10">
      <c r="A197" s="34"/>
      <c r="B197" s="34"/>
      <c r="C197" s="34"/>
      <c r="D197" s="62"/>
      <c r="E197" s="34"/>
      <c r="F197" s="34"/>
      <c r="G197" s="34"/>
      <c r="H197" s="62"/>
      <c r="I197" s="62"/>
      <c r="J197" s="473"/>
    </row>
    <row r="198" spans="1:10">
      <c r="A198" s="34"/>
      <c r="B198" s="34"/>
      <c r="C198" s="34"/>
      <c r="D198" s="62"/>
      <c r="E198" s="34"/>
      <c r="F198" s="34"/>
      <c r="G198" s="34"/>
      <c r="H198" s="62"/>
      <c r="I198" s="62"/>
      <c r="J198" s="473"/>
    </row>
    <row r="199" spans="1:10">
      <c r="A199" s="34"/>
      <c r="B199" s="34"/>
      <c r="C199" s="34"/>
      <c r="D199" s="62"/>
      <c r="E199" s="34"/>
      <c r="F199" s="34"/>
      <c r="G199" s="34"/>
      <c r="H199" s="62"/>
      <c r="I199" s="62"/>
      <c r="J199" s="473"/>
    </row>
    <row r="200" spans="1:10">
      <c r="A200" s="34"/>
      <c r="B200" s="34"/>
      <c r="C200" s="34"/>
      <c r="D200" s="62"/>
      <c r="E200" s="34"/>
      <c r="F200" s="34"/>
      <c r="G200" s="34"/>
      <c r="H200" s="62"/>
      <c r="I200" s="62"/>
      <c r="J200" s="473"/>
    </row>
    <row r="201" spans="1:10">
      <c r="A201" s="34"/>
      <c r="B201" s="34"/>
      <c r="C201" s="34"/>
      <c r="D201" s="62"/>
      <c r="E201" s="34"/>
      <c r="F201" s="34"/>
      <c r="G201" s="34"/>
      <c r="H201" s="62"/>
      <c r="I201" s="62"/>
      <c r="J201" s="473"/>
    </row>
    <row r="202" spans="1:10">
      <c r="A202" s="34"/>
      <c r="B202" s="34"/>
      <c r="C202" s="34"/>
      <c r="D202" s="62"/>
      <c r="E202" s="34"/>
      <c r="F202" s="34"/>
      <c r="G202" s="34"/>
      <c r="H202" s="62"/>
      <c r="I202" s="62"/>
      <c r="J202" s="473"/>
    </row>
    <row r="203" spans="1:10">
      <c r="A203" s="34"/>
      <c r="B203" s="34"/>
      <c r="C203" s="34"/>
      <c r="D203" s="62"/>
      <c r="E203" s="34"/>
      <c r="F203" s="34"/>
      <c r="G203" s="34"/>
      <c r="H203" s="62"/>
      <c r="I203" s="62"/>
      <c r="J203" s="473"/>
    </row>
    <row r="204" spans="1:10">
      <c r="A204" s="34"/>
      <c r="B204" s="34"/>
      <c r="C204" s="34"/>
      <c r="D204" s="62"/>
      <c r="E204" s="34"/>
      <c r="F204" s="34"/>
      <c r="G204" s="34"/>
      <c r="H204" s="62"/>
      <c r="I204" s="62"/>
      <c r="J204" s="473"/>
    </row>
    <row r="205" spans="1:10">
      <c r="A205" s="34"/>
      <c r="B205" s="34"/>
      <c r="C205" s="34"/>
      <c r="D205" s="62"/>
      <c r="E205" s="34"/>
      <c r="F205" s="34"/>
      <c r="G205" s="34"/>
      <c r="H205" s="62"/>
      <c r="I205" s="62"/>
      <c r="J205" s="473"/>
    </row>
    <row r="206" spans="1:10">
      <c r="A206" s="34"/>
      <c r="B206" s="34"/>
      <c r="C206" s="34"/>
      <c r="D206" s="62"/>
      <c r="E206" s="34"/>
      <c r="F206" s="34"/>
      <c r="G206" s="34"/>
      <c r="H206" s="62"/>
      <c r="I206" s="62"/>
      <c r="J206" s="473"/>
    </row>
    <row r="207" spans="1:10">
      <c r="A207" s="34"/>
      <c r="B207" s="34"/>
      <c r="C207" s="34"/>
      <c r="D207" s="62"/>
      <c r="E207" s="34"/>
      <c r="F207" s="34"/>
      <c r="G207" s="34"/>
      <c r="H207" s="62"/>
      <c r="I207" s="62"/>
      <c r="J207" s="473"/>
    </row>
    <row r="208" spans="1:10">
      <c r="A208" s="34"/>
      <c r="B208" s="34"/>
      <c r="C208" s="34"/>
      <c r="D208" s="62"/>
      <c r="E208" s="34"/>
      <c r="F208" s="34"/>
      <c r="G208" s="34"/>
      <c r="H208" s="62"/>
      <c r="I208" s="62"/>
      <c r="J208" s="473"/>
    </row>
    <row r="209" spans="1:10">
      <c r="A209" s="34"/>
      <c r="B209" s="34"/>
      <c r="C209" s="34"/>
      <c r="D209" s="62"/>
      <c r="E209" s="34"/>
      <c r="F209" s="34"/>
      <c r="G209" s="34"/>
      <c r="H209" s="62"/>
      <c r="I209" s="62"/>
      <c r="J209" s="473"/>
    </row>
    <row r="210" spans="1:10">
      <c r="A210" s="34"/>
      <c r="B210" s="34"/>
      <c r="C210" s="34"/>
      <c r="D210" s="62"/>
      <c r="E210" s="34"/>
      <c r="F210" s="34"/>
      <c r="G210" s="34"/>
      <c r="H210" s="62"/>
      <c r="I210" s="62"/>
      <c r="J210" s="473"/>
    </row>
    <row r="211" spans="1:10">
      <c r="A211" s="34"/>
      <c r="B211" s="34"/>
      <c r="C211" s="34"/>
      <c r="D211" s="62"/>
      <c r="E211" s="34"/>
      <c r="F211" s="34"/>
      <c r="G211" s="34"/>
      <c r="H211" s="62"/>
      <c r="I211" s="62"/>
      <c r="J211" s="473"/>
    </row>
    <row r="212" spans="1:10">
      <c r="A212" s="34"/>
      <c r="B212" s="34"/>
      <c r="C212" s="34"/>
      <c r="D212" s="62"/>
      <c r="E212" s="34"/>
      <c r="F212" s="34"/>
      <c r="G212" s="34"/>
      <c r="H212" s="62"/>
      <c r="I212" s="62"/>
      <c r="J212" s="473"/>
    </row>
    <row r="213" spans="1:10">
      <c r="A213" s="34"/>
      <c r="B213" s="34"/>
      <c r="C213" s="34"/>
      <c r="D213" s="62"/>
      <c r="E213" s="34"/>
      <c r="F213" s="34"/>
      <c r="G213" s="34"/>
      <c r="H213" s="62"/>
      <c r="I213" s="62"/>
      <c r="J213" s="473"/>
    </row>
    <row r="214" spans="1:10">
      <c r="A214" s="34"/>
      <c r="B214" s="34"/>
      <c r="C214" s="34"/>
      <c r="D214" s="62"/>
      <c r="E214" s="34"/>
      <c r="F214" s="34"/>
      <c r="G214" s="34"/>
      <c r="H214" s="62"/>
      <c r="I214" s="62"/>
      <c r="J214" s="473"/>
    </row>
    <row r="215" spans="1:10">
      <c r="A215" s="34"/>
      <c r="B215" s="34"/>
      <c r="C215" s="34"/>
      <c r="D215" s="62"/>
      <c r="E215" s="34"/>
      <c r="F215" s="34"/>
      <c r="G215" s="34"/>
      <c r="H215" s="62"/>
      <c r="I215" s="62"/>
      <c r="J215" s="473"/>
    </row>
    <row r="216" spans="1:10">
      <c r="A216" s="34"/>
      <c r="B216" s="34"/>
      <c r="C216" s="34"/>
      <c r="D216" s="62"/>
      <c r="E216" s="34"/>
      <c r="F216" s="34"/>
      <c r="G216" s="34"/>
      <c r="H216" s="62"/>
      <c r="I216" s="62"/>
      <c r="J216" s="473"/>
    </row>
    <row r="217" spans="1:10">
      <c r="A217" s="34"/>
      <c r="B217" s="34"/>
      <c r="C217" s="34"/>
      <c r="D217" s="62"/>
      <c r="E217" s="34"/>
      <c r="F217" s="34"/>
      <c r="G217" s="34"/>
      <c r="H217" s="62"/>
      <c r="I217" s="62"/>
      <c r="J217" s="473"/>
    </row>
    <row r="218" spans="1:10">
      <c r="A218" s="34"/>
      <c r="B218" s="34"/>
      <c r="C218" s="34"/>
      <c r="D218" s="62"/>
      <c r="E218" s="34"/>
      <c r="F218" s="34"/>
      <c r="G218" s="34"/>
      <c r="H218" s="62"/>
      <c r="I218" s="62"/>
      <c r="J218" s="473"/>
    </row>
    <row r="219" spans="1:10">
      <c r="A219" s="34"/>
      <c r="B219" s="34"/>
      <c r="C219" s="34"/>
      <c r="D219" s="62"/>
      <c r="E219" s="34"/>
      <c r="F219" s="34"/>
      <c r="G219" s="34"/>
      <c r="H219" s="62"/>
      <c r="I219" s="62"/>
      <c r="J219" s="473"/>
    </row>
    <row r="220" spans="1:10">
      <c r="A220" s="34"/>
      <c r="B220" s="34"/>
      <c r="C220" s="34"/>
      <c r="D220" s="62"/>
      <c r="E220" s="34"/>
      <c r="F220" s="34"/>
      <c r="G220" s="34"/>
      <c r="H220" s="62"/>
      <c r="I220" s="62"/>
      <c r="J220" s="473"/>
    </row>
    <row r="221" spans="1:10">
      <c r="A221" s="34"/>
      <c r="B221" s="34"/>
      <c r="C221" s="34"/>
      <c r="D221" s="62"/>
      <c r="E221" s="34"/>
      <c r="F221" s="34"/>
      <c r="G221" s="34"/>
      <c r="H221" s="62"/>
      <c r="I221" s="62"/>
      <c r="J221" s="473"/>
    </row>
    <row r="222" spans="1:10">
      <c r="A222" s="34"/>
      <c r="B222" s="34"/>
      <c r="C222" s="34"/>
      <c r="D222" s="62"/>
      <c r="E222" s="34"/>
      <c r="F222" s="34"/>
      <c r="G222" s="34"/>
      <c r="H222" s="62"/>
      <c r="I222" s="62"/>
      <c r="J222" s="473"/>
    </row>
    <row r="223" spans="1:10">
      <c r="A223" s="34"/>
      <c r="B223" s="34"/>
      <c r="C223" s="34"/>
      <c r="D223" s="62"/>
      <c r="E223" s="34"/>
      <c r="F223" s="34"/>
      <c r="G223" s="34"/>
      <c r="H223" s="62"/>
      <c r="I223" s="62"/>
      <c r="J223" s="473"/>
    </row>
    <row r="224" spans="1:10">
      <c r="A224" s="34"/>
      <c r="B224" s="34"/>
      <c r="C224" s="34"/>
      <c r="D224" s="62"/>
      <c r="E224" s="34"/>
      <c r="F224" s="34"/>
      <c r="G224" s="34"/>
      <c r="H224" s="62"/>
      <c r="I224" s="62"/>
      <c r="J224" s="473"/>
    </row>
    <row r="225" spans="1:10">
      <c r="A225" s="34"/>
      <c r="B225" s="34"/>
      <c r="C225" s="34"/>
      <c r="D225" s="62"/>
      <c r="E225" s="34"/>
      <c r="F225" s="34"/>
      <c r="G225" s="34"/>
      <c r="H225" s="62"/>
      <c r="I225" s="62"/>
      <c r="J225" s="473"/>
    </row>
    <row r="226" spans="1:10">
      <c r="A226" s="34"/>
      <c r="B226" s="34"/>
      <c r="C226" s="34"/>
      <c r="D226" s="62"/>
      <c r="E226" s="34"/>
      <c r="F226" s="34"/>
      <c r="G226" s="34"/>
      <c r="H226" s="62"/>
      <c r="I226" s="62"/>
      <c r="J226" s="473"/>
    </row>
    <row r="227" spans="1:10">
      <c r="A227" s="34"/>
      <c r="B227" s="34"/>
      <c r="C227" s="34"/>
      <c r="D227" s="62"/>
      <c r="E227" s="34"/>
      <c r="F227" s="34"/>
      <c r="G227" s="34"/>
      <c r="H227" s="62"/>
      <c r="I227" s="62"/>
      <c r="J227" s="473"/>
    </row>
    <row r="228" spans="1:10">
      <c r="A228" s="34"/>
      <c r="B228" s="34"/>
      <c r="C228" s="34"/>
      <c r="D228" s="62"/>
      <c r="E228" s="34"/>
      <c r="F228" s="34"/>
      <c r="G228" s="34"/>
      <c r="H228" s="62"/>
      <c r="I228" s="62"/>
      <c r="J228" s="473"/>
    </row>
    <row r="229" spans="1:10">
      <c r="A229" s="34"/>
      <c r="B229" s="34"/>
      <c r="C229" s="34"/>
      <c r="D229" s="62"/>
      <c r="E229" s="34"/>
      <c r="F229" s="34"/>
      <c r="G229" s="34"/>
      <c r="H229" s="62"/>
      <c r="I229" s="62"/>
      <c r="J229" s="473"/>
    </row>
    <row r="230" spans="1:10">
      <c r="A230" s="34"/>
      <c r="B230" s="34"/>
      <c r="C230" s="34"/>
      <c r="D230" s="62"/>
      <c r="E230" s="34"/>
      <c r="F230" s="34"/>
      <c r="G230" s="34"/>
      <c r="H230" s="62"/>
      <c r="I230" s="62"/>
      <c r="J230" s="473"/>
    </row>
    <row r="231" spans="1:10">
      <c r="A231" s="34"/>
      <c r="B231" s="34"/>
      <c r="C231" s="34"/>
      <c r="D231" s="62"/>
      <c r="E231" s="34"/>
      <c r="F231" s="34"/>
      <c r="G231" s="34"/>
      <c r="H231" s="62"/>
      <c r="I231" s="62"/>
      <c r="J231" s="473"/>
    </row>
    <row r="232" spans="1:10">
      <c r="A232" s="34"/>
      <c r="B232" s="34"/>
      <c r="C232" s="34"/>
      <c r="D232" s="62"/>
      <c r="E232" s="34"/>
      <c r="F232" s="34"/>
      <c r="G232" s="34"/>
      <c r="H232" s="62"/>
      <c r="I232" s="62"/>
      <c r="J232" s="473"/>
    </row>
    <row r="233" spans="1:10">
      <c r="A233" s="34"/>
      <c r="B233" s="34"/>
      <c r="C233" s="34"/>
      <c r="D233" s="62"/>
      <c r="E233" s="34"/>
      <c r="F233" s="34"/>
      <c r="G233" s="34"/>
      <c r="H233" s="62"/>
      <c r="I233" s="62"/>
      <c r="J233" s="473"/>
    </row>
    <row r="234" spans="1:10">
      <c r="A234" s="34"/>
      <c r="B234" s="34"/>
      <c r="C234" s="34"/>
      <c r="D234" s="62"/>
      <c r="E234" s="34"/>
      <c r="F234" s="34"/>
      <c r="G234" s="34"/>
      <c r="H234" s="62"/>
      <c r="I234" s="62"/>
      <c r="J234" s="473"/>
    </row>
    <row r="235" spans="1:10">
      <c r="A235" s="34"/>
      <c r="B235" s="34"/>
      <c r="C235" s="34"/>
      <c r="D235" s="62"/>
      <c r="E235" s="34"/>
      <c r="F235" s="34"/>
      <c r="G235" s="34"/>
      <c r="H235" s="62"/>
      <c r="I235" s="62"/>
      <c r="J235" s="473"/>
    </row>
    <row r="236" spans="1:10">
      <c r="A236" s="34"/>
      <c r="B236" s="34"/>
      <c r="C236" s="34"/>
      <c r="D236" s="62"/>
      <c r="E236" s="34"/>
      <c r="F236" s="34"/>
      <c r="G236" s="34"/>
      <c r="H236" s="62"/>
      <c r="I236" s="62"/>
      <c r="J236" s="473"/>
    </row>
    <row r="237" spans="1:10">
      <c r="A237" s="34"/>
      <c r="B237" s="34"/>
      <c r="C237" s="34"/>
      <c r="D237" s="62"/>
      <c r="E237" s="34"/>
      <c r="F237" s="34"/>
      <c r="G237" s="34"/>
      <c r="H237" s="62"/>
      <c r="I237" s="62"/>
      <c r="J237" s="473"/>
    </row>
    <row r="238" spans="1:10">
      <c r="A238" s="34"/>
      <c r="B238" s="34"/>
      <c r="C238" s="34"/>
      <c r="D238" s="62"/>
      <c r="E238" s="34"/>
      <c r="F238" s="34"/>
      <c r="G238" s="34"/>
      <c r="H238" s="62"/>
      <c r="I238" s="62"/>
      <c r="J238" s="473"/>
    </row>
    <row r="239" spans="1:10">
      <c r="A239" s="34"/>
      <c r="B239" s="34"/>
      <c r="C239" s="34"/>
      <c r="D239" s="62"/>
      <c r="E239" s="34"/>
      <c r="F239" s="34"/>
      <c r="G239" s="34"/>
      <c r="H239" s="62"/>
      <c r="I239" s="62"/>
      <c r="J239" s="473"/>
    </row>
    <row r="240" spans="1:10">
      <c r="A240" s="34"/>
      <c r="B240" s="34"/>
      <c r="C240" s="34"/>
      <c r="D240" s="62"/>
      <c r="E240" s="34"/>
      <c r="F240" s="34"/>
      <c r="G240" s="34"/>
      <c r="H240" s="62"/>
      <c r="I240" s="62"/>
      <c r="J240" s="473"/>
    </row>
    <row r="241" spans="1:10">
      <c r="A241" s="34"/>
      <c r="B241" s="34"/>
      <c r="C241" s="34"/>
      <c r="D241" s="62"/>
      <c r="E241" s="34"/>
      <c r="F241" s="34"/>
      <c r="G241" s="34"/>
      <c r="H241" s="62"/>
      <c r="I241" s="62"/>
      <c r="J241" s="473"/>
    </row>
    <row r="242" spans="1:10">
      <c r="A242" s="34"/>
      <c r="B242" s="34"/>
      <c r="C242" s="34"/>
      <c r="D242" s="62"/>
      <c r="E242" s="34"/>
      <c r="F242" s="34"/>
      <c r="G242" s="34"/>
      <c r="H242" s="62"/>
      <c r="I242" s="62"/>
      <c r="J242" s="473"/>
    </row>
    <row r="243" spans="1:10">
      <c r="A243" s="34"/>
      <c r="B243" s="34"/>
      <c r="C243" s="34"/>
      <c r="D243" s="62"/>
      <c r="E243" s="34"/>
      <c r="F243" s="34"/>
      <c r="G243" s="34"/>
      <c r="H243" s="62"/>
      <c r="I243" s="62"/>
      <c r="J243" s="473"/>
    </row>
    <row r="244" spans="1:10">
      <c r="A244" s="34"/>
      <c r="B244" s="34"/>
      <c r="C244" s="34"/>
      <c r="D244" s="62"/>
      <c r="E244" s="34"/>
      <c r="F244" s="34"/>
      <c r="G244" s="34"/>
      <c r="H244" s="62"/>
      <c r="I244" s="62"/>
      <c r="J244" s="473"/>
    </row>
    <row r="245" spans="1:10">
      <c r="A245" s="34"/>
      <c r="B245" s="34"/>
      <c r="C245" s="34"/>
      <c r="D245" s="62"/>
      <c r="E245" s="34"/>
      <c r="F245" s="34"/>
      <c r="G245" s="34"/>
      <c r="H245" s="62"/>
      <c r="I245" s="62"/>
      <c r="J245" s="473"/>
    </row>
    <row r="246" spans="1:10">
      <c r="A246" s="34"/>
      <c r="B246" s="34"/>
      <c r="C246" s="34"/>
      <c r="D246" s="62"/>
      <c r="E246" s="34"/>
      <c r="F246" s="34"/>
      <c r="G246" s="34"/>
      <c r="H246" s="62"/>
      <c r="I246" s="62"/>
      <c r="J246" s="473"/>
    </row>
    <row r="247" spans="1:10">
      <c r="A247" s="34"/>
      <c r="B247" s="34"/>
      <c r="C247" s="34"/>
      <c r="D247" s="62"/>
      <c r="E247" s="34"/>
      <c r="F247" s="34"/>
      <c r="G247" s="34"/>
      <c r="H247" s="62"/>
      <c r="I247" s="62"/>
      <c r="J247" s="473"/>
    </row>
    <row r="248" spans="1:10">
      <c r="A248" s="34"/>
      <c r="B248" s="34"/>
      <c r="C248" s="34"/>
      <c r="D248" s="62"/>
      <c r="E248" s="34"/>
      <c r="F248" s="34"/>
      <c r="G248" s="34"/>
      <c r="H248" s="62"/>
      <c r="I248" s="62"/>
      <c r="J248" s="473"/>
    </row>
    <row r="249" spans="1:10">
      <c r="A249" s="34"/>
      <c r="B249" s="34"/>
      <c r="C249" s="34"/>
      <c r="D249" s="62"/>
      <c r="E249" s="34"/>
      <c r="F249" s="34"/>
      <c r="G249" s="34"/>
      <c r="H249" s="62"/>
      <c r="I249" s="62"/>
      <c r="J249" s="473"/>
    </row>
    <row r="250" spans="1:10">
      <c r="A250" s="34"/>
      <c r="B250" s="34"/>
      <c r="C250" s="34"/>
      <c r="D250" s="62"/>
      <c r="E250" s="34"/>
      <c r="F250" s="34"/>
      <c r="G250" s="34"/>
      <c r="H250" s="62"/>
      <c r="I250" s="62"/>
      <c r="J250" s="473"/>
    </row>
    <row r="251" spans="1:10">
      <c r="A251" s="34"/>
      <c r="B251" s="34"/>
      <c r="C251" s="34"/>
      <c r="D251" s="62"/>
      <c r="E251" s="34"/>
      <c r="F251" s="34"/>
      <c r="G251" s="34"/>
      <c r="H251" s="62"/>
      <c r="I251" s="62"/>
      <c r="J251" s="473"/>
    </row>
    <row r="252" spans="1:10">
      <c r="A252" s="34"/>
      <c r="B252" s="34"/>
      <c r="C252" s="34"/>
      <c r="D252" s="62"/>
      <c r="E252" s="34"/>
      <c r="F252" s="34"/>
      <c r="G252" s="34"/>
      <c r="H252" s="62"/>
      <c r="I252" s="62"/>
      <c r="J252" s="473"/>
    </row>
    <row r="253" spans="1:10">
      <c r="A253" s="34"/>
      <c r="B253" s="34"/>
      <c r="C253" s="34"/>
      <c r="D253" s="62"/>
      <c r="E253" s="34"/>
      <c r="F253" s="34"/>
      <c r="G253" s="34"/>
      <c r="H253" s="62"/>
      <c r="I253" s="62"/>
      <c r="J253" s="473"/>
    </row>
    <row r="254" spans="1:10">
      <c r="A254" s="34"/>
      <c r="B254" s="34"/>
      <c r="C254" s="34"/>
      <c r="D254" s="62"/>
      <c r="E254" s="34"/>
      <c r="F254" s="34"/>
      <c r="G254" s="34"/>
      <c r="H254" s="62"/>
      <c r="I254" s="62"/>
      <c r="J254" s="473"/>
    </row>
    <row r="255" spans="1:10">
      <c r="A255" s="34"/>
      <c r="B255" s="34"/>
      <c r="C255" s="34"/>
      <c r="D255" s="62"/>
      <c r="E255" s="34"/>
      <c r="F255" s="34"/>
      <c r="G255" s="34"/>
      <c r="H255" s="62"/>
      <c r="I255" s="62"/>
      <c r="J255" s="473"/>
    </row>
    <row r="256" spans="1:10">
      <c r="A256" s="34"/>
      <c r="B256" s="34"/>
      <c r="C256" s="34"/>
      <c r="D256" s="62"/>
      <c r="E256" s="34"/>
      <c r="F256" s="34"/>
      <c r="G256" s="34"/>
      <c r="H256" s="62"/>
      <c r="I256" s="62"/>
      <c r="J256" s="473"/>
    </row>
    <row r="257" spans="1:10">
      <c r="A257" s="34"/>
      <c r="B257" s="34"/>
      <c r="C257" s="34"/>
      <c r="D257" s="62"/>
      <c r="E257" s="34"/>
      <c r="F257" s="34"/>
      <c r="G257" s="34"/>
      <c r="H257" s="62"/>
      <c r="I257" s="62"/>
      <c r="J257" s="473"/>
    </row>
    <row r="258" spans="1:10">
      <c r="A258" s="34"/>
      <c r="B258" s="34"/>
      <c r="C258" s="34"/>
      <c r="D258" s="62"/>
      <c r="E258" s="34"/>
      <c r="F258" s="34"/>
      <c r="G258" s="34"/>
      <c r="H258" s="62"/>
      <c r="I258" s="62"/>
      <c r="J258" s="473"/>
    </row>
    <row r="259" spans="1:10">
      <c r="A259" s="34"/>
      <c r="B259" s="34"/>
      <c r="C259" s="34"/>
      <c r="D259" s="62"/>
      <c r="E259" s="34"/>
      <c r="F259" s="34"/>
      <c r="G259" s="34"/>
      <c r="H259" s="62"/>
      <c r="I259" s="62"/>
      <c r="J259" s="473"/>
    </row>
    <row r="260" spans="1:10">
      <c r="A260" s="34"/>
      <c r="B260" s="34"/>
      <c r="C260" s="34"/>
      <c r="D260" s="62"/>
      <c r="E260" s="34"/>
      <c r="F260" s="34"/>
      <c r="G260" s="34"/>
      <c r="H260" s="62"/>
      <c r="I260" s="62"/>
      <c r="J260" s="473"/>
    </row>
    <row r="261" spans="1:10">
      <c r="A261" s="34"/>
      <c r="B261" s="34"/>
      <c r="C261" s="34"/>
      <c r="D261" s="62"/>
      <c r="E261" s="34"/>
      <c r="F261" s="34"/>
      <c r="G261" s="34"/>
      <c r="H261" s="62"/>
      <c r="I261" s="62"/>
      <c r="J261" s="473"/>
    </row>
    <row r="262" spans="1:10">
      <c r="A262" s="34"/>
      <c r="B262" s="34"/>
      <c r="C262" s="34"/>
      <c r="D262" s="62"/>
      <c r="E262" s="34"/>
      <c r="F262" s="34"/>
      <c r="G262" s="34"/>
      <c r="H262" s="62"/>
      <c r="I262" s="62"/>
      <c r="J262" s="473"/>
    </row>
    <row r="263" spans="1:10">
      <c r="A263" s="34"/>
      <c r="B263" s="34"/>
      <c r="C263" s="34"/>
      <c r="D263" s="62"/>
      <c r="E263" s="34"/>
      <c r="F263" s="34"/>
      <c r="G263" s="34"/>
      <c r="H263" s="62"/>
      <c r="I263" s="62"/>
      <c r="J263" s="473"/>
    </row>
    <row r="264" spans="1:10">
      <c r="A264" s="34"/>
      <c r="B264" s="34"/>
      <c r="C264" s="34"/>
      <c r="D264" s="62"/>
      <c r="E264" s="34"/>
      <c r="F264" s="34"/>
      <c r="G264" s="34"/>
      <c r="H264" s="62"/>
      <c r="I264" s="62"/>
      <c r="J264" s="473"/>
    </row>
    <row r="265" spans="1:10">
      <c r="A265" s="34"/>
      <c r="B265" s="34"/>
      <c r="C265" s="34"/>
      <c r="D265" s="62"/>
      <c r="E265" s="34"/>
      <c r="F265" s="34"/>
      <c r="G265" s="34"/>
      <c r="H265" s="62"/>
      <c r="I265" s="62"/>
      <c r="J265" s="473"/>
    </row>
    <row r="266" spans="1:10">
      <c r="A266" s="34"/>
      <c r="B266" s="34"/>
      <c r="C266" s="34"/>
      <c r="D266" s="62"/>
      <c r="E266" s="34"/>
      <c r="F266" s="34"/>
      <c r="G266" s="34"/>
      <c r="H266" s="62"/>
      <c r="I266" s="62"/>
      <c r="J266" s="473"/>
    </row>
    <row r="267" spans="1:10">
      <c r="A267" s="34"/>
      <c r="B267" s="34"/>
      <c r="C267" s="34"/>
      <c r="D267" s="62"/>
      <c r="E267" s="34"/>
      <c r="F267" s="34"/>
      <c r="G267" s="34"/>
      <c r="H267" s="62"/>
      <c r="I267" s="62"/>
      <c r="J267" s="473"/>
    </row>
    <row r="268" spans="1:10">
      <c r="A268" s="34"/>
      <c r="B268" s="34"/>
      <c r="C268" s="34"/>
      <c r="D268" s="62"/>
      <c r="E268" s="34"/>
      <c r="F268" s="34"/>
      <c r="G268" s="34"/>
      <c r="H268" s="62"/>
      <c r="I268" s="62"/>
      <c r="J268" s="473"/>
    </row>
    <row r="269" spans="1:10">
      <c r="A269" s="34"/>
      <c r="B269" s="34"/>
      <c r="C269" s="34"/>
      <c r="D269" s="62"/>
      <c r="E269" s="34"/>
      <c r="F269" s="34"/>
      <c r="G269" s="34"/>
      <c r="H269" s="62"/>
      <c r="I269" s="62"/>
      <c r="J269" s="473"/>
    </row>
    <row r="270" spans="1:10">
      <c r="A270" s="34"/>
      <c r="B270" s="34"/>
      <c r="C270" s="34"/>
      <c r="D270" s="62"/>
      <c r="E270" s="34"/>
      <c r="F270" s="34"/>
      <c r="G270" s="34"/>
      <c r="H270" s="62"/>
      <c r="I270" s="62"/>
      <c r="J270" s="473"/>
    </row>
    <row r="271" spans="1:10">
      <c r="A271" s="34"/>
      <c r="B271" s="34"/>
      <c r="C271" s="34"/>
      <c r="D271" s="62"/>
      <c r="E271" s="34"/>
      <c r="F271" s="34"/>
      <c r="G271" s="34"/>
      <c r="H271" s="62"/>
      <c r="I271" s="62"/>
      <c r="J271" s="473"/>
    </row>
    <row r="272" spans="1:10">
      <c r="A272" s="34"/>
      <c r="B272" s="34"/>
      <c r="C272" s="34"/>
      <c r="D272" s="62"/>
      <c r="E272" s="34"/>
      <c r="F272" s="34"/>
      <c r="G272" s="34"/>
      <c r="H272" s="62"/>
      <c r="I272" s="62"/>
      <c r="J272" s="473"/>
    </row>
    <row r="273" spans="1:10">
      <c r="A273" s="34"/>
      <c r="B273" s="34"/>
      <c r="C273" s="34"/>
      <c r="D273" s="62"/>
      <c r="E273" s="34"/>
      <c r="F273" s="34"/>
      <c r="G273" s="34"/>
      <c r="H273" s="62"/>
      <c r="I273" s="62"/>
      <c r="J273" s="473"/>
    </row>
    <row r="274" spans="1:10">
      <c r="A274" s="34"/>
      <c r="B274" s="34"/>
      <c r="C274" s="34"/>
      <c r="D274" s="62"/>
      <c r="E274" s="34"/>
      <c r="F274" s="34"/>
      <c r="G274" s="34"/>
      <c r="H274" s="62"/>
      <c r="I274" s="62"/>
      <c r="J274" s="473"/>
    </row>
    <row r="275" spans="1:10">
      <c r="A275" s="34"/>
      <c r="B275" s="34"/>
      <c r="C275" s="34"/>
      <c r="D275" s="62"/>
      <c r="E275" s="34"/>
      <c r="F275" s="34"/>
      <c r="G275" s="34"/>
      <c r="H275" s="62"/>
      <c r="I275" s="62"/>
      <c r="J275" s="473"/>
    </row>
    <row r="276" spans="1:10">
      <c r="A276" s="34"/>
      <c r="B276" s="34"/>
      <c r="C276" s="34"/>
      <c r="D276" s="62"/>
      <c r="E276" s="34"/>
      <c r="F276" s="34"/>
      <c r="G276" s="34"/>
      <c r="H276" s="62"/>
      <c r="I276" s="62"/>
      <c r="J276" s="473"/>
    </row>
    <row r="277" spans="1:10">
      <c r="A277" s="34"/>
      <c r="B277" s="34"/>
      <c r="C277" s="34"/>
      <c r="D277" s="62"/>
      <c r="E277" s="34"/>
      <c r="F277" s="34"/>
      <c r="G277" s="34"/>
      <c r="H277" s="62"/>
      <c r="I277" s="62"/>
      <c r="J277" s="473"/>
    </row>
    <row r="278" spans="1:10">
      <c r="A278" s="34"/>
      <c r="B278" s="34"/>
      <c r="C278" s="34"/>
      <c r="D278" s="62"/>
      <c r="E278" s="34"/>
      <c r="F278" s="34"/>
      <c r="G278" s="34"/>
      <c r="H278" s="62"/>
      <c r="I278" s="62"/>
      <c r="J278" s="473"/>
    </row>
    <row r="279" spans="1:10">
      <c r="A279" s="34"/>
      <c r="B279" s="34"/>
      <c r="C279" s="34"/>
      <c r="D279" s="62"/>
      <c r="E279" s="34"/>
      <c r="F279" s="34"/>
      <c r="G279" s="34"/>
      <c r="H279" s="62"/>
      <c r="I279" s="62"/>
      <c r="J279" s="473"/>
    </row>
    <row r="280" spans="1:10">
      <c r="A280" s="34"/>
      <c r="B280" s="34"/>
      <c r="C280" s="34"/>
      <c r="D280" s="62"/>
      <c r="E280" s="34"/>
      <c r="F280" s="34"/>
      <c r="G280" s="34"/>
      <c r="H280" s="62"/>
      <c r="I280" s="62"/>
      <c r="J280" s="473"/>
    </row>
    <row r="281" spans="1:10">
      <c r="A281" s="34"/>
      <c r="B281" s="34"/>
      <c r="C281" s="34"/>
      <c r="D281" s="62"/>
      <c r="E281" s="34"/>
      <c r="F281" s="34"/>
      <c r="G281" s="34"/>
      <c r="H281" s="62"/>
      <c r="I281" s="62"/>
      <c r="J281" s="473"/>
    </row>
    <row r="282" spans="1:10">
      <c r="A282" s="34"/>
      <c r="B282" s="34"/>
      <c r="C282" s="34"/>
      <c r="D282" s="62"/>
      <c r="E282" s="34"/>
      <c r="F282" s="34"/>
      <c r="G282" s="34"/>
      <c r="H282" s="62"/>
      <c r="I282" s="62"/>
      <c r="J282" s="473"/>
    </row>
    <row r="283" spans="1:10">
      <c r="A283" s="34"/>
      <c r="B283" s="34"/>
      <c r="C283" s="34"/>
      <c r="D283" s="62"/>
      <c r="E283" s="34"/>
      <c r="F283" s="34"/>
      <c r="G283" s="34"/>
      <c r="H283" s="62"/>
      <c r="I283" s="62"/>
      <c r="J283" s="473"/>
    </row>
    <row r="284" spans="1:10">
      <c r="A284" s="34"/>
      <c r="B284" s="34"/>
      <c r="C284" s="34"/>
      <c r="D284" s="62"/>
      <c r="E284" s="34"/>
      <c r="F284" s="34"/>
      <c r="G284" s="34"/>
      <c r="H284" s="62"/>
      <c r="I284" s="62"/>
      <c r="J284" s="473"/>
    </row>
    <row r="285" spans="1:10">
      <c r="A285" s="34"/>
      <c r="B285" s="34"/>
      <c r="C285" s="34"/>
      <c r="D285" s="62"/>
      <c r="E285" s="34"/>
      <c r="F285" s="34"/>
      <c r="G285" s="34"/>
      <c r="H285" s="62"/>
      <c r="I285" s="62"/>
      <c r="J285" s="473"/>
    </row>
    <row r="286" spans="1:10">
      <c r="A286" s="34"/>
      <c r="B286" s="34"/>
      <c r="C286" s="34"/>
      <c r="D286" s="62"/>
      <c r="E286" s="34"/>
      <c r="F286" s="34"/>
      <c r="G286" s="34"/>
      <c r="H286" s="62"/>
      <c r="I286" s="62"/>
      <c r="J286" s="473"/>
    </row>
    <row r="287" spans="1:10">
      <c r="A287" s="34"/>
      <c r="B287" s="34"/>
      <c r="C287" s="34"/>
      <c r="D287" s="62"/>
      <c r="E287" s="34"/>
      <c r="F287" s="34"/>
      <c r="G287" s="34"/>
      <c r="H287" s="62"/>
      <c r="I287" s="62"/>
      <c r="J287" s="473"/>
    </row>
    <row r="288" spans="1:10">
      <c r="A288" s="34"/>
      <c r="B288" s="34"/>
      <c r="C288" s="34"/>
      <c r="D288" s="62"/>
      <c r="E288" s="34"/>
      <c r="F288" s="34"/>
      <c r="G288" s="34"/>
      <c r="H288" s="62"/>
      <c r="I288" s="62"/>
      <c r="J288" s="473"/>
    </row>
    <row r="289" spans="1:10">
      <c r="A289" s="34"/>
      <c r="B289" s="34"/>
      <c r="C289" s="34"/>
      <c r="D289" s="62"/>
      <c r="E289" s="34"/>
      <c r="F289" s="34"/>
      <c r="G289" s="34"/>
      <c r="H289" s="62"/>
      <c r="I289" s="62"/>
      <c r="J289" s="473"/>
    </row>
    <row r="290" spans="1:10">
      <c r="A290" s="34"/>
      <c r="B290" s="34"/>
      <c r="C290" s="34"/>
      <c r="D290" s="62"/>
      <c r="E290" s="34"/>
      <c r="F290" s="34"/>
      <c r="G290" s="34"/>
      <c r="H290" s="62"/>
      <c r="I290" s="62"/>
      <c r="J290" s="473"/>
    </row>
    <row r="291" spans="1:10">
      <c r="A291" s="34"/>
      <c r="B291" s="34"/>
      <c r="C291" s="34"/>
      <c r="D291" s="62"/>
      <c r="E291" s="34"/>
      <c r="F291" s="34"/>
      <c r="G291" s="34"/>
      <c r="H291" s="62"/>
      <c r="I291" s="62"/>
      <c r="J291" s="473"/>
    </row>
    <row r="292" spans="1:10">
      <c r="A292" s="34"/>
      <c r="B292" s="34"/>
      <c r="C292" s="34"/>
      <c r="D292" s="62"/>
      <c r="E292" s="34"/>
      <c r="F292" s="34"/>
      <c r="G292" s="34"/>
      <c r="H292" s="62"/>
      <c r="I292" s="62"/>
      <c r="J292" s="473"/>
    </row>
    <row r="293" spans="1:10">
      <c r="A293" s="34"/>
      <c r="B293" s="34"/>
      <c r="C293" s="34"/>
      <c r="D293" s="62"/>
      <c r="E293" s="34"/>
      <c r="F293" s="34"/>
      <c r="G293" s="34"/>
      <c r="H293" s="62"/>
      <c r="I293" s="62"/>
      <c r="J293" s="473"/>
    </row>
    <row r="294" spans="1:10">
      <c r="A294" s="34"/>
      <c r="B294" s="34"/>
      <c r="C294" s="34"/>
      <c r="D294" s="62"/>
      <c r="E294" s="34"/>
      <c r="F294" s="34"/>
      <c r="G294" s="34"/>
      <c r="H294" s="62"/>
      <c r="I294" s="62"/>
      <c r="J294" s="473"/>
    </row>
    <row r="295" spans="1:10">
      <c r="A295" s="34"/>
      <c r="B295" s="34"/>
      <c r="C295" s="34"/>
      <c r="D295" s="62"/>
      <c r="E295" s="34"/>
      <c r="F295" s="34"/>
      <c r="G295" s="34"/>
      <c r="H295" s="62"/>
      <c r="I295" s="62"/>
      <c r="J295" s="473"/>
    </row>
    <row r="296" spans="1:10">
      <c r="A296" s="34"/>
      <c r="B296" s="34"/>
      <c r="C296" s="34"/>
      <c r="D296" s="62"/>
      <c r="E296" s="34"/>
      <c r="F296" s="34"/>
      <c r="G296" s="34"/>
      <c r="H296" s="62"/>
      <c r="I296" s="62"/>
      <c r="J296" s="473"/>
    </row>
    <row r="297" spans="1:10">
      <c r="A297" s="34"/>
      <c r="B297" s="34"/>
      <c r="C297" s="34"/>
      <c r="D297" s="62"/>
      <c r="E297" s="34"/>
      <c r="F297" s="34"/>
      <c r="G297" s="34"/>
      <c r="H297" s="62"/>
      <c r="I297" s="62"/>
      <c r="J297" s="473"/>
    </row>
    <row r="298" spans="1:10">
      <c r="A298" s="34"/>
      <c r="B298" s="34"/>
      <c r="C298" s="34"/>
      <c r="D298" s="62"/>
      <c r="E298" s="34"/>
      <c r="F298" s="34"/>
      <c r="G298" s="34"/>
      <c r="H298" s="62"/>
      <c r="I298" s="62"/>
      <c r="J298" s="473"/>
    </row>
    <row r="299" spans="1:10">
      <c r="A299" s="34"/>
      <c r="B299" s="34"/>
      <c r="C299" s="34"/>
      <c r="D299" s="62"/>
      <c r="E299" s="34"/>
      <c r="F299" s="34"/>
      <c r="G299" s="34"/>
      <c r="H299" s="62"/>
      <c r="I299" s="62"/>
      <c r="J299" s="473"/>
    </row>
    <row r="300" spans="1:10">
      <c r="A300" s="34"/>
      <c r="B300" s="34"/>
      <c r="C300" s="34"/>
      <c r="D300" s="62"/>
      <c r="E300" s="34"/>
      <c r="F300" s="34"/>
      <c r="G300" s="34"/>
      <c r="H300" s="62"/>
      <c r="I300" s="62"/>
      <c r="J300" s="473"/>
    </row>
    <row r="301" spans="1:10">
      <c r="A301" s="34"/>
      <c r="B301" s="34"/>
      <c r="C301" s="34"/>
      <c r="D301" s="62"/>
      <c r="E301" s="34"/>
      <c r="F301" s="34"/>
      <c r="G301" s="34"/>
      <c r="H301" s="62"/>
      <c r="I301" s="62"/>
      <c r="J301" s="473"/>
    </row>
    <row r="302" spans="1:10">
      <c r="A302" s="34"/>
      <c r="B302" s="34"/>
      <c r="C302" s="34"/>
      <c r="D302" s="62"/>
      <c r="E302" s="34"/>
      <c r="F302" s="34"/>
      <c r="G302" s="34"/>
      <c r="H302" s="62"/>
      <c r="I302" s="62"/>
      <c r="J302" s="473"/>
    </row>
    <row r="303" spans="1:10">
      <c r="A303" s="34"/>
      <c r="B303" s="34"/>
      <c r="C303" s="34"/>
      <c r="D303" s="62"/>
      <c r="E303" s="34"/>
      <c r="F303" s="34"/>
      <c r="G303" s="34"/>
      <c r="H303" s="62"/>
      <c r="I303" s="62"/>
      <c r="J303" s="473"/>
    </row>
    <row r="304" spans="1:10">
      <c r="A304" s="34"/>
      <c r="B304" s="34"/>
      <c r="C304" s="34"/>
      <c r="D304" s="62"/>
      <c r="E304" s="34"/>
      <c r="F304" s="34"/>
      <c r="G304" s="34"/>
      <c r="H304" s="62"/>
      <c r="I304" s="62"/>
      <c r="J304" s="473"/>
    </row>
    <row r="305" spans="1:10">
      <c r="A305" s="34"/>
      <c r="B305" s="34"/>
      <c r="C305" s="34"/>
      <c r="D305" s="62"/>
      <c r="E305" s="34"/>
      <c r="F305" s="34"/>
      <c r="G305" s="34"/>
      <c r="H305" s="62"/>
      <c r="I305" s="62"/>
      <c r="J305" s="473"/>
    </row>
    <row r="306" spans="1:10">
      <c r="A306" s="34"/>
      <c r="B306" s="34"/>
      <c r="C306" s="34"/>
      <c r="D306" s="62"/>
      <c r="E306" s="34"/>
      <c r="F306" s="34"/>
      <c r="G306" s="34"/>
      <c r="H306" s="62"/>
      <c r="I306" s="62"/>
      <c r="J306" s="473"/>
    </row>
    <row r="307" spans="1:10">
      <c r="A307" s="34"/>
      <c r="B307" s="34"/>
      <c r="C307" s="34"/>
      <c r="D307" s="62"/>
      <c r="E307" s="34"/>
      <c r="F307" s="34"/>
      <c r="G307" s="34"/>
      <c r="H307" s="62"/>
      <c r="I307" s="62"/>
      <c r="J307" s="473"/>
    </row>
    <row r="308" spans="1:10">
      <c r="A308" s="34"/>
      <c r="B308" s="34"/>
      <c r="C308" s="34"/>
      <c r="D308" s="62"/>
      <c r="E308" s="34"/>
      <c r="F308" s="34"/>
      <c r="G308" s="34"/>
      <c r="H308" s="62"/>
      <c r="I308" s="62"/>
      <c r="J308" s="473"/>
    </row>
    <row r="309" spans="1:10">
      <c r="A309" s="34"/>
      <c r="B309" s="34"/>
      <c r="C309" s="34"/>
      <c r="D309" s="62"/>
      <c r="E309" s="34"/>
      <c r="F309" s="34"/>
      <c r="G309" s="34"/>
      <c r="H309" s="62"/>
      <c r="I309" s="62"/>
      <c r="J309" s="473"/>
    </row>
    <row r="310" spans="1:10">
      <c r="A310" s="34"/>
      <c r="B310" s="34"/>
      <c r="C310" s="34"/>
      <c r="D310" s="62"/>
      <c r="E310" s="34"/>
      <c r="F310" s="34"/>
      <c r="G310" s="34"/>
      <c r="H310" s="62"/>
      <c r="I310" s="62"/>
      <c r="J310" s="473"/>
    </row>
    <row r="311" spans="1:10">
      <c r="A311" s="34"/>
      <c r="B311" s="34"/>
      <c r="C311" s="34"/>
      <c r="D311" s="62"/>
      <c r="E311" s="34"/>
      <c r="F311" s="34"/>
      <c r="G311" s="34"/>
      <c r="H311" s="62"/>
      <c r="I311" s="62"/>
      <c r="J311" s="473"/>
    </row>
    <row r="312" spans="1:10">
      <c r="A312" s="34"/>
      <c r="B312" s="34"/>
      <c r="C312" s="34"/>
      <c r="D312" s="62"/>
      <c r="E312" s="34"/>
      <c r="F312" s="34"/>
      <c r="G312" s="34"/>
      <c r="H312" s="62"/>
      <c r="I312" s="62"/>
      <c r="J312" s="473"/>
    </row>
    <row r="313" spans="1:10">
      <c r="A313" s="34"/>
      <c r="B313" s="34"/>
      <c r="C313" s="34"/>
      <c r="D313" s="62"/>
      <c r="E313" s="34"/>
      <c r="F313" s="34"/>
      <c r="G313" s="34"/>
      <c r="H313" s="62"/>
      <c r="I313" s="62"/>
      <c r="J313" s="473"/>
    </row>
    <row r="314" spans="1:10">
      <c r="A314" s="34"/>
      <c r="B314" s="34"/>
      <c r="C314" s="34"/>
      <c r="D314" s="62"/>
      <c r="E314" s="34"/>
      <c r="F314" s="34"/>
      <c r="G314" s="34"/>
      <c r="H314" s="62"/>
      <c r="I314" s="62"/>
      <c r="J314" s="473"/>
    </row>
    <row r="315" spans="1:10">
      <c r="A315" s="34"/>
      <c r="B315" s="34"/>
      <c r="C315" s="34"/>
      <c r="D315" s="62"/>
      <c r="E315" s="34"/>
      <c r="F315" s="34"/>
      <c r="G315" s="34"/>
      <c r="H315" s="62"/>
      <c r="I315" s="62"/>
      <c r="J315" s="473"/>
    </row>
    <row r="316" spans="1:10">
      <c r="A316" s="34"/>
      <c r="B316" s="34"/>
      <c r="C316" s="34"/>
      <c r="D316" s="62"/>
      <c r="E316" s="34"/>
      <c r="F316" s="34"/>
      <c r="G316" s="34"/>
      <c r="H316" s="62"/>
      <c r="I316" s="62"/>
      <c r="J316" s="473"/>
    </row>
    <row r="317" spans="1:10">
      <c r="A317" s="34"/>
      <c r="B317" s="34"/>
      <c r="C317" s="34"/>
      <c r="D317" s="62"/>
      <c r="E317" s="34"/>
      <c r="F317" s="34"/>
      <c r="G317" s="34"/>
      <c r="H317" s="62"/>
      <c r="I317" s="62"/>
      <c r="J317" s="473"/>
    </row>
    <row r="318" spans="1:10">
      <c r="A318" s="34"/>
      <c r="B318" s="34"/>
      <c r="C318" s="34"/>
      <c r="D318" s="62"/>
      <c r="E318" s="34"/>
      <c r="F318" s="34"/>
      <c r="G318" s="34"/>
      <c r="H318" s="62"/>
      <c r="I318" s="62"/>
      <c r="J318" s="473"/>
    </row>
    <row r="319" spans="1:10">
      <c r="A319" s="34"/>
      <c r="B319" s="34"/>
      <c r="C319" s="34"/>
      <c r="D319" s="62"/>
      <c r="E319" s="34"/>
      <c r="F319" s="34"/>
      <c r="G319" s="34"/>
      <c r="H319" s="62"/>
      <c r="I319" s="62"/>
      <c r="J319" s="473"/>
    </row>
    <row r="320" spans="1:10">
      <c r="A320" s="34"/>
      <c r="B320" s="34"/>
      <c r="C320" s="34"/>
      <c r="D320" s="62"/>
      <c r="E320" s="34"/>
      <c r="F320" s="34"/>
      <c r="G320" s="34"/>
      <c r="H320" s="62"/>
      <c r="I320" s="62"/>
      <c r="J320" s="473"/>
    </row>
    <row r="321" spans="1:10">
      <c r="A321" s="34"/>
      <c r="B321" s="34"/>
      <c r="C321" s="34"/>
      <c r="D321" s="62"/>
      <c r="E321" s="34"/>
      <c r="F321" s="34"/>
      <c r="G321" s="34"/>
      <c r="H321" s="62"/>
      <c r="I321" s="62"/>
      <c r="J321" s="473"/>
    </row>
    <row r="322" spans="1:10">
      <c r="A322" s="34"/>
      <c r="B322" s="34"/>
      <c r="C322" s="34"/>
      <c r="D322" s="62"/>
      <c r="E322" s="34"/>
      <c r="F322" s="34"/>
      <c r="G322" s="34"/>
      <c r="H322" s="62"/>
      <c r="I322" s="62"/>
      <c r="J322" s="473"/>
    </row>
    <row r="323" spans="1:10">
      <c r="A323" s="34"/>
      <c r="B323" s="34"/>
      <c r="C323" s="34"/>
      <c r="D323" s="62"/>
      <c r="E323" s="34"/>
      <c r="F323" s="34"/>
      <c r="G323" s="34"/>
      <c r="H323" s="62"/>
      <c r="I323" s="62"/>
      <c r="J323" s="473"/>
    </row>
    <row r="324" spans="1:10">
      <c r="A324" s="34"/>
      <c r="B324" s="34"/>
      <c r="C324" s="34"/>
      <c r="D324" s="62"/>
      <c r="E324" s="34"/>
      <c r="F324" s="34"/>
      <c r="G324" s="34"/>
      <c r="H324" s="62"/>
      <c r="I324" s="62"/>
      <c r="J324" s="473"/>
    </row>
    <row r="325" spans="1:10">
      <c r="A325" s="34"/>
      <c r="B325" s="34"/>
      <c r="C325" s="34"/>
      <c r="D325" s="62"/>
      <c r="E325" s="34"/>
      <c r="F325" s="34"/>
      <c r="G325" s="34"/>
      <c r="H325" s="62"/>
      <c r="I325" s="62"/>
      <c r="J325" s="473"/>
    </row>
    <row r="326" spans="1:10">
      <c r="A326" s="34"/>
      <c r="B326" s="34"/>
      <c r="C326" s="34"/>
      <c r="D326" s="62"/>
      <c r="E326" s="34"/>
      <c r="F326" s="34"/>
      <c r="G326" s="34"/>
      <c r="H326" s="62"/>
      <c r="I326" s="62"/>
      <c r="J326" s="473"/>
    </row>
    <row r="327" spans="1:10">
      <c r="A327" s="34"/>
      <c r="B327" s="34"/>
      <c r="C327" s="34"/>
      <c r="D327" s="62"/>
      <c r="E327" s="34"/>
      <c r="F327" s="34"/>
      <c r="G327" s="34"/>
      <c r="H327" s="62"/>
      <c r="I327" s="62"/>
      <c r="J327" s="473"/>
    </row>
    <row r="328" spans="1:10">
      <c r="A328" s="34"/>
      <c r="B328" s="34"/>
      <c r="C328" s="34"/>
      <c r="D328" s="62"/>
      <c r="E328" s="34"/>
      <c r="F328" s="34"/>
      <c r="G328" s="34"/>
      <c r="H328" s="62"/>
      <c r="I328" s="62"/>
      <c r="J328" s="473"/>
    </row>
    <row r="329" spans="1:10">
      <c r="A329" s="34"/>
      <c r="B329" s="34"/>
      <c r="C329" s="34"/>
      <c r="D329" s="62"/>
      <c r="E329" s="34"/>
      <c r="F329" s="34"/>
      <c r="G329" s="34"/>
      <c r="H329" s="62"/>
      <c r="I329" s="62"/>
      <c r="J329" s="473"/>
    </row>
    <row r="330" spans="1:10">
      <c r="A330" s="34"/>
      <c r="B330" s="34"/>
      <c r="C330" s="34"/>
      <c r="D330" s="62"/>
      <c r="E330" s="34"/>
      <c r="F330" s="34"/>
      <c r="G330" s="34"/>
      <c r="H330" s="62"/>
      <c r="I330" s="62"/>
      <c r="J330" s="473"/>
    </row>
    <row r="331" spans="1:10">
      <c r="A331" s="34"/>
      <c r="B331" s="34"/>
      <c r="C331" s="34"/>
      <c r="D331" s="62"/>
      <c r="E331" s="34"/>
      <c r="F331" s="34"/>
      <c r="G331" s="34"/>
      <c r="H331" s="62"/>
      <c r="I331" s="62"/>
      <c r="J331" s="473"/>
    </row>
    <row r="332" spans="1:10">
      <c r="A332" s="34"/>
      <c r="B332" s="34"/>
      <c r="C332" s="34"/>
      <c r="D332" s="62"/>
      <c r="E332" s="34"/>
      <c r="F332" s="34"/>
      <c r="G332" s="34"/>
      <c r="H332" s="62"/>
      <c r="I332" s="62"/>
      <c r="J332" s="473"/>
    </row>
    <row r="333" spans="1:10">
      <c r="A333" s="34"/>
      <c r="B333" s="34"/>
      <c r="C333" s="34"/>
      <c r="D333" s="62"/>
      <c r="E333" s="34"/>
      <c r="F333" s="34"/>
      <c r="G333" s="34"/>
      <c r="H333" s="62"/>
      <c r="I333" s="62"/>
      <c r="J333" s="473"/>
    </row>
    <row r="334" spans="1:10">
      <c r="A334" s="34"/>
      <c r="B334" s="34"/>
      <c r="C334" s="34"/>
      <c r="D334" s="62"/>
      <c r="E334" s="34"/>
      <c r="F334" s="34"/>
      <c r="G334" s="34"/>
      <c r="H334" s="62"/>
      <c r="I334" s="62"/>
      <c r="J334" s="473"/>
    </row>
    <row r="335" spans="1:10">
      <c r="A335" s="34"/>
      <c r="B335" s="34"/>
      <c r="C335" s="34"/>
      <c r="D335" s="62"/>
      <c r="E335" s="34"/>
      <c r="F335" s="34"/>
      <c r="G335" s="34"/>
      <c r="H335" s="62"/>
      <c r="I335" s="62"/>
      <c r="J335" s="473"/>
    </row>
    <row r="336" spans="1:10">
      <c r="A336" s="34"/>
      <c r="B336" s="34"/>
      <c r="C336" s="34"/>
      <c r="D336" s="62"/>
      <c r="E336" s="34"/>
      <c r="F336" s="34"/>
      <c r="G336" s="34"/>
      <c r="H336" s="62"/>
      <c r="I336" s="62"/>
      <c r="J336" s="473"/>
    </row>
    <row r="337" spans="1:10">
      <c r="A337" s="34"/>
      <c r="B337" s="34"/>
      <c r="C337" s="34"/>
      <c r="D337" s="62"/>
      <c r="E337" s="34"/>
      <c r="F337" s="34"/>
      <c r="G337" s="34"/>
      <c r="H337" s="62"/>
      <c r="I337" s="62"/>
      <c r="J337" s="473"/>
    </row>
    <row r="338" spans="1:10">
      <c r="A338" s="34"/>
      <c r="B338" s="34"/>
      <c r="C338" s="34"/>
      <c r="D338" s="62"/>
      <c r="E338" s="34"/>
      <c r="F338" s="34"/>
      <c r="G338" s="34"/>
      <c r="H338" s="62"/>
      <c r="I338" s="62"/>
      <c r="J338" s="473"/>
    </row>
    <row r="339" spans="1:10">
      <c r="A339" s="34"/>
      <c r="B339" s="34"/>
      <c r="C339" s="34"/>
      <c r="D339" s="62"/>
      <c r="E339" s="34"/>
      <c r="F339" s="34"/>
      <c r="G339" s="34"/>
      <c r="H339" s="62"/>
      <c r="I339" s="62"/>
      <c r="J339" s="473"/>
    </row>
    <row r="340" spans="1:10">
      <c r="A340" s="34"/>
      <c r="B340" s="34"/>
      <c r="C340" s="34"/>
      <c r="D340" s="62"/>
      <c r="E340" s="34"/>
      <c r="F340" s="34"/>
      <c r="G340" s="34"/>
      <c r="H340" s="62"/>
      <c r="I340" s="62"/>
      <c r="J340" s="473"/>
    </row>
    <row r="341" spans="1:10">
      <c r="A341" s="34"/>
      <c r="B341" s="34"/>
      <c r="C341" s="34"/>
      <c r="D341" s="62"/>
      <c r="E341" s="34"/>
      <c r="F341" s="34"/>
      <c r="G341" s="34"/>
      <c r="H341" s="62"/>
      <c r="I341" s="62"/>
      <c r="J341" s="473"/>
    </row>
    <row r="342" spans="1:10">
      <c r="A342" s="34"/>
      <c r="B342" s="34"/>
      <c r="C342" s="34"/>
      <c r="D342" s="62"/>
      <c r="E342" s="34"/>
      <c r="F342" s="34"/>
      <c r="G342" s="34"/>
      <c r="H342" s="62"/>
      <c r="I342" s="62"/>
      <c r="J342" s="473"/>
    </row>
    <row r="343" spans="1:10">
      <c r="A343" s="34"/>
      <c r="B343" s="34"/>
      <c r="C343" s="34"/>
      <c r="D343" s="62"/>
      <c r="E343" s="34"/>
      <c r="F343" s="34"/>
      <c r="G343" s="34"/>
      <c r="H343" s="62"/>
      <c r="I343" s="62"/>
      <c r="J343" s="473"/>
    </row>
    <row r="344" spans="1:10">
      <c r="A344" s="34"/>
      <c r="B344" s="34"/>
      <c r="C344" s="34"/>
      <c r="D344" s="62"/>
      <c r="E344" s="34"/>
      <c r="F344" s="34"/>
      <c r="G344" s="34"/>
      <c r="H344" s="62"/>
      <c r="I344" s="62"/>
      <c r="J344" s="473"/>
    </row>
    <row r="345" spans="1:10">
      <c r="A345" s="34"/>
      <c r="B345" s="34"/>
      <c r="C345" s="34"/>
      <c r="D345" s="62"/>
      <c r="E345" s="34"/>
      <c r="F345" s="34"/>
      <c r="G345" s="34"/>
      <c r="H345" s="62"/>
      <c r="I345" s="62"/>
      <c r="J345" s="473"/>
    </row>
    <row r="346" spans="1:10">
      <c r="A346" s="34"/>
      <c r="B346" s="34"/>
      <c r="C346" s="34"/>
      <c r="D346" s="62"/>
      <c r="E346" s="34"/>
      <c r="F346" s="34"/>
      <c r="G346" s="34"/>
      <c r="H346" s="62"/>
      <c r="I346" s="62"/>
      <c r="J346" s="473"/>
    </row>
    <row r="347" spans="1:10">
      <c r="A347" s="34"/>
      <c r="B347" s="34"/>
      <c r="C347" s="34"/>
      <c r="D347" s="62"/>
      <c r="E347" s="34"/>
      <c r="F347" s="34"/>
      <c r="G347" s="34"/>
      <c r="H347" s="62"/>
      <c r="I347" s="62"/>
      <c r="J347" s="473"/>
    </row>
    <row r="348" spans="1:10">
      <c r="A348" s="34"/>
      <c r="B348" s="34"/>
      <c r="C348" s="34"/>
      <c r="D348" s="62"/>
      <c r="E348" s="34"/>
      <c r="F348" s="34"/>
      <c r="G348" s="34"/>
      <c r="H348" s="62"/>
      <c r="I348" s="62"/>
      <c r="J348" s="473"/>
    </row>
    <row r="349" spans="1:10">
      <c r="A349" s="34"/>
      <c r="B349" s="34"/>
      <c r="C349" s="34"/>
      <c r="D349" s="62"/>
      <c r="E349" s="34"/>
      <c r="F349" s="34"/>
      <c r="G349" s="34"/>
      <c r="H349" s="62"/>
      <c r="I349" s="62"/>
      <c r="J349" s="473"/>
    </row>
    <row r="350" spans="1:10">
      <c r="A350" s="34"/>
      <c r="B350" s="34"/>
      <c r="C350" s="34"/>
      <c r="D350" s="62"/>
      <c r="E350" s="34"/>
      <c r="F350" s="34"/>
      <c r="G350" s="34"/>
      <c r="H350" s="62"/>
      <c r="I350" s="62"/>
      <c r="J350" s="473"/>
    </row>
    <row r="351" spans="1:10">
      <c r="A351" s="34"/>
      <c r="B351" s="34"/>
      <c r="C351" s="34"/>
      <c r="D351" s="62"/>
      <c r="E351" s="34"/>
      <c r="F351" s="34"/>
      <c r="G351" s="34"/>
      <c r="H351" s="62"/>
      <c r="I351" s="62"/>
      <c r="J351" s="473"/>
    </row>
    <row r="352" spans="1:10">
      <c r="A352" s="34"/>
      <c r="B352" s="34"/>
      <c r="C352" s="34"/>
      <c r="D352" s="62"/>
      <c r="E352" s="34"/>
      <c r="F352" s="34"/>
      <c r="G352" s="34"/>
      <c r="H352" s="62"/>
      <c r="I352" s="62"/>
      <c r="J352" s="473"/>
    </row>
    <row r="353" spans="1:10">
      <c r="A353" s="34"/>
      <c r="B353" s="34"/>
      <c r="C353" s="34"/>
      <c r="D353" s="62"/>
      <c r="E353" s="34"/>
      <c r="F353" s="34"/>
      <c r="G353" s="34"/>
      <c r="H353" s="62"/>
      <c r="I353" s="62"/>
      <c r="J353" s="473"/>
    </row>
    <row r="354" spans="1:10">
      <c r="A354" s="34"/>
      <c r="B354" s="34"/>
      <c r="C354" s="34"/>
      <c r="D354" s="62"/>
      <c r="E354" s="34"/>
      <c r="F354" s="34"/>
      <c r="G354" s="34"/>
      <c r="H354" s="62"/>
      <c r="I354" s="62"/>
      <c r="J354" s="473"/>
    </row>
    <row r="355" spans="1:10">
      <c r="A355" s="34"/>
      <c r="B355" s="34"/>
      <c r="C355" s="34"/>
      <c r="D355" s="62"/>
      <c r="E355" s="34"/>
      <c r="F355" s="34"/>
      <c r="G355" s="34"/>
      <c r="H355" s="62"/>
      <c r="I355" s="62"/>
      <c r="J355" s="473"/>
    </row>
    <row r="356" spans="1:10">
      <c r="A356" s="34"/>
      <c r="B356" s="34"/>
      <c r="C356" s="34"/>
      <c r="D356" s="62"/>
      <c r="E356" s="34"/>
      <c r="F356" s="34"/>
      <c r="G356" s="34"/>
      <c r="H356" s="62"/>
      <c r="I356" s="62"/>
      <c r="J356" s="473"/>
    </row>
    <row r="357" spans="1:10">
      <c r="A357" s="34"/>
      <c r="B357" s="34"/>
      <c r="C357" s="34"/>
      <c r="D357" s="62"/>
      <c r="E357" s="34"/>
      <c r="F357" s="34"/>
      <c r="G357" s="34"/>
      <c r="H357" s="62"/>
      <c r="I357" s="62"/>
      <c r="J357" s="473"/>
    </row>
    <row r="358" spans="1:10">
      <c r="A358" s="34"/>
      <c r="B358" s="34"/>
      <c r="C358" s="34"/>
      <c r="D358" s="62"/>
      <c r="E358" s="34"/>
      <c r="F358" s="34"/>
      <c r="G358" s="34"/>
      <c r="H358" s="62"/>
      <c r="I358" s="62"/>
      <c r="J358" s="473"/>
    </row>
    <row r="359" spans="1:10">
      <c r="A359" s="34"/>
      <c r="B359" s="34"/>
      <c r="C359" s="34"/>
      <c r="D359" s="62"/>
      <c r="E359" s="34"/>
      <c r="F359" s="34"/>
      <c r="G359" s="34"/>
      <c r="H359" s="62"/>
      <c r="I359" s="62"/>
      <c r="J359" s="473"/>
    </row>
    <row r="360" spans="1:10">
      <c r="A360" s="34"/>
      <c r="B360" s="34"/>
      <c r="C360" s="34"/>
      <c r="D360" s="62"/>
      <c r="E360" s="34"/>
      <c r="F360" s="34"/>
      <c r="G360" s="34"/>
      <c r="H360" s="62"/>
      <c r="I360" s="62"/>
      <c r="J360" s="473"/>
    </row>
    <row r="361" spans="1:10">
      <c r="A361" s="34"/>
      <c r="B361" s="34"/>
      <c r="C361" s="34"/>
      <c r="D361" s="62"/>
      <c r="E361" s="34"/>
      <c r="F361" s="34"/>
      <c r="G361" s="34"/>
      <c r="H361" s="62"/>
      <c r="I361" s="62"/>
      <c r="J361" s="473"/>
    </row>
    <row r="362" spans="1:10">
      <c r="A362" s="34"/>
      <c r="B362" s="34"/>
      <c r="C362" s="34"/>
      <c r="D362" s="62"/>
      <c r="E362" s="34"/>
      <c r="F362" s="34"/>
      <c r="G362" s="34"/>
      <c r="H362" s="62"/>
      <c r="I362" s="62"/>
      <c r="J362" s="473"/>
    </row>
    <row r="363" spans="1:10">
      <c r="A363" s="34"/>
      <c r="B363" s="34"/>
      <c r="C363" s="34"/>
      <c r="D363" s="62"/>
      <c r="E363" s="34"/>
      <c r="F363" s="34"/>
      <c r="G363" s="34"/>
      <c r="H363" s="62"/>
      <c r="I363" s="62"/>
      <c r="J363" s="473"/>
    </row>
    <row r="364" spans="1:10">
      <c r="A364" s="34"/>
      <c r="B364" s="34"/>
      <c r="C364" s="34"/>
      <c r="D364" s="62"/>
      <c r="E364" s="34"/>
      <c r="F364" s="34"/>
      <c r="G364" s="34"/>
      <c r="H364" s="62"/>
      <c r="I364" s="62"/>
      <c r="J364" s="473"/>
    </row>
    <row r="365" spans="1:10">
      <c r="A365" s="34"/>
      <c r="B365" s="34"/>
      <c r="C365" s="34"/>
      <c r="D365" s="62"/>
      <c r="E365" s="34"/>
      <c r="F365" s="34"/>
      <c r="G365" s="34"/>
      <c r="H365" s="62"/>
      <c r="I365" s="62"/>
      <c r="J365" s="473"/>
    </row>
    <row r="366" spans="1:10">
      <c r="A366" s="34"/>
      <c r="B366" s="34"/>
      <c r="C366" s="34"/>
      <c r="D366" s="62"/>
      <c r="E366" s="34"/>
      <c r="F366" s="34"/>
      <c r="G366" s="34"/>
      <c r="H366" s="62"/>
      <c r="I366" s="62"/>
      <c r="J366" s="473"/>
    </row>
    <row r="367" spans="1:10">
      <c r="A367" s="34"/>
      <c r="B367" s="34"/>
      <c r="C367" s="34"/>
      <c r="D367" s="62"/>
      <c r="E367" s="34"/>
      <c r="F367" s="34"/>
      <c r="G367" s="34"/>
      <c r="H367" s="62"/>
      <c r="I367" s="62"/>
      <c r="J367" s="473"/>
    </row>
    <row r="368" spans="1:10">
      <c r="A368" s="34"/>
      <c r="B368" s="34"/>
      <c r="C368" s="34"/>
      <c r="D368" s="62"/>
      <c r="E368" s="34"/>
      <c r="F368" s="34"/>
      <c r="G368" s="34"/>
      <c r="H368" s="62"/>
      <c r="I368" s="62"/>
      <c r="J368" s="473"/>
    </row>
    <row r="369" spans="1:10">
      <c r="A369" s="34"/>
      <c r="B369" s="34"/>
      <c r="C369" s="34"/>
      <c r="D369" s="62"/>
      <c r="E369" s="34"/>
      <c r="F369" s="34"/>
      <c r="G369" s="34"/>
      <c r="H369" s="62"/>
      <c r="I369" s="62"/>
      <c r="J369" s="473"/>
    </row>
    <row r="370" spans="1:10">
      <c r="A370" s="34"/>
      <c r="B370" s="34"/>
      <c r="C370" s="34"/>
      <c r="D370" s="62"/>
      <c r="E370" s="34"/>
      <c r="F370" s="34"/>
      <c r="G370" s="34"/>
      <c r="H370" s="62"/>
      <c r="I370" s="62"/>
      <c r="J370" s="473"/>
    </row>
    <row r="371" spans="1:10">
      <c r="A371" s="34"/>
      <c r="B371" s="34"/>
      <c r="C371" s="34"/>
      <c r="D371" s="62"/>
      <c r="E371" s="34"/>
      <c r="F371" s="34"/>
      <c r="G371" s="34"/>
      <c r="H371" s="62"/>
      <c r="I371" s="62"/>
      <c r="J371" s="473"/>
    </row>
    <row r="372" spans="1:10">
      <c r="A372" s="34"/>
      <c r="B372" s="34"/>
      <c r="C372" s="34"/>
      <c r="D372" s="62"/>
      <c r="E372" s="34"/>
      <c r="F372" s="34"/>
      <c r="G372" s="34"/>
      <c r="H372" s="62"/>
      <c r="I372" s="62"/>
      <c r="J372" s="473"/>
    </row>
    <row r="373" spans="1:10">
      <c r="A373" s="34"/>
      <c r="B373" s="34"/>
      <c r="C373" s="34"/>
      <c r="D373" s="62"/>
      <c r="E373" s="34"/>
      <c r="F373" s="34"/>
      <c r="G373" s="34"/>
      <c r="H373" s="62"/>
      <c r="I373" s="62"/>
      <c r="J373" s="473"/>
    </row>
    <row r="374" spans="1:10">
      <c r="A374" s="34"/>
      <c r="B374" s="34"/>
      <c r="C374" s="34"/>
      <c r="D374" s="62"/>
      <c r="E374" s="34"/>
      <c r="F374" s="34"/>
      <c r="G374" s="34"/>
      <c r="H374" s="62"/>
      <c r="I374" s="62"/>
      <c r="J374" s="473"/>
    </row>
    <row r="375" spans="1:10">
      <c r="A375" s="34"/>
      <c r="B375" s="34"/>
      <c r="C375" s="34"/>
      <c r="D375" s="62"/>
      <c r="E375" s="34"/>
      <c r="F375" s="34"/>
      <c r="G375" s="34"/>
      <c r="H375" s="62"/>
      <c r="I375" s="62"/>
      <c r="J375" s="473"/>
    </row>
    <row r="376" spans="1:10">
      <c r="A376" s="34"/>
      <c r="B376" s="34"/>
      <c r="C376" s="34"/>
      <c r="D376" s="62"/>
      <c r="E376" s="34"/>
      <c r="F376" s="34"/>
      <c r="G376" s="34"/>
      <c r="H376" s="62"/>
      <c r="I376" s="62"/>
      <c r="J376" s="473"/>
    </row>
    <row r="377" spans="1:10">
      <c r="A377" s="34"/>
      <c r="B377" s="34"/>
      <c r="C377" s="34"/>
      <c r="D377" s="62"/>
      <c r="E377" s="34"/>
      <c r="F377" s="34"/>
      <c r="G377" s="34"/>
      <c r="H377" s="62"/>
      <c r="I377" s="62"/>
      <c r="J377" s="473"/>
    </row>
    <row r="378" spans="1:10">
      <c r="A378" s="34"/>
      <c r="B378" s="34"/>
      <c r="C378" s="34"/>
      <c r="D378" s="62"/>
      <c r="E378" s="34"/>
      <c r="F378" s="34"/>
      <c r="G378" s="34"/>
      <c r="H378" s="62"/>
      <c r="I378" s="62"/>
      <c r="J378" s="473"/>
    </row>
    <row r="379" spans="1:10">
      <c r="A379" s="34"/>
      <c r="B379" s="34"/>
      <c r="C379" s="34"/>
      <c r="D379" s="62"/>
      <c r="E379" s="34"/>
      <c r="F379" s="34"/>
      <c r="G379" s="34"/>
      <c r="H379" s="62"/>
      <c r="I379" s="62"/>
      <c r="J379" s="473"/>
    </row>
    <row r="380" spans="1:10">
      <c r="A380" s="34"/>
      <c r="B380" s="34"/>
      <c r="C380" s="34"/>
      <c r="D380" s="62"/>
      <c r="E380" s="34"/>
      <c r="F380" s="34"/>
      <c r="G380" s="34"/>
      <c r="H380" s="62"/>
      <c r="I380" s="62"/>
      <c r="J380" s="473"/>
    </row>
    <row r="381" spans="1:10">
      <c r="A381" s="34"/>
      <c r="B381" s="34"/>
      <c r="C381" s="34"/>
      <c r="D381" s="62"/>
      <c r="E381" s="34"/>
      <c r="F381" s="34"/>
      <c r="G381" s="34"/>
      <c r="H381" s="62"/>
      <c r="I381" s="62"/>
      <c r="J381" s="473"/>
    </row>
    <row r="382" spans="1:10">
      <c r="A382" s="34"/>
      <c r="B382" s="34"/>
      <c r="C382" s="34"/>
      <c r="D382" s="62"/>
      <c r="E382" s="34"/>
      <c r="F382" s="34"/>
      <c r="G382" s="34"/>
      <c r="H382" s="62"/>
      <c r="I382" s="62"/>
      <c r="J382" s="473"/>
    </row>
    <row r="383" spans="1:10">
      <c r="A383" s="34"/>
      <c r="B383" s="34"/>
      <c r="C383" s="34"/>
      <c r="D383" s="62"/>
      <c r="E383" s="34"/>
      <c r="F383" s="34"/>
      <c r="G383" s="34"/>
      <c r="H383" s="62"/>
      <c r="I383" s="62"/>
      <c r="J383" s="473"/>
    </row>
    <row r="384" spans="1:10">
      <c r="A384" s="34"/>
      <c r="B384" s="34"/>
      <c r="C384" s="34"/>
      <c r="D384" s="62"/>
      <c r="E384" s="34"/>
      <c r="F384" s="34"/>
      <c r="G384" s="34"/>
      <c r="H384" s="62"/>
      <c r="I384" s="62"/>
      <c r="J384" s="473"/>
    </row>
    <row r="385" spans="1:10">
      <c r="A385" s="34"/>
      <c r="B385" s="34"/>
      <c r="C385" s="34"/>
      <c r="D385" s="62"/>
      <c r="E385" s="34"/>
      <c r="F385" s="34"/>
      <c r="G385" s="34"/>
      <c r="H385" s="62"/>
      <c r="I385" s="62"/>
      <c r="J385" s="473"/>
    </row>
    <row r="386" spans="1:10">
      <c r="A386" s="34"/>
      <c r="B386" s="34"/>
      <c r="C386" s="34"/>
      <c r="D386" s="62"/>
      <c r="E386" s="34"/>
      <c r="F386" s="34"/>
      <c r="G386" s="34"/>
      <c r="H386" s="62"/>
      <c r="I386" s="62"/>
      <c r="J386" s="473"/>
    </row>
    <row r="387" spans="1:10">
      <c r="A387" s="34"/>
      <c r="B387" s="34"/>
      <c r="C387" s="34"/>
      <c r="D387" s="62"/>
      <c r="E387" s="34"/>
      <c r="F387" s="34"/>
      <c r="G387" s="34"/>
      <c r="H387" s="62"/>
      <c r="I387" s="62"/>
      <c r="J387" s="473"/>
    </row>
    <row r="388" spans="1:10">
      <c r="A388" s="34"/>
      <c r="B388" s="34"/>
      <c r="C388" s="34"/>
      <c r="D388" s="62"/>
      <c r="E388" s="34"/>
      <c r="F388" s="34"/>
      <c r="G388" s="34"/>
      <c r="H388" s="62"/>
      <c r="I388" s="62"/>
      <c r="J388" s="473"/>
    </row>
    <row r="389" spans="1:10">
      <c r="A389" s="34"/>
      <c r="B389" s="34"/>
      <c r="C389" s="34"/>
      <c r="D389" s="62"/>
      <c r="E389" s="34"/>
      <c r="F389" s="34"/>
      <c r="G389" s="34"/>
      <c r="H389" s="62"/>
      <c r="I389" s="62"/>
      <c r="J389" s="473"/>
    </row>
    <row r="390" spans="1:10">
      <c r="A390" s="34"/>
      <c r="B390" s="34"/>
      <c r="C390" s="34"/>
      <c r="D390" s="62"/>
      <c r="E390" s="34"/>
      <c r="F390" s="34"/>
      <c r="G390" s="34"/>
      <c r="H390" s="62"/>
      <c r="I390" s="62"/>
      <c r="J390" s="473"/>
    </row>
    <row r="391" spans="1:10">
      <c r="A391" s="34"/>
      <c r="B391" s="34"/>
      <c r="C391" s="34"/>
      <c r="D391" s="62"/>
      <c r="E391" s="34"/>
      <c r="F391" s="34"/>
      <c r="G391" s="34"/>
      <c r="H391" s="62"/>
      <c r="I391" s="62"/>
      <c r="J391" s="473"/>
    </row>
    <row r="392" spans="1:10">
      <c r="A392" s="34"/>
      <c r="B392" s="34"/>
      <c r="C392" s="34"/>
      <c r="D392" s="62"/>
      <c r="E392" s="34"/>
      <c r="F392" s="34"/>
      <c r="G392" s="34"/>
      <c r="H392" s="62"/>
      <c r="I392" s="62"/>
      <c r="J392" s="473"/>
    </row>
    <row r="393" spans="1:10">
      <c r="A393" s="34"/>
      <c r="B393" s="34"/>
      <c r="C393" s="34"/>
      <c r="D393" s="62"/>
      <c r="E393" s="34"/>
      <c r="F393" s="34"/>
      <c r="G393" s="34"/>
      <c r="H393" s="62"/>
      <c r="I393" s="62"/>
      <c r="J393" s="473"/>
    </row>
    <row r="394" spans="1:10">
      <c r="A394" s="34"/>
      <c r="B394" s="34"/>
      <c r="C394" s="34"/>
      <c r="D394" s="62"/>
      <c r="E394" s="34"/>
      <c r="F394" s="34"/>
      <c r="G394" s="34"/>
      <c r="H394" s="62"/>
      <c r="I394" s="62"/>
      <c r="J394" s="473"/>
    </row>
    <row r="395" spans="1:10">
      <c r="A395" s="34"/>
      <c r="B395" s="34"/>
      <c r="C395" s="34"/>
      <c r="D395" s="62"/>
      <c r="E395" s="34"/>
      <c r="F395" s="34"/>
      <c r="G395" s="34"/>
      <c r="H395" s="62"/>
      <c r="I395" s="62"/>
      <c r="J395" s="473"/>
    </row>
    <row r="396" spans="1:10">
      <c r="A396" s="34"/>
      <c r="B396" s="34"/>
      <c r="C396" s="34"/>
      <c r="D396" s="62"/>
      <c r="E396" s="34"/>
      <c r="F396" s="34"/>
      <c r="G396" s="34"/>
      <c r="H396" s="62"/>
      <c r="I396" s="62"/>
      <c r="J396" s="473"/>
    </row>
    <row r="397" spans="1:10">
      <c r="A397" s="34"/>
      <c r="B397" s="34"/>
      <c r="C397" s="34"/>
      <c r="D397" s="62"/>
      <c r="E397" s="34"/>
      <c r="F397" s="34"/>
      <c r="G397" s="34"/>
      <c r="H397" s="62"/>
      <c r="I397" s="62"/>
      <c r="J397" s="473"/>
    </row>
    <row r="398" spans="1:10">
      <c r="A398" s="34"/>
      <c r="B398" s="34"/>
      <c r="C398" s="34"/>
      <c r="D398" s="62"/>
      <c r="E398" s="34"/>
      <c r="F398" s="34"/>
      <c r="G398" s="34"/>
      <c r="H398" s="62"/>
      <c r="I398" s="62"/>
      <c r="J398" s="473"/>
    </row>
    <row r="399" spans="1:10">
      <c r="A399" s="34"/>
      <c r="B399" s="34"/>
      <c r="C399" s="34"/>
      <c r="D399" s="62"/>
      <c r="E399" s="34"/>
      <c r="F399" s="34"/>
      <c r="G399" s="34"/>
      <c r="H399" s="62"/>
      <c r="I399" s="62"/>
      <c r="J399" s="473"/>
    </row>
    <row r="400" spans="1:10">
      <c r="A400" s="34"/>
      <c r="B400" s="34"/>
      <c r="C400" s="34"/>
      <c r="D400" s="62"/>
      <c r="E400" s="34"/>
      <c r="F400" s="34"/>
      <c r="G400" s="34"/>
      <c r="H400" s="62"/>
      <c r="I400" s="62"/>
      <c r="J400" s="473"/>
    </row>
    <row r="401" spans="1:10">
      <c r="A401" s="34"/>
      <c r="B401" s="34"/>
      <c r="C401" s="34"/>
      <c r="D401" s="62"/>
      <c r="E401" s="34"/>
      <c r="F401" s="34"/>
      <c r="G401" s="34"/>
      <c r="H401" s="62"/>
      <c r="I401" s="62"/>
      <c r="J401" s="473"/>
    </row>
    <row r="402" spans="1:10">
      <c r="A402" s="34"/>
      <c r="B402" s="34"/>
      <c r="C402" s="34"/>
      <c r="D402" s="62"/>
      <c r="E402" s="34"/>
      <c r="F402" s="34"/>
      <c r="G402" s="34"/>
      <c r="H402" s="62"/>
      <c r="I402" s="62"/>
      <c r="J402" s="473"/>
    </row>
    <row r="403" spans="1:10">
      <c r="A403" s="34"/>
      <c r="B403" s="34"/>
      <c r="C403" s="34"/>
      <c r="D403" s="62"/>
      <c r="E403" s="34"/>
      <c r="F403" s="34"/>
      <c r="G403" s="34"/>
      <c r="H403" s="62"/>
      <c r="I403" s="62"/>
      <c r="J403" s="473"/>
    </row>
    <row r="404" spans="1:10">
      <c r="A404" s="34"/>
      <c r="B404" s="34"/>
      <c r="C404" s="34"/>
      <c r="D404" s="62"/>
      <c r="E404" s="34"/>
      <c r="F404" s="34"/>
      <c r="G404" s="34"/>
      <c r="H404" s="62"/>
      <c r="I404" s="62"/>
      <c r="J404" s="473"/>
    </row>
    <row r="405" spans="1:10">
      <c r="A405" s="34"/>
      <c r="B405" s="34"/>
      <c r="C405" s="34"/>
      <c r="D405" s="62"/>
      <c r="E405" s="34"/>
      <c r="F405" s="34"/>
      <c r="G405" s="34"/>
      <c r="H405" s="62"/>
      <c r="I405" s="62"/>
      <c r="J405" s="473"/>
    </row>
    <row r="406" spans="1:10">
      <c r="A406" s="34"/>
      <c r="B406" s="34"/>
      <c r="C406" s="34"/>
      <c r="D406" s="62"/>
      <c r="E406" s="34"/>
      <c r="F406" s="34"/>
      <c r="G406" s="34"/>
      <c r="H406" s="62"/>
      <c r="I406" s="62"/>
      <c r="J406" s="473"/>
    </row>
    <row r="407" spans="1:10">
      <c r="A407" s="34"/>
      <c r="B407" s="34"/>
      <c r="C407" s="34"/>
      <c r="D407" s="62"/>
      <c r="E407" s="34"/>
      <c r="F407" s="34"/>
      <c r="G407" s="34"/>
      <c r="H407" s="62"/>
      <c r="I407" s="62"/>
      <c r="J407" s="473"/>
    </row>
    <row r="408" spans="1:10">
      <c r="A408" s="34"/>
      <c r="B408" s="34"/>
      <c r="C408" s="34"/>
      <c r="D408" s="62"/>
      <c r="E408" s="34"/>
      <c r="F408" s="34"/>
      <c r="G408" s="34"/>
      <c r="H408" s="62"/>
      <c r="I408" s="62"/>
      <c r="J408" s="473"/>
    </row>
    <row r="409" spans="1:10">
      <c r="A409" s="34"/>
      <c r="B409" s="34"/>
      <c r="C409" s="34"/>
      <c r="D409" s="62"/>
      <c r="E409" s="34"/>
      <c r="F409" s="34"/>
      <c r="G409" s="34"/>
      <c r="H409" s="62"/>
      <c r="I409" s="62"/>
      <c r="J409" s="473"/>
    </row>
    <row r="410" spans="1:10">
      <c r="A410" s="34"/>
      <c r="B410" s="34"/>
      <c r="C410" s="34"/>
      <c r="D410" s="62"/>
      <c r="E410" s="34"/>
      <c r="F410" s="34"/>
      <c r="G410" s="34"/>
      <c r="H410" s="62"/>
      <c r="I410" s="62"/>
      <c r="J410" s="473"/>
    </row>
    <row r="411" spans="1:10">
      <c r="A411" s="34"/>
      <c r="B411" s="34"/>
      <c r="C411" s="34"/>
      <c r="D411" s="62"/>
      <c r="E411" s="34"/>
      <c r="F411" s="34"/>
      <c r="G411" s="34"/>
      <c r="H411" s="62"/>
      <c r="I411" s="62"/>
      <c r="J411" s="473"/>
    </row>
    <row r="412" spans="1:10">
      <c r="A412" s="34"/>
      <c r="B412" s="34"/>
      <c r="C412" s="34"/>
      <c r="D412" s="62"/>
      <c r="E412" s="34"/>
      <c r="F412" s="34"/>
      <c r="G412" s="34"/>
      <c r="H412" s="62"/>
      <c r="I412" s="62"/>
      <c r="J412" s="473"/>
    </row>
    <row r="413" spans="1:10">
      <c r="A413" s="34"/>
      <c r="B413" s="34"/>
      <c r="C413" s="34"/>
      <c r="D413" s="62"/>
      <c r="E413" s="34"/>
      <c r="F413" s="34"/>
      <c r="G413" s="34"/>
      <c r="H413" s="62"/>
      <c r="I413" s="62"/>
      <c r="J413" s="473"/>
    </row>
    <row r="414" spans="1:10">
      <c r="A414" s="34"/>
      <c r="B414" s="34"/>
      <c r="C414" s="34"/>
      <c r="D414" s="62"/>
      <c r="E414" s="34"/>
      <c r="F414" s="34"/>
      <c r="G414" s="34"/>
      <c r="H414" s="62"/>
      <c r="I414" s="62"/>
      <c r="J414" s="473"/>
    </row>
    <row r="415" spans="1:10">
      <c r="A415" s="34"/>
      <c r="B415" s="34"/>
      <c r="C415" s="34"/>
      <c r="D415" s="62"/>
      <c r="E415" s="34"/>
      <c r="F415" s="34"/>
      <c r="G415" s="34"/>
      <c r="H415" s="62"/>
      <c r="I415" s="62"/>
      <c r="J415" s="473"/>
    </row>
    <row r="416" spans="1:10">
      <c r="A416" s="34"/>
      <c r="B416" s="34"/>
      <c r="C416" s="34"/>
      <c r="D416" s="62"/>
      <c r="E416" s="34"/>
      <c r="F416" s="34"/>
      <c r="G416" s="34"/>
      <c r="H416" s="62"/>
      <c r="I416" s="62"/>
      <c r="J416" s="473"/>
    </row>
    <row r="417" spans="1:10">
      <c r="A417" s="34"/>
      <c r="B417" s="34"/>
      <c r="C417" s="34"/>
      <c r="D417" s="62"/>
      <c r="E417" s="34"/>
      <c r="F417" s="34"/>
      <c r="G417" s="34"/>
      <c r="H417" s="62"/>
      <c r="I417" s="62"/>
      <c r="J417" s="473"/>
    </row>
    <row r="418" spans="1:10">
      <c r="A418" s="34"/>
      <c r="B418" s="34"/>
      <c r="C418" s="34"/>
      <c r="D418" s="62"/>
      <c r="E418" s="34"/>
      <c r="F418" s="34"/>
      <c r="G418" s="34"/>
      <c r="H418" s="62"/>
      <c r="I418" s="62"/>
      <c r="J418" s="473"/>
    </row>
    <row r="419" spans="1:10">
      <c r="A419" s="34"/>
      <c r="B419" s="34"/>
      <c r="C419" s="34"/>
      <c r="D419" s="62"/>
      <c r="E419" s="34"/>
      <c r="F419" s="34"/>
      <c r="G419" s="34"/>
      <c r="H419" s="62"/>
      <c r="I419" s="62"/>
      <c r="J419" s="473"/>
    </row>
    <row r="420" spans="1:10">
      <c r="A420" s="34"/>
      <c r="B420" s="34"/>
      <c r="C420" s="34"/>
      <c r="D420" s="62"/>
      <c r="E420" s="34"/>
      <c r="F420" s="34"/>
      <c r="G420" s="34"/>
      <c r="H420" s="62"/>
      <c r="I420" s="62"/>
      <c r="J420" s="473"/>
    </row>
    <row r="421" spans="1:10">
      <c r="A421" s="34"/>
      <c r="B421" s="34"/>
      <c r="C421" s="34"/>
      <c r="D421" s="62"/>
      <c r="E421" s="34"/>
      <c r="F421" s="34"/>
      <c r="G421" s="34"/>
      <c r="H421" s="62"/>
      <c r="I421" s="62"/>
      <c r="J421" s="473"/>
    </row>
    <row r="422" spans="1:10">
      <c r="A422" s="34"/>
      <c r="B422" s="34"/>
      <c r="C422" s="34"/>
      <c r="D422" s="62"/>
      <c r="E422" s="34"/>
      <c r="F422" s="34"/>
      <c r="G422" s="34"/>
      <c r="H422" s="62"/>
      <c r="I422" s="62"/>
      <c r="J422" s="473"/>
    </row>
    <row r="423" spans="1:10">
      <c r="A423" s="34"/>
      <c r="B423" s="34"/>
      <c r="C423" s="34"/>
      <c r="D423" s="62"/>
      <c r="E423" s="34"/>
      <c r="F423" s="34"/>
      <c r="G423" s="34"/>
      <c r="H423" s="62"/>
      <c r="I423" s="62"/>
      <c r="J423" s="473"/>
    </row>
    <row r="424" spans="1:10">
      <c r="A424" s="34"/>
      <c r="B424" s="34"/>
      <c r="C424" s="34"/>
      <c r="D424" s="62"/>
      <c r="E424" s="34"/>
      <c r="F424" s="34"/>
      <c r="G424" s="34"/>
      <c r="H424" s="62"/>
      <c r="I424" s="62"/>
      <c r="J424" s="473"/>
    </row>
    <row r="425" spans="1:10">
      <c r="A425" s="34"/>
      <c r="B425" s="34"/>
      <c r="C425" s="34"/>
      <c r="D425" s="62"/>
      <c r="E425" s="34"/>
      <c r="F425" s="34"/>
      <c r="G425" s="34"/>
      <c r="H425" s="62"/>
      <c r="I425" s="62"/>
      <c r="J425" s="473"/>
    </row>
    <row r="426" spans="1:10">
      <c r="A426" s="34"/>
      <c r="B426" s="34"/>
      <c r="C426" s="34"/>
      <c r="D426" s="62"/>
      <c r="E426" s="34"/>
      <c r="F426" s="34"/>
      <c r="G426" s="34"/>
      <c r="H426" s="62"/>
      <c r="I426" s="62"/>
      <c r="J426" s="473"/>
    </row>
    <row r="427" spans="1:10">
      <c r="A427" s="34"/>
      <c r="B427" s="34"/>
      <c r="C427" s="34"/>
      <c r="D427" s="62"/>
      <c r="E427" s="34"/>
      <c r="F427" s="34"/>
      <c r="G427" s="34"/>
      <c r="H427" s="62"/>
      <c r="I427" s="62"/>
      <c r="J427" s="473"/>
    </row>
    <row r="428" spans="1:10">
      <c r="A428" s="34"/>
      <c r="B428" s="34"/>
      <c r="C428" s="34"/>
      <c r="D428" s="62"/>
      <c r="E428" s="34"/>
      <c r="F428" s="34"/>
      <c r="G428" s="34"/>
      <c r="H428" s="62"/>
      <c r="I428" s="62"/>
      <c r="J428" s="473"/>
    </row>
    <row r="429" spans="1:10">
      <c r="A429" s="34"/>
      <c r="B429" s="34"/>
      <c r="C429" s="34"/>
      <c r="D429" s="62"/>
      <c r="E429" s="34"/>
      <c r="F429" s="34"/>
      <c r="G429" s="34"/>
      <c r="H429" s="62"/>
      <c r="I429" s="62"/>
      <c r="J429" s="473"/>
    </row>
    <row r="430" spans="1:10">
      <c r="A430" s="34"/>
      <c r="B430" s="34"/>
      <c r="C430" s="34"/>
      <c r="D430" s="62"/>
      <c r="E430" s="34"/>
      <c r="F430" s="34"/>
      <c r="G430" s="34"/>
      <c r="H430" s="62"/>
      <c r="I430" s="62"/>
      <c r="J430" s="473"/>
    </row>
    <row r="431" spans="1:10">
      <c r="A431" s="34"/>
      <c r="B431" s="34"/>
      <c r="C431" s="34"/>
      <c r="D431" s="62"/>
      <c r="E431" s="34"/>
      <c r="F431" s="34"/>
      <c r="G431" s="34"/>
      <c r="H431" s="62"/>
      <c r="I431" s="62"/>
      <c r="J431" s="473"/>
    </row>
    <row r="432" spans="1:10">
      <c r="A432" s="34"/>
      <c r="B432" s="34"/>
      <c r="C432" s="34"/>
      <c r="D432" s="62"/>
      <c r="E432" s="34"/>
      <c r="F432" s="34"/>
      <c r="G432" s="34"/>
      <c r="H432" s="62"/>
      <c r="I432" s="62"/>
      <c r="J432" s="473"/>
    </row>
    <row r="433" spans="1:10">
      <c r="A433" s="34"/>
      <c r="B433" s="34"/>
      <c r="C433" s="34"/>
      <c r="D433" s="62"/>
      <c r="E433" s="34"/>
      <c r="F433" s="34"/>
      <c r="G433" s="34"/>
      <c r="H433" s="62"/>
      <c r="I433" s="62"/>
      <c r="J433" s="473"/>
    </row>
    <row r="434" spans="1:10">
      <c r="A434" s="34"/>
      <c r="B434" s="34"/>
      <c r="C434" s="34"/>
      <c r="D434" s="62"/>
      <c r="E434" s="34"/>
      <c r="F434" s="34"/>
      <c r="G434" s="34"/>
      <c r="H434" s="62"/>
      <c r="I434" s="62"/>
      <c r="J434" s="473"/>
    </row>
    <row r="435" spans="1:10">
      <c r="A435" s="34"/>
      <c r="B435" s="34"/>
      <c r="C435" s="34"/>
      <c r="D435" s="62"/>
      <c r="E435" s="34"/>
      <c r="F435" s="34"/>
      <c r="G435" s="34"/>
      <c r="H435" s="62"/>
      <c r="I435" s="62"/>
      <c r="J435" s="473"/>
    </row>
    <row r="436" spans="1:10">
      <c r="A436" s="34"/>
      <c r="B436" s="34"/>
      <c r="C436" s="34"/>
      <c r="D436" s="62"/>
      <c r="E436" s="34"/>
      <c r="F436" s="34"/>
      <c r="G436" s="34"/>
      <c r="H436" s="62"/>
      <c r="I436" s="62"/>
      <c r="J436" s="473"/>
    </row>
    <row r="437" spans="1:10">
      <c r="A437" s="34"/>
      <c r="B437" s="34"/>
      <c r="C437" s="34"/>
      <c r="D437" s="62"/>
      <c r="E437" s="34"/>
      <c r="F437" s="34"/>
      <c r="G437" s="34"/>
      <c r="H437" s="62"/>
      <c r="I437" s="62"/>
      <c r="J437" s="473"/>
    </row>
    <row r="438" spans="1:10">
      <c r="A438" s="34"/>
      <c r="B438" s="34"/>
      <c r="C438" s="34"/>
      <c r="D438" s="62"/>
      <c r="E438" s="34"/>
      <c r="F438" s="34"/>
      <c r="G438" s="34"/>
      <c r="H438" s="62"/>
      <c r="I438" s="62"/>
      <c r="J438" s="473"/>
    </row>
    <row r="439" spans="1:10">
      <c r="A439" s="34"/>
      <c r="B439" s="34"/>
      <c r="C439" s="34"/>
      <c r="D439" s="62"/>
      <c r="E439" s="34"/>
      <c r="F439" s="34"/>
      <c r="G439" s="34"/>
      <c r="H439" s="62"/>
      <c r="I439" s="62"/>
      <c r="J439" s="473"/>
    </row>
    <row r="440" spans="1:10">
      <c r="A440" s="34"/>
      <c r="B440" s="34"/>
      <c r="C440" s="34"/>
      <c r="D440" s="62"/>
      <c r="E440" s="34"/>
      <c r="F440" s="34"/>
      <c r="G440" s="34"/>
      <c r="H440" s="62"/>
      <c r="I440" s="62"/>
      <c r="J440" s="473"/>
    </row>
    <row r="441" spans="1:10">
      <c r="A441" s="34"/>
      <c r="B441" s="34"/>
      <c r="C441" s="34"/>
      <c r="D441" s="62"/>
      <c r="E441" s="34"/>
      <c r="F441" s="34"/>
      <c r="G441" s="34"/>
      <c r="H441" s="62"/>
      <c r="I441" s="62"/>
      <c r="J441" s="473"/>
    </row>
    <row r="442" spans="1:10">
      <c r="A442" s="34"/>
      <c r="B442" s="34"/>
      <c r="C442" s="34"/>
      <c r="D442" s="62"/>
      <c r="E442" s="34"/>
      <c r="F442" s="34"/>
      <c r="G442" s="34"/>
      <c r="H442" s="62"/>
      <c r="I442" s="62"/>
      <c r="J442" s="473"/>
    </row>
    <row r="443" spans="1:10">
      <c r="A443" s="34"/>
      <c r="B443" s="34"/>
      <c r="C443" s="34"/>
      <c r="D443" s="62"/>
      <c r="E443" s="34"/>
      <c r="F443" s="34"/>
      <c r="G443" s="34"/>
      <c r="H443" s="62"/>
      <c r="I443" s="62"/>
      <c r="J443" s="473"/>
    </row>
    <row r="444" spans="1:10">
      <c r="A444" s="34"/>
      <c r="B444" s="34"/>
      <c r="C444" s="34"/>
      <c r="D444" s="62"/>
      <c r="E444" s="34"/>
      <c r="F444" s="34"/>
      <c r="G444" s="34"/>
      <c r="H444" s="62"/>
      <c r="I444" s="62"/>
      <c r="J444" s="473"/>
    </row>
    <row r="445" spans="1:10">
      <c r="A445" s="34"/>
      <c r="B445" s="34"/>
      <c r="C445" s="34"/>
      <c r="D445" s="62"/>
      <c r="E445" s="34"/>
      <c r="F445" s="34"/>
      <c r="G445" s="34"/>
      <c r="H445" s="62"/>
      <c r="I445" s="62"/>
      <c r="J445" s="473"/>
    </row>
    <row r="446" spans="1:10">
      <c r="A446" s="34"/>
      <c r="B446" s="34"/>
      <c r="C446" s="34"/>
      <c r="D446" s="62"/>
      <c r="E446" s="34"/>
      <c r="F446" s="34"/>
      <c r="G446" s="34"/>
      <c r="H446" s="62"/>
      <c r="I446" s="62"/>
      <c r="J446" s="473"/>
    </row>
    <row r="447" spans="1:10">
      <c r="A447" s="34"/>
      <c r="B447" s="34"/>
      <c r="C447" s="34"/>
      <c r="D447" s="62"/>
      <c r="E447" s="34"/>
      <c r="F447" s="34"/>
      <c r="G447" s="34"/>
      <c r="H447" s="62"/>
      <c r="I447" s="62"/>
      <c r="J447" s="473"/>
    </row>
    <row r="448" spans="1:10">
      <c r="A448" s="34"/>
      <c r="B448" s="34"/>
      <c r="C448" s="34"/>
      <c r="D448" s="62"/>
      <c r="E448" s="34"/>
      <c r="F448" s="34"/>
      <c r="G448" s="34"/>
      <c r="H448" s="62"/>
      <c r="I448" s="62"/>
      <c r="J448" s="473"/>
    </row>
    <row r="449" spans="1:10">
      <c r="A449" s="34"/>
      <c r="B449" s="34"/>
      <c r="C449" s="34"/>
      <c r="D449" s="62"/>
      <c r="E449" s="34"/>
      <c r="F449" s="34"/>
      <c r="G449" s="34"/>
      <c r="H449" s="62"/>
      <c r="I449" s="62"/>
      <c r="J449" s="473"/>
    </row>
    <row r="450" spans="1:10">
      <c r="A450" s="34"/>
      <c r="B450" s="34"/>
      <c r="C450" s="34"/>
      <c r="D450" s="62"/>
      <c r="E450" s="34"/>
      <c r="F450" s="34"/>
      <c r="G450" s="34"/>
      <c r="H450" s="62"/>
      <c r="I450" s="62"/>
      <c r="J450" s="473"/>
    </row>
    <row r="451" spans="1:10">
      <c r="A451" s="34"/>
      <c r="B451" s="34"/>
      <c r="C451" s="34"/>
      <c r="D451" s="62"/>
      <c r="E451" s="34"/>
      <c r="F451" s="34"/>
      <c r="G451" s="34"/>
      <c r="H451" s="62"/>
      <c r="I451" s="62"/>
      <c r="J451" s="473"/>
    </row>
    <row r="452" spans="1:10">
      <c r="A452" s="34"/>
      <c r="B452" s="34"/>
      <c r="C452" s="34"/>
      <c r="D452" s="62"/>
      <c r="E452" s="34"/>
      <c r="F452" s="34"/>
      <c r="G452" s="34"/>
      <c r="H452" s="62"/>
      <c r="I452" s="62"/>
      <c r="J452" s="473"/>
    </row>
    <row r="453" spans="1:10">
      <c r="A453" s="34"/>
      <c r="B453" s="34"/>
      <c r="C453" s="34"/>
      <c r="D453" s="62"/>
      <c r="E453" s="34"/>
      <c r="F453" s="34"/>
      <c r="G453" s="34"/>
      <c r="H453" s="62"/>
      <c r="I453" s="62"/>
      <c r="J453" s="473"/>
    </row>
    <row r="454" spans="1:10">
      <c r="A454" s="34"/>
      <c r="B454" s="34"/>
      <c r="C454" s="34"/>
      <c r="D454" s="62"/>
      <c r="E454" s="34"/>
      <c r="F454" s="34"/>
      <c r="G454" s="34"/>
      <c r="H454" s="62"/>
      <c r="I454" s="62"/>
      <c r="J454" s="473"/>
    </row>
    <row r="455" spans="1:10">
      <c r="A455" s="34"/>
      <c r="B455" s="34"/>
      <c r="C455" s="34"/>
      <c r="D455" s="62"/>
      <c r="E455" s="34"/>
      <c r="F455" s="34"/>
      <c r="G455" s="34"/>
      <c r="H455" s="62"/>
      <c r="I455" s="62"/>
      <c r="J455" s="473"/>
    </row>
    <row r="456" spans="1:10">
      <c r="A456" s="34"/>
      <c r="B456" s="34"/>
      <c r="C456" s="34"/>
      <c r="D456" s="62"/>
      <c r="E456" s="34"/>
      <c r="F456" s="34"/>
      <c r="G456" s="34"/>
      <c r="H456" s="62"/>
      <c r="I456" s="62"/>
      <c r="J456" s="473"/>
    </row>
    <row r="457" spans="1:10">
      <c r="A457" s="34"/>
      <c r="B457" s="34"/>
      <c r="C457" s="34"/>
      <c r="D457" s="62"/>
      <c r="E457" s="34"/>
      <c r="F457" s="34"/>
      <c r="G457" s="34"/>
      <c r="H457" s="62"/>
      <c r="I457" s="62"/>
      <c r="J457" s="473"/>
    </row>
    <row r="458" spans="1:10">
      <c r="A458" s="34"/>
      <c r="B458" s="34"/>
      <c r="C458" s="34"/>
      <c r="D458" s="62"/>
      <c r="E458" s="34"/>
      <c r="F458" s="34"/>
      <c r="G458" s="34"/>
      <c r="H458" s="62"/>
      <c r="I458" s="62"/>
      <c r="J458" s="473"/>
    </row>
    <row r="459" spans="1:10">
      <c r="A459" s="34"/>
      <c r="B459" s="34"/>
      <c r="C459" s="34"/>
      <c r="D459" s="62"/>
      <c r="E459" s="34"/>
      <c r="F459" s="34"/>
      <c r="G459" s="34"/>
      <c r="H459" s="62"/>
      <c r="I459" s="62"/>
      <c r="J459" s="473"/>
    </row>
    <row r="460" spans="1:10">
      <c r="A460" s="34"/>
      <c r="B460" s="34"/>
      <c r="C460" s="34"/>
      <c r="D460" s="62"/>
      <c r="E460" s="34"/>
      <c r="F460" s="34"/>
      <c r="G460" s="34"/>
      <c r="H460" s="62"/>
      <c r="I460" s="62"/>
      <c r="J460" s="473"/>
    </row>
    <row r="461" spans="1:10">
      <c r="A461" s="34"/>
      <c r="B461" s="34"/>
      <c r="C461" s="34"/>
      <c r="D461" s="62"/>
      <c r="E461" s="34"/>
      <c r="F461" s="34"/>
      <c r="G461" s="34"/>
      <c r="H461" s="62"/>
      <c r="I461" s="62"/>
      <c r="J461" s="473"/>
    </row>
    <row r="462" spans="1:10">
      <c r="A462" s="34"/>
      <c r="B462" s="34"/>
      <c r="C462" s="34"/>
      <c r="D462" s="62"/>
      <c r="E462" s="34"/>
      <c r="F462" s="34"/>
      <c r="G462" s="34"/>
      <c r="H462" s="62"/>
      <c r="I462" s="62"/>
      <c r="J462" s="473"/>
    </row>
    <row r="463" spans="1:10">
      <c r="A463" s="34"/>
      <c r="B463" s="34"/>
      <c r="C463" s="34"/>
      <c r="D463" s="62"/>
      <c r="E463" s="34"/>
      <c r="F463" s="34"/>
      <c r="G463" s="34"/>
      <c r="H463" s="62"/>
      <c r="I463" s="62"/>
      <c r="J463" s="473"/>
    </row>
    <row r="464" spans="1:10">
      <c r="A464" s="34"/>
      <c r="B464" s="34"/>
      <c r="C464" s="34"/>
      <c r="D464" s="62"/>
      <c r="E464" s="34"/>
      <c r="F464" s="34"/>
      <c r="G464" s="34"/>
      <c r="H464" s="62"/>
      <c r="I464" s="62"/>
      <c r="J464" s="473"/>
    </row>
    <row r="465" spans="1:10">
      <c r="A465" s="34"/>
      <c r="B465" s="34"/>
      <c r="C465" s="34"/>
      <c r="D465" s="62"/>
      <c r="E465" s="34"/>
      <c r="F465" s="34"/>
      <c r="G465" s="34"/>
      <c r="H465" s="62"/>
      <c r="I465" s="62"/>
      <c r="J465" s="473"/>
    </row>
    <row r="466" spans="1:10">
      <c r="A466" s="34"/>
      <c r="B466" s="34"/>
      <c r="C466" s="34"/>
      <c r="D466" s="62"/>
      <c r="E466" s="34"/>
      <c r="F466" s="34"/>
      <c r="G466" s="34"/>
      <c r="H466" s="62"/>
      <c r="I466" s="62"/>
      <c r="J466" s="473"/>
    </row>
    <row r="467" spans="1:10">
      <c r="A467" s="34"/>
      <c r="B467" s="34"/>
      <c r="C467" s="34"/>
      <c r="D467" s="62"/>
      <c r="E467" s="34"/>
      <c r="F467" s="34"/>
      <c r="G467" s="34"/>
      <c r="H467" s="62"/>
      <c r="I467" s="62"/>
      <c r="J467" s="473"/>
    </row>
    <row r="468" spans="1:10">
      <c r="A468" s="34"/>
      <c r="B468" s="34"/>
      <c r="C468" s="34"/>
      <c r="D468" s="62"/>
      <c r="E468" s="34"/>
      <c r="F468" s="34"/>
      <c r="G468" s="34"/>
      <c r="H468" s="62"/>
      <c r="I468" s="62"/>
      <c r="J468" s="473"/>
    </row>
    <row r="469" spans="1:10">
      <c r="A469" s="34"/>
      <c r="B469" s="34"/>
      <c r="C469" s="34"/>
      <c r="D469" s="62"/>
      <c r="E469" s="34"/>
      <c r="F469" s="34"/>
      <c r="G469" s="34"/>
      <c r="H469" s="62"/>
      <c r="I469" s="62"/>
      <c r="J469" s="473"/>
    </row>
    <row r="470" spans="1:10">
      <c r="A470" s="34"/>
      <c r="B470" s="34"/>
      <c r="C470" s="34"/>
      <c r="D470" s="62"/>
      <c r="E470" s="34"/>
      <c r="F470" s="34"/>
      <c r="G470" s="34"/>
      <c r="H470" s="62"/>
      <c r="I470" s="62"/>
      <c r="J470" s="473"/>
    </row>
    <row r="471" spans="1:10">
      <c r="A471" s="34"/>
      <c r="B471" s="34"/>
      <c r="C471" s="34"/>
      <c r="D471" s="62"/>
      <c r="E471" s="34"/>
      <c r="F471" s="34"/>
      <c r="G471" s="34"/>
      <c r="H471" s="62"/>
      <c r="I471" s="62"/>
      <c r="J471" s="473"/>
    </row>
    <row r="472" spans="1:10">
      <c r="A472" s="34"/>
      <c r="B472" s="34"/>
      <c r="C472" s="34"/>
      <c r="D472" s="62"/>
      <c r="E472" s="34"/>
      <c r="F472" s="34"/>
      <c r="G472" s="34"/>
      <c r="H472" s="62"/>
      <c r="I472" s="62"/>
      <c r="J472" s="473"/>
    </row>
    <row r="473" spans="1:10">
      <c r="A473" s="34"/>
      <c r="B473" s="34"/>
      <c r="C473" s="34"/>
      <c r="D473" s="62"/>
      <c r="E473" s="34"/>
      <c r="F473" s="34"/>
      <c r="G473" s="34"/>
      <c r="H473" s="62"/>
      <c r="I473" s="62"/>
      <c r="J473" s="473"/>
    </row>
    <row r="474" spans="1:10">
      <c r="A474" s="34"/>
      <c r="B474" s="34"/>
      <c r="C474" s="34"/>
      <c r="D474" s="62"/>
      <c r="E474" s="34"/>
      <c r="F474" s="34"/>
      <c r="G474" s="34"/>
      <c r="H474" s="62"/>
      <c r="I474" s="62"/>
      <c r="J474" s="473"/>
    </row>
    <row r="475" spans="1:10">
      <c r="A475" s="34"/>
      <c r="B475" s="34"/>
      <c r="C475" s="34"/>
      <c r="D475" s="62"/>
      <c r="E475" s="34"/>
      <c r="F475" s="34"/>
      <c r="G475" s="34"/>
      <c r="H475" s="62"/>
      <c r="I475" s="62"/>
      <c r="J475" s="473"/>
    </row>
    <row r="476" spans="1:10">
      <c r="A476" s="34"/>
      <c r="B476" s="34"/>
      <c r="C476" s="34"/>
      <c r="D476" s="62"/>
      <c r="E476" s="34"/>
      <c r="F476" s="34"/>
      <c r="G476" s="34"/>
      <c r="H476" s="62"/>
      <c r="I476" s="62"/>
      <c r="J476" s="473"/>
    </row>
    <row r="477" spans="1:10">
      <c r="A477" s="34"/>
      <c r="B477" s="34"/>
      <c r="C477" s="34"/>
      <c r="D477" s="62"/>
      <c r="E477" s="34"/>
      <c r="F477" s="34"/>
      <c r="G477" s="34"/>
      <c r="H477" s="62"/>
      <c r="I477" s="62"/>
      <c r="J477" s="473"/>
    </row>
    <row r="478" spans="1:10">
      <c r="A478" s="34"/>
      <c r="B478" s="34"/>
      <c r="C478" s="34"/>
      <c r="D478" s="62"/>
      <c r="E478" s="34"/>
      <c r="F478" s="34"/>
      <c r="G478" s="34"/>
      <c r="H478" s="62"/>
      <c r="I478" s="62"/>
      <c r="J478" s="473"/>
    </row>
    <row r="479" spans="1:10">
      <c r="A479" s="34"/>
      <c r="B479" s="34"/>
      <c r="C479" s="34"/>
      <c r="D479" s="62"/>
      <c r="E479" s="34"/>
      <c r="F479" s="34"/>
      <c r="G479" s="34"/>
      <c r="H479" s="62"/>
      <c r="I479" s="62"/>
      <c r="J479" s="473"/>
    </row>
    <row r="480" spans="1:10">
      <c r="A480" s="34"/>
      <c r="B480" s="34"/>
      <c r="C480" s="34"/>
      <c r="D480" s="62"/>
      <c r="E480" s="34"/>
      <c r="F480" s="34"/>
      <c r="G480" s="34"/>
      <c r="H480" s="62"/>
      <c r="I480" s="62"/>
      <c r="J480" s="473"/>
    </row>
    <row r="481" spans="1:10">
      <c r="A481" s="34"/>
      <c r="B481" s="34"/>
      <c r="C481" s="34"/>
      <c r="D481" s="62"/>
      <c r="E481" s="34"/>
      <c r="F481" s="34"/>
      <c r="G481" s="34"/>
      <c r="H481" s="62"/>
      <c r="I481" s="62"/>
      <c r="J481" s="473"/>
    </row>
    <row r="482" spans="1:10">
      <c r="A482" s="34"/>
      <c r="B482" s="34"/>
      <c r="C482" s="34"/>
      <c r="D482" s="62"/>
      <c r="E482" s="34"/>
      <c r="F482" s="34"/>
      <c r="G482" s="34"/>
      <c r="H482" s="62"/>
      <c r="I482" s="62"/>
      <c r="J482" s="473"/>
    </row>
    <row r="483" spans="1:10">
      <c r="A483" s="34"/>
      <c r="B483" s="34"/>
      <c r="C483" s="34"/>
      <c r="D483" s="62"/>
      <c r="E483" s="34"/>
      <c r="F483" s="34"/>
      <c r="G483" s="34"/>
      <c r="H483" s="62"/>
      <c r="I483" s="62"/>
      <c r="J483" s="473"/>
    </row>
    <row r="484" spans="1:10">
      <c r="A484" s="34"/>
      <c r="B484" s="34"/>
      <c r="C484" s="34"/>
      <c r="D484" s="62"/>
      <c r="E484" s="34"/>
      <c r="F484" s="34"/>
      <c r="G484" s="34"/>
      <c r="H484" s="62"/>
      <c r="I484" s="62"/>
      <c r="J484" s="473"/>
    </row>
    <row r="485" spans="1:10">
      <c r="A485" s="34"/>
      <c r="B485" s="34"/>
      <c r="C485" s="34"/>
      <c r="D485" s="62"/>
      <c r="E485" s="34"/>
      <c r="F485" s="34"/>
      <c r="G485" s="34"/>
      <c r="H485" s="62"/>
      <c r="I485" s="62"/>
      <c r="J485" s="473"/>
    </row>
    <row r="486" spans="1:10">
      <c r="A486" s="34"/>
      <c r="B486" s="34"/>
      <c r="C486" s="34"/>
      <c r="D486" s="62"/>
      <c r="E486" s="34"/>
      <c r="F486" s="34"/>
      <c r="G486" s="34"/>
      <c r="H486" s="62"/>
      <c r="I486" s="62"/>
      <c r="J486" s="473"/>
    </row>
    <row r="487" spans="1:10">
      <c r="A487" s="34"/>
      <c r="B487" s="34"/>
      <c r="C487" s="34"/>
      <c r="D487" s="62"/>
      <c r="E487" s="34"/>
      <c r="F487" s="34"/>
      <c r="G487" s="34"/>
      <c r="H487" s="62"/>
      <c r="I487" s="62"/>
      <c r="J487" s="473"/>
    </row>
    <row r="488" spans="1:10">
      <c r="A488" s="34"/>
      <c r="B488" s="34"/>
      <c r="C488" s="34"/>
      <c r="D488" s="62"/>
      <c r="E488" s="34"/>
      <c r="F488" s="34"/>
      <c r="G488" s="34"/>
      <c r="H488" s="62"/>
      <c r="I488" s="62"/>
      <c r="J488" s="473"/>
    </row>
    <row r="489" spans="1:10">
      <c r="A489" s="34"/>
      <c r="B489" s="34"/>
      <c r="C489" s="34"/>
      <c r="D489" s="62"/>
      <c r="E489" s="34"/>
      <c r="F489" s="34"/>
      <c r="G489" s="34"/>
      <c r="H489" s="62"/>
      <c r="I489" s="62"/>
      <c r="J489" s="473"/>
    </row>
    <row r="490" spans="1:10">
      <c r="A490" s="34"/>
      <c r="B490" s="34"/>
      <c r="C490" s="34"/>
      <c r="D490" s="62"/>
      <c r="E490" s="34"/>
      <c r="F490" s="34"/>
      <c r="G490" s="34"/>
      <c r="H490" s="62"/>
      <c r="I490" s="62"/>
      <c r="J490" s="473"/>
    </row>
    <row r="491" spans="1:10">
      <c r="A491" s="34"/>
      <c r="B491" s="34"/>
      <c r="C491" s="34"/>
      <c r="D491" s="62"/>
      <c r="E491" s="34"/>
      <c r="F491" s="34"/>
      <c r="G491" s="34"/>
      <c r="H491" s="62"/>
      <c r="I491" s="62"/>
      <c r="J491" s="473"/>
    </row>
    <row r="492" spans="1:10">
      <c r="A492" s="34"/>
      <c r="B492" s="34"/>
      <c r="C492" s="34"/>
      <c r="D492" s="62"/>
      <c r="E492" s="34"/>
      <c r="F492" s="34"/>
      <c r="G492" s="34"/>
      <c r="H492" s="62"/>
      <c r="I492" s="62"/>
      <c r="J492" s="473"/>
    </row>
    <row r="493" spans="1:10">
      <c r="A493" s="34"/>
      <c r="B493" s="34"/>
      <c r="C493" s="34"/>
      <c r="D493" s="62"/>
      <c r="E493" s="34"/>
      <c r="F493" s="34"/>
      <c r="G493" s="34"/>
      <c r="H493" s="62"/>
      <c r="I493" s="62"/>
      <c r="J493" s="473"/>
    </row>
    <row r="494" spans="1:10">
      <c r="A494" s="34"/>
      <c r="B494" s="34"/>
      <c r="C494" s="34"/>
      <c r="D494" s="62"/>
      <c r="E494" s="34"/>
      <c r="F494" s="34"/>
      <c r="G494" s="34"/>
      <c r="H494" s="62"/>
      <c r="I494" s="62"/>
      <c r="J494" s="473"/>
    </row>
    <row r="495" spans="1:10">
      <c r="A495" s="34"/>
      <c r="B495" s="34"/>
      <c r="C495" s="34"/>
      <c r="D495" s="62"/>
      <c r="E495" s="34"/>
      <c r="F495" s="34"/>
      <c r="G495" s="34"/>
      <c r="H495" s="62"/>
      <c r="I495" s="62"/>
      <c r="J495" s="473"/>
    </row>
    <row r="496" spans="1:10">
      <c r="A496" s="34"/>
      <c r="B496" s="34"/>
      <c r="C496" s="34"/>
      <c r="D496" s="62"/>
      <c r="E496" s="34"/>
      <c r="F496" s="34"/>
      <c r="G496" s="34"/>
      <c r="H496" s="62"/>
      <c r="I496" s="62"/>
      <c r="J496" s="473"/>
    </row>
    <row r="497" spans="1:10">
      <c r="A497" s="34"/>
      <c r="B497" s="34"/>
      <c r="C497" s="34"/>
      <c r="D497" s="62"/>
      <c r="E497" s="34"/>
      <c r="F497" s="34"/>
      <c r="G497" s="34"/>
      <c r="H497" s="62"/>
      <c r="I497" s="62"/>
      <c r="J497" s="473"/>
    </row>
    <row r="498" spans="1:10">
      <c r="A498" s="34"/>
      <c r="B498" s="34"/>
      <c r="C498" s="34"/>
      <c r="D498" s="62"/>
      <c r="E498" s="34"/>
      <c r="F498" s="34"/>
      <c r="G498" s="34"/>
      <c r="H498" s="62"/>
      <c r="I498" s="62"/>
      <c r="J498" s="473"/>
    </row>
    <row r="499" spans="1:10">
      <c r="A499" s="34"/>
      <c r="B499" s="34"/>
      <c r="C499" s="34"/>
      <c r="D499" s="62"/>
      <c r="E499" s="34"/>
      <c r="F499" s="34"/>
      <c r="G499" s="34"/>
      <c r="H499" s="62"/>
      <c r="I499" s="62"/>
      <c r="J499" s="473"/>
    </row>
    <row r="500" spans="1:10">
      <c r="A500" s="34"/>
      <c r="B500" s="34"/>
      <c r="C500" s="34"/>
      <c r="D500" s="62"/>
      <c r="E500" s="34"/>
      <c r="F500" s="34"/>
      <c r="G500" s="34"/>
      <c r="H500" s="62"/>
      <c r="I500" s="62"/>
      <c r="J500" s="473"/>
    </row>
    <row r="501" spans="1:10">
      <c r="A501" s="34"/>
      <c r="B501" s="34"/>
      <c r="C501" s="34"/>
      <c r="D501" s="62"/>
      <c r="E501" s="34"/>
      <c r="F501" s="34"/>
      <c r="G501" s="34"/>
      <c r="H501" s="62"/>
      <c r="I501" s="62"/>
      <c r="J501" s="473"/>
    </row>
    <row r="502" spans="1:10">
      <c r="A502" s="34"/>
      <c r="B502" s="34"/>
      <c r="C502" s="34"/>
      <c r="D502" s="62"/>
      <c r="E502" s="34"/>
      <c r="F502" s="34"/>
      <c r="G502" s="34"/>
      <c r="H502" s="62"/>
      <c r="I502" s="62"/>
      <c r="J502" s="473"/>
    </row>
    <row r="503" spans="1:10">
      <c r="A503" s="34"/>
      <c r="B503" s="34"/>
      <c r="C503" s="34"/>
      <c r="D503" s="62"/>
      <c r="E503" s="34"/>
      <c r="F503" s="34"/>
      <c r="G503" s="34"/>
      <c r="H503" s="62"/>
      <c r="I503" s="62"/>
      <c r="J503" s="473"/>
    </row>
    <row r="504" spans="1:10">
      <c r="A504" s="34"/>
      <c r="B504" s="34"/>
      <c r="C504" s="34"/>
      <c r="D504" s="62"/>
      <c r="E504" s="34"/>
      <c r="F504" s="34"/>
      <c r="G504" s="34"/>
      <c r="H504" s="62"/>
      <c r="I504" s="62"/>
      <c r="J504" s="473"/>
    </row>
    <row r="505" spans="1:10">
      <c r="A505" s="34"/>
      <c r="B505" s="34"/>
      <c r="C505" s="34"/>
      <c r="D505" s="62"/>
      <c r="E505" s="34"/>
      <c r="F505" s="34"/>
      <c r="G505" s="34"/>
      <c r="H505" s="62"/>
      <c r="I505" s="62"/>
      <c r="J505" s="473"/>
    </row>
    <row r="506" spans="1:10">
      <c r="A506" s="34"/>
      <c r="B506" s="34"/>
      <c r="C506" s="34"/>
      <c r="D506" s="62"/>
      <c r="E506" s="34"/>
      <c r="F506" s="34"/>
      <c r="G506" s="34"/>
      <c r="H506" s="62"/>
      <c r="I506" s="62"/>
      <c r="J506" s="473"/>
    </row>
    <row r="507" spans="1:10">
      <c r="A507" s="34"/>
      <c r="B507" s="34"/>
      <c r="C507" s="34"/>
      <c r="D507" s="62"/>
      <c r="E507" s="34"/>
      <c r="F507" s="34"/>
      <c r="G507" s="34"/>
      <c r="H507" s="62"/>
      <c r="I507" s="62"/>
      <c r="J507" s="473"/>
    </row>
    <row r="508" spans="1:10">
      <c r="A508" s="34"/>
      <c r="B508" s="34"/>
      <c r="C508" s="34"/>
      <c r="D508" s="62"/>
      <c r="E508" s="34"/>
      <c r="F508" s="34"/>
      <c r="G508" s="34"/>
      <c r="H508" s="62"/>
      <c r="I508" s="62"/>
      <c r="J508" s="473"/>
    </row>
    <row r="509" spans="1:10">
      <c r="A509" s="34"/>
      <c r="B509" s="34"/>
      <c r="C509" s="34"/>
      <c r="D509" s="62"/>
      <c r="E509" s="34"/>
      <c r="F509" s="34"/>
      <c r="G509" s="34"/>
      <c r="H509" s="62"/>
      <c r="I509" s="62"/>
      <c r="J509" s="473"/>
    </row>
    <row r="510" spans="1:10">
      <c r="A510" s="34"/>
      <c r="B510" s="34"/>
      <c r="C510" s="34"/>
      <c r="D510" s="62"/>
      <c r="E510" s="34"/>
      <c r="F510" s="34"/>
      <c r="G510" s="34"/>
      <c r="H510" s="62"/>
      <c r="I510" s="62"/>
      <c r="J510" s="473"/>
    </row>
    <row r="511" spans="1:10">
      <c r="A511" s="34"/>
      <c r="B511" s="34"/>
      <c r="C511" s="34"/>
      <c r="D511" s="62"/>
      <c r="E511" s="34"/>
      <c r="F511" s="34"/>
      <c r="G511" s="34"/>
      <c r="H511" s="62"/>
      <c r="I511" s="62"/>
      <c r="J511" s="473"/>
    </row>
    <row r="512" spans="1:10">
      <c r="A512" s="34"/>
      <c r="B512" s="34"/>
      <c r="C512" s="34"/>
      <c r="D512" s="62"/>
      <c r="E512" s="34"/>
      <c r="F512" s="34"/>
      <c r="G512" s="34"/>
      <c r="H512" s="62"/>
      <c r="I512" s="62"/>
      <c r="J512" s="473"/>
    </row>
    <row r="513" spans="1:10">
      <c r="A513" s="34"/>
      <c r="B513" s="34"/>
      <c r="C513" s="34"/>
      <c r="D513" s="62"/>
      <c r="E513" s="34"/>
      <c r="F513" s="34"/>
      <c r="G513" s="34"/>
      <c r="H513" s="62"/>
      <c r="I513" s="62"/>
      <c r="J513" s="473"/>
    </row>
    <row r="514" spans="1:10">
      <c r="A514" s="34"/>
      <c r="B514" s="34"/>
      <c r="C514" s="34"/>
      <c r="D514" s="62"/>
      <c r="E514" s="34"/>
      <c r="F514" s="34"/>
      <c r="G514" s="34"/>
      <c r="H514" s="62"/>
      <c r="I514" s="62"/>
      <c r="J514" s="473"/>
    </row>
    <row r="515" spans="1:10">
      <c r="A515" s="34"/>
      <c r="B515" s="34"/>
      <c r="C515" s="34"/>
      <c r="D515" s="62"/>
      <c r="E515" s="34"/>
      <c r="F515" s="34"/>
      <c r="G515" s="34"/>
      <c r="H515" s="62"/>
      <c r="I515" s="62"/>
      <c r="J515" s="473"/>
    </row>
    <row r="516" spans="1:10">
      <c r="A516" s="34"/>
      <c r="B516" s="34"/>
      <c r="C516" s="34"/>
      <c r="D516" s="62"/>
      <c r="E516" s="34"/>
      <c r="F516" s="34"/>
      <c r="G516" s="34"/>
      <c r="H516" s="62"/>
      <c r="I516" s="62"/>
      <c r="J516" s="473"/>
    </row>
    <row r="517" spans="1:10">
      <c r="A517" s="34"/>
      <c r="B517" s="34"/>
      <c r="C517" s="34"/>
      <c r="D517" s="62"/>
      <c r="E517" s="34"/>
      <c r="F517" s="34"/>
      <c r="G517" s="34"/>
      <c r="H517" s="62"/>
      <c r="I517" s="62"/>
      <c r="J517" s="473"/>
    </row>
    <row r="518" spans="1:10">
      <c r="A518" s="34"/>
      <c r="B518" s="34"/>
      <c r="C518" s="34"/>
      <c r="D518" s="62"/>
      <c r="E518" s="34"/>
      <c r="F518" s="34"/>
      <c r="G518" s="34"/>
      <c r="H518" s="62"/>
      <c r="I518" s="62"/>
      <c r="J518" s="473"/>
    </row>
    <row r="519" spans="1:10">
      <c r="A519" s="34"/>
      <c r="B519" s="34"/>
      <c r="C519" s="34"/>
      <c r="D519" s="62"/>
      <c r="E519" s="34"/>
      <c r="F519" s="34"/>
      <c r="G519" s="34"/>
      <c r="H519" s="62"/>
      <c r="I519" s="62"/>
      <c r="J519" s="473"/>
    </row>
    <row r="520" spans="1:10">
      <c r="A520" s="34"/>
      <c r="B520" s="34"/>
      <c r="C520" s="34"/>
      <c r="D520" s="62"/>
      <c r="E520" s="34"/>
      <c r="F520" s="34"/>
      <c r="G520" s="34"/>
      <c r="H520" s="62"/>
      <c r="I520" s="62"/>
      <c r="J520" s="473"/>
    </row>
    <row r="521" spans="1:10">
      <c r="A521" s="34"/>
      <c r="B521" s="34"/>
      <c r="C521" s="34"/>
      <c r="D521" s="62"/>
      <c r="E521" s="34"/>
      <c r="F521" s="34"/>
      <c r="G521" s="34"/>
      <c r="H521" s="62"/>
      <c r="I521" s="62"/>
      <c r="J521" s="473"/>
    </row>
    <row r="522" spans="1:10">
      <c r="A522" s="34"/>
      <c r="B522" s="34"/>
      <c r="C522" s="34"/>
      <c r="D522" s="62"/>
      <c r="E522" s="34"/>
      <c r="F522" s="34"/>
      <c r="G522" s="34"/>
      <c r="H522" s="62"/>
      <c r="I522" s="62"/>
      <c r="J522" s="473"/>
    </row>
    <row r="523" spans="1:10">
      <c r="A523" s="34"/>
      <c r="B523" s="34"/>
      <c r="C523" s="34"/>
      <c r="D523" s="62"/>
      <c r="E523" s="34"/>
      <c r="F523" s="34"/>
      <c r="G523" s="34"/>
      <c r="H523" s="62"/>
      <c r="I523" s="62"/>
      <c r="J523" s="473"/>
    </row>
    <row r="524" spans="1:10">
      <c r="A524" s="34"/>
      <c r="B524" s="34"/>
      <c r="C524" s="34"/>
      <c r="D524" s="62"/>
      <c r="E524" s="34"/>
      <c r="F524" s="34"/>
      <c r="G524" s="34"/>
      <c r="H524" s="62"/>
      <c r="I524" s="62"/>
      <c r="J524" s="473"/>
    </row>
    <row r="525" spans="1:10">
      <c r="A525" s="34"/>
      <c r="B525" s="34"/>
      <c r="C525" s="34"/>
      <c r="D525" s="62"/>
      <c r="E525" s="34"/>
      <c r="F525" s="34"/>
      <c r="G525" s="34"/>
      <c r="H525" s="62"/>
      <c r="I525" s="62"/>
      <c r="J525" s="473"/>
    </row>
    <row r="526" spans="1:10">
      <c r="A526" s="34"/>
      <c r="B526" s="34"/>
      <c r="C526" s="34"/>
      <c r="D526" s="62"/>
      <c r="E526" s="34"/>
      <c r="F526" s="34"/>
      <c r="G526" s="34"/>
      <c r="H526" s="62"/>
      <c r="I526" s="62"/>
      <c r="J526" s="473"/>
    </row>
    <row r="527" spans="1:10">
      <c r="A527" s="34"/>
      <c r="B527" s="34"/>
      <c r="C527" s="34"/>
      <c r="D527" s="62"/>
      <c r="E527" s="34"/>
      <c r="F527" s="34"/>
      <c r="G527" s="34"/>
      <c r="H527" s="62"/>
      <c r="I527" s="62"/>
      <c r="J527" s="473"/>
    </row>
    <row r="528" spans="1:10">
      <c r="A528" s="34"/>
      <c r="B528" s="34"/>
      <c r="C528" s="34"/>
      <c r="D528" s="62"/>
      <c r="E528" s="34"/>
      <c r="F528" s="34"/>
      <c r="G528" s="34"/>
      <c r="H528" s="62"/>
      <c r="I528" s="62"/>
      <c r="J528" s="473"/>
    </row>
    <row r="529" spans="1:10">
      <c r="A529" s="34"/>
      <c r="B529" s="34"/>
      <c r="C529" s="34"/>
      <c r="D529" s="62"/>
      <c r="E529" s="34"/>
      <c r="F529" s="34"/>
      <c r="G529" s="34"/>
      <c r="H529" s="62"/>
      <c r="I529" s="62"/>
      <c r="J529" s="473"/>
    </row>
    <row r="530" spans="1:10">
      <c r="A530" s="34"/>
      <c r="B530" s="34"/>
      <c r="C530" s="34"/>
      <c r="D530" s="62"/>
      <c r="E530" s="34"/>
      <c r="F530" s="34"/>
      <c r="G530" s="34"/>
      <c r="H530" s="62"/>
      <c r="I530" s="62"/>
      <c r="J530" s="473"/>
    </row>
    <row r="531" spans="1:10">
      <c r="A531" s="34"/>
      <c r="B531" s="34"/>
      <c r="C531" s="34"/>
      <c r="D531" s="62"/>
      <c r="E531" s="34"/>
      <c r="F531" s="34"/>
      <c r="G531" s="34"/>
      <c r="H531" s="62"/>
      <c r="I531" s="62"/>
      <c r="J531" s="473"/>
    </row>
    <row r="532" spans="1:10">
      <c r="A532" s="34"/>
      <c r="B532" s="34"/>
      <c r="C532" s="34"/>
      <c r="D532" s="62"/>
      <c r="E532" s="34"/>
      <c r="F532" s="34"/>
      <c r="G532" s="34"/>
      <c r="H532" s="62"/>
      <c r="I532" s="62"/>
      <c r="J532" s="473"/>
    </row>
    <row r="533" spans="1:10">
      <c r="A533" s="34"/>
      <c r="B533" s="34"/>
      <c r="C533" s="34"/>
      <c r="D533" s="62"/>
      <c r="E533" s="34"/>
      <c r="F533" s="34"/>
      <c r="G533" s="34"/>
      <c r="H533" s="62"/>
      <c r="I533" s="62"/>
      <c r="J533" s="473"/>
    </row>
    <row r="534" spans="1:10">
      <c r="A534" s="34"/>
      <c r="B534" s="34"/>
      <c r="C534" s="34"/>
      <c r="D534" s="62"/>
      <c r="E534" s="34"/>
      <c r="F534" s="34"/>
      <c r="G534" s="34"/>
      <c r="H534" s="62"/>
      <c r="I534" s="62"/>
      <c r="J534" s="473"/>
    </row>
    <row r="535" spans="1:10">
      <c r="A535" s="34"/>
      <c r="B535" s="34"/>
      <c r="C535" s="34"/>
      <c r="D535" s="62"/>
      <c r="E535" s="34"/>
      <c r="F535" s="34"/>
      <c r="G535" s="34"/>
      <c r="H535" s="62"/>
      <c r="I535" s="62"/>
      <c r="J535" s="473"/>
    </row>
    <row r="536" spans="1:10">
      <c r="A536" s="34"/>
      <c r="B536" s="34"/>
      <c r="C536" s="34"/>
      <c r="D536" s="62"/>
      <c r="E536" s="34"/>
      <c r="F536" s="34"/>
      <c r="G536" s="34"/>
      <c r="H536" s="62"/>
      <c r="I536" s="62"/>
      <c r="J536" s="473"/>
    </row>
    <row r="537" spans="1:10">
      <c r="A537" s="34"/>
      <c r="B537" s="34"/>
      <c r="C537" s="34"/>
      <c r="D537" s="62"/>
      <c r="E537" s="34"/>
      <c r="F537" s="34"/>
      <c r="G537" s="34"/>
      <c r="H537" s="62"/>
      <c r="I537" s="62"/>
      <c r="J537" s="473"/>
    </row>
    <row r="538" spans="1:10">
      <c r="A538" s="34"/>
      <c r="B538" s="34"/>
      <c r="C538" s="34"/>
      <c r="D538" s="62"/>
      <c r="E538" s="34"/>
      <c r="F538" s="34"/>
      <c r="G538" s="34"/>
      <c r="H538" s="62"/>
      <c r="I538" s="62"/>
      <c r="J538" s="473"/>
    </row>
    <row r="539" spans="1:10">
      <c r="A539" s="34"/>
      <c r="B539" s="34"/>
      <c r="C539" s="34"/>
      <c r="D539" s="62"/>
      <c r="E539" s="34"/>
      <c r="F539" s="34"/>
      <c r="G539" s="34"/>
      <c r="H539" s="62"/>
      <c r="I539" s="62"/>
      <c r="J539" s="473"/>
    </row>
    <row r="540" spans="1:10">
      <c r="A540" s="34"/>
      <c r="B540" s="34"/>
      <c r="C540" s="34"/>
      <c r="D540" s="62"/>
      <c r="E540" s="34"/>
      <c r="F540" s="34"/>
      <c r="G540" s="34"/>
      <c r="H540" s="62"/>
      <c r="I540" s="62"/>
      <c r="J540" s="473"/>
    </row>
    <row r="541" spans="1:10">
      <c r="A541" s="34"/>
      <c r="B541" s="34"/>
      <c r="C541" s="34"/>
      <c r="D541" s="62"/>
      <c r="E541" s="34"/>
      <c r="F541" s="34"/>
      <c r="G541" s="34"/>
      <c r="H541" s="62"/>
      <c r="I541" s="62"/>
      <c r="J541" s="473"/>
    </row>
    <row r="542" spans="1:10">
      <c r="A542" s="34"/>
      <c r="B542" s="34"/>
      <c r="C542" s="34"/>
      <c r="D542" s="62"/>
      <c r="E542" s="34"/>
      <c r="F542" s="34"/>
      <c r="G542" s="34"/>
      <c r="H542" s="62"/>
      <c r="I542" s="62"/>
      <c r="J542" s="473"/>
    </row>
    <row r="543" spans="1:10">
      <c r="A543" s="34"/>
      <c r="B543" s="34"/>
      <c r="C543" s="34"/>
      <c r="D543" s="62"/>
      <c r="E543" s="34"/>
      <c r="F543" s="34"/>
      <c r="G543" s="34"/>
      <c r="H543" s="62"/>
      <c r="I543" s="62"/>
      <c r="J543" s="473"/>
    </row>
    <row r="544" spans="1:10">
      <c r="A544" s="34"/>
      <c r="B544" s="34"/>
      <c r="C544" s="34"/>
      <c r="D544" s="62"/>
      <c r="E544" s="34"/>
      <c r="F544" s="34"/>
      <c r="G544" s="34"/>
      <c r="H544" s="62"/>
      <c r="I544" s="62"/>
      <c r="J544" s="473"/>
    </row>
    <row r="545" spans="1:10">
      <c r="A545" s="34"/>
      <c r="B545" s="34"/>
      <c r="C545" s="34"/>
      <c r="D545" s="62"/>
      <c r="E545" s="34"/>
      <c r="F545" s="34"/>
      <c r="G545" s="34"/>
      <c r="H545" s="62"/>
      <c r="I545" s="62"/>
      <c r="J545" s="473"/>
    </row>
    <row r="546" spans="1:10">
      <c r="A546" s="34"/>
      <c r="B546" s="34"/>
      <c r="C546" s="34"/>
      <c r="D546" s="62"/>
      <c r="E546" s="34"/>
      <c r="F546" s="34"/>
      <c r="G546" s="34"/>
      <c r="H546" s="62"/>
      <c r="I546" s="62"/>
      <c r="J546" s="473"/>
    </row>
    <row r="547" spans="1:10">
      <c r="A547" s="34"/>
      <c r="B547" s="34"/>
      <c r="C547" s="34"/>
      <c r="D547" s="62"/>
      <c r="E547" s="34"/>
      <c r="F547" s="34"/>
      <c r="G547" s="34"/>
      <c r="H547" s="62"/>
      <c r="I547" s="62"/>
      <c r="J547" s="473"/>
    </row>
    <row r="548" spans="1:10">
      <c r="A548" s="34"/>
      <c r="B548" s="34"/>
      <c r="C548" s="34"/>
      <c r="D548" s="62"/>
      <c r="E548" s="34"/>
      <c r="F548" s="34"/>
      <c r="G548" s="34"/>
      <c r="H548" s="62"/>
      <c r="I548" s="62"/>
      <c r="J548" s="473"/>
    </row>
    <row r="549" spans="1:10">
      <c r="A549" s="34"/>
      <c r="B549" s="34"/>
      <c r="C549" s="34"/>
      <c r="D549" s="62"/>
      <c r="E549" s="34"/>
      <c r="F549" s="34"/>
      <c r="G549" s="34"/>
      <c r="H549" s="62"/>
      <c r="I549" s="62"/>
      <c r="J549" s="473"/>
    </row>
    <row r="550" spans="1:10">
      <c r="A550" s="34"/>
      <c r="B550" s="34"/>
      <c r="C550" s="34"/>
      <c r="D550" s="62"/>
      <c r="E550" s="34"/>
      <c r="F550" s="34"/>
      <c r="G550" s="34"/>
      <c r="H550" s="62"/>
      <c r="I550" s="62"/>
      <c r="J550" s="473"/>
    </row>
    <row r="551" spans="1:10">
      <c r="A551" s="34"/>
      <c r="B551" s="34"/>
      <c r="C551" s="34"/>
      <c r="D551" s="62"/>
      <c r="E551" s="34"/>
      <c r="F551" s="34"/>
      <c r="G551" s="34"/>
      <c r="H551" s="62"/>
      <c r="I551" s="62"/>
      <c r="J551" s="473"/>
    </row>
    <row r="552" spans="1:10">
      <c r="A552" s="34"/>
      <c r="B552" s="34"/>
      <c r="C552" s="34"/>
      <c r="D552" s="62"/>
      <c r="E552" s="34"/>
      <c r="F552" s="34"/>
      <c r="G552" s="34"/>
      <c r="H552" s="62"/>
      <c r="I552" s="62"/>
      <c r="J552" s="473"/>
    </row>
    <row r="553" spans="1:10">
      <c r="A553" s="34"/>
      <c r="B553" s="34"/>
      <c r="C553" s="34"/>
      <c r="D553" s="62"/>
      <c r="E553" s="34"/>
      <c r="F553" s="34"/>
      <c r="G553" s="34"/>
      <c r="H553" s="62"/>
      <c r="I553" s="62"/>
      <c r="J553" s="473"/>
    </row>
    <row r="554" spans="1:10">
      <c r="A554" s="34"/>
      <c r="B554" s="34"/>
      <c r="C554" s="34"/>
      <c r="D554" s="62"/>
      <c r="E554" s="34"/>
      <c r="F554" s="34"/>
      <c r="G554" s="34"/>
      <c r="H554" s="62"/>
      <c r="I554" s="62"/>
      <c r="J554" s="473"/>
    </row>
    <row r="555" spans="1:10">
      <c r="A555" s="34"/>
      <c r="B555" s="34"/>
      <c r="C555" s="34"/>
      <c r="D555" s="62"/>
      <c r="E555" s="34"/>
      <c r="F555" s="34"/>
      <c r="G555" s="34"/>
      <c r="H555" s="62"/>
      <c r="I555" s="62"/>
      <c r="J555" s="473"/>
    </row>
    <row r="556" spans="1:10">
      <c r="A556" s="34"/>
      <c r="B556" s="34"/>
      <c r="C556" s="34"/>
      <c r="D556" s="62"/>
      <c r="E556" s="34"/>
      <c r="F556" s="34"/>
      <c r="G556" s="34"/>
      <c r="H556" s="62"/>
      <c r="I556" s="62"/>
      <c r="J556" s="473"/>
    </row>
    <row r="557" spans="1:10">
      <c r="A557" s="34"/>
      <c r="B557" s="34"/>
      <c r="C557" s="34"/>
      <c r="D557" s="62"/>
      <c r="E557" s="34"/>
      <c r="F557" s="34"/>
      <c r="G557" s="34"/>
      <c r="H557" s="62"/>
      <c r="I557" s="62"/>
      <c r="J557" s="473"/>
    </row>
    <row r="558" spans="1:10">
      <c r="A558" s="34"/>
      <c r="B558" s="34"/>
      <c r="C558" s="34"/>
      <c r="D558" s="62"/>
      <c r="E558" s="34"/>
      <c r="F558" s="34"/>
      <c r="G558" s="34"/>
      <c r="H558" s="62"/>
      <c r="I558" s="62"/>
      <c r="J558" s="473"/>
    </row>
    <row r="559" spans="1:10">
      <c r="A559" s="34"/>
      <c r="B559" s="34"/>
      <c r="C559" s="34"/>
      <c r="D559" s="62"/>
      <c r="E559" s="34"/>
      <c r="F559" s="34"/>
      <c r="G559" s="34"/>
      <c r="H559" s="62"/>
      <c r="I559" s="62"/>
      <c r="J559" s="473"/>
    </row>
    <row r="560" spans="1:10">
      <c r="A560" s="34"/>
      <c r="B560" s="34"/>
      <c r="C560" s="34"/>
      <c r="D560" s="62"/>
      <c r="E560" s="34"/>
      <c r="F560" s="34"/>
      <c r="G560" s="34"/>
      <c r="H560" s="62"/>
      <c r="I560" s="62"/>
      <c r="J560" s="473"/>
    </row>
    <row r="561" spans="1:10">
      <c r="A561" s="34"/>
      <c r="B561" s="34"/>
      <c r="C561" s="34"/>
      <c r="D561" s="62"/>
      <c r="E561" s="34"/>
      <c r="F561" s="34"/>
      <c r="G561" s="34"/>
      <c r="H561" s="62"/>
      <c r="I561" s="62"/>
      <c r="J561" s="473"/>
    </row>
    <row r="562" spans="1:10">
      <c r="A562" s="34"/>
      <c r="B562" s="34"/>
      <c r="C562" s="34"/>
      <c r="D562" s="62"/>
      <c r="E562" s="34"/>
      <c r="F562" s="34"/>
      <c r="G562" s="34"/>
      <c r="H562" s="62"/>
      <c r="I562" s="62"/>
      <c r="J562" s="473"/>
    </row>
    <row r="563" spans="1:10">
      <c r="A563" s="34"/>
      <c r="B563" s="34"/>
      <c r="C563" s="34"/>
      <c r="D563" s="62"/>
      <c r="E563" s="34"/>
      <c r="F563" s="34"/>
      <c r="G563" s="34"/>
      <c r="H563" s="62"/>
      <c r="I563" s="62"/>
      <c r="J563" s="473"/>
    </row>
    <row r="564" spans="1:10">
      <c r="A564" s="34"/>
      <c r="B564" s="34"/>
      <c r="C564" s="34"/>
      <c r="D564" s="62"/>
      <c r="E564" s="34"/>
      <c r="F564" s="34"/>
      <c r="G564" s="34"/>
      <c r="H564" s="62"/>
      <c r="I564" s="62"/>
      <c r="J564" s="473"/>
    </row>
    <row r="565" spans="1:10">
      <c r="A565" s="34"/>
      <c r="B565" s="34"/>
      <c r="C565" s="34"/>
      <c r="D565" s="62"/>
      <c r="E565" s="34"/>
      <c r="F565" s="34"/>
      <c r="G565" s="34"/>
      <c r="H565" s="62"/>
      <c r="I565" s="62"/>
      <c r="J565" s="473"/>
    </row>
    <row r="566" spans="1:10">
      <c r="A566" s="34"/>
      <c r="B566" s="34"/>
      <c r="C566" s="34"/>
      <c r="D566" s="62"/>
      <c r="E566" s="34"/>
      <c r="F566" s="34"/>
      <c r="G566" s="34"/>
      <c r="H566" s="62"/>
      <c r="I566" s="62"/>
      <c r="J566" s="473"/>
    </row>
    <row r="567" spans="1:10">
      <c r="A567" s="34"/>
      <c r="B567" s="34"/>
      <c r="C567" s="34"/>
      <c r="D567" s="62"/>
      <c r="E567" s="34"/>
      <c r="F567" s="34"/>
      <c r="G567" s="34"/>
      <c r="H567" s="62"/>
      <c r="I567" s="62"/>
      <c r="J567" s="473"/>
    </row>
    <row r="568" spans="1:10">
      <c r="A568" s="34"/>
      <c r="B568" s="34"/>
      <c r="C568" s="34"/>
      <c r="D568" s="62"/>
      <c r="E568" s="34"/>
      <c r="F568" s="34"/>
      <c r="G568" s="34"/>
      <c r="H568" s="62"/>
      <c r="I568" s="62"/>
      <c r="J568" s="473"/>
    </row>
    <row r="569" spans="1:10">
      <c r="A569" s="34"/>
      <c r="B569" s="34"/>
      <c r="C569" s="34"/>
      <c r="D569" s="62"/>
      <c r="E569" s="34"/>
      <c r="F569" s="34"/>
      <c r="G569" s="34"/>
      <c r="H569" s="62"/>
      <c r="I569" s="62"/>
      <c r="J569" s="473"/>
    </row>
    <row r="570" spans="1:10">
      <c r="A570" s="34"/>
      <c r="B570" s="34"/>
      <c r="C570" s="34"/>
      <c r="D570" s="62"/>
      <c r="E570" s="34"/>
      <c r="F570" s="34"/>
      <c r="G570" s="34"/>
      <c r="H570" s="62"/>
      <c r="I570" s="62"/>
      <c r="J570" s="473"/>
    </row>
    <row r="571" spans="1:10">
      <c r="A571" s="34"/>
      <c r="B571" s="34"/>
      <c r="C571" s="34"/>
      <c r="D571" s="62"/>
      <c r="E571" s="34"/>
      <c r="F571" s="34"/>
      <c r="G571" s="34"/>
      <c r="H571" s="62"/>
      <c r="I571" s="62"/>
      <c r="J571" s="473"/>
    </row>
    <row r="572" spans="1:10">
      <c r="A572" s="34"/>
      <c r="B572" s="34"/>
      <c r="C572" s="34"/>
      <c r="D572" s="62"/>
      <c r="E572" s="34"/>
      <c r="F572" s="34"/>
      <c r="G572" s="34"/>
      <c r="H572" s="62"/>
      <c r="I572" s="62"/>
      <c r="J572" s="473"/>
    </row>
    <row r="573" spans="1:10">
      <c r="A573" s="34"/>
      <c r="B573" s="34"/>
      <c r="C573" s="34"/>
      <c r="D573" s="62"/>
      <c r="E573" s="34"/>
      <c r="F573" s="34"/>
      <c r="G573" s="34"/>
      <c r="H573" s="62"/>
      <c r="I573" s="62"/>
      <c r="J573" s="473"/>
    </row>
    <row r="574" spans="1:10">
      <c r="A574" s="34"/>
      <c r="B574" s="34"/>
      <c r="C574" s="34"/>
      <c r="D574" s="62"/>
      <c r="E574" s="34"/>
      <c r="F574" s="34"/>
      <c r="G574" s="34"/>
      <c r="H574" s="62"/>
      <c r="I574" s="62"/>
      <c r="J574" s="473"/>
    </row>
    <row r="575" spans="1:10">
      <c r="A575" s="34"/>
      <c r="B575" s="34"/>
      <c r="C575" s="34"/>
      <c r="D575" s="62"/>
      <c r="E575" s="34"/>
      <c r="F575" s="34"/>
      <c r="G575" s="34"/>
      <c r="H575" s="62"/>
      <c r="I575" s="62"/>
      <c r="J575" s="473"/>
    </row>
    <row r="576" spans="1:10">
      <c r="A576" s="34"/>
      <c r="B576" s="34"/>
      <c r="C576" s="34"/>
      <c r="D576" s="62"/>
      <c r="E576" s="34"/>
      <c r="F576" s="34"/>
      <c r="G576" s="34"/>
      <c r="H576" s="62"/>
      <c r="I576" s="62"/>
      <c r="J576" s="473"/>
    </row>
    <row r="577" spans="1:10">
      <c r="A577" s="34"/>
      <c r="B577" s="34"/>
      <c r="C577" s="34"/>
      <c r="D577" s="62"/>
      <c r="E577" s="34"/>
      <c r="F577" s="34"/>
      <c r="G577" s="34"/>
      <c r="H577" s="62"/>
      <c r="I577" s="62"/>
      <c r="J577" s="473"/>
    </row>
    <row r="578" spans="1:10">
      <c r="A578" s="34"/>
      <c r="B578" s="34"/>
      <c r="C578" s="34"/>
      <c r="D578" s="62"/>
      <c r="E578" s="34"/>
      <c r="F578" s="34"/>
      <c r="G578" s="34"/>
      <c r="H578" s="62"/>
      <c r="I578" s="62"/>
      <c r="J578" s="473"/>
    </row>
    <row r="579" spans="1:10">
      <c r="A579" s="34"/>
      <c r="B579" s="34"/>
      <c r="C579" s="34"/>
      <c r="D579" s="62"/>
      <c r="E579" s="34"/>
      <c r="F579" s="34"/>
      <c r="G579" s="34"/>
      <c r="H579" s="62"/>
      <c r="I579" s="62"/>
      <c r="J579" s="473"/>
    </row>
    <row r="580" spans="1:10">
      <c r="A580" s="34"/>
      <c r="B580" s="34"/>
      <c r="C580" s="34"/>
      <c r="D580" s="62"/>
      <c r="E580" s="34"/>
      <c r="F580" s="34"/>
      <c r="G580" s="34"/>
      <c r="H580" s="62"/>
      <c r="I580" s="62"/>
      <c r="J580" s="473"/>
    </row>
    <row r="581" spans="1:10">
      <c r="A581" s="34"/>
      <c r="B581" s="34"/>
      <c r="C581" s="34"/>
      <c r="D581" s="62"/>
      <c r="E581" s="34"/>
      <c r="F581" s="34"/>
      <c r="G581" s="34"/>
      <c r="H581" s="62"/>
      <c r="I581" s="62"/>
      <c r="J581" s="473"/>
    </row>
    <row r="582" spans="1:10">
      <c r="A582" s="34"/>
      <c r="B582" s="34"/>
      <c r="C582" s="34"/>
      <c r="D582" s="62"/>
      <c r="E582" s="34"/>
      <c r="F582" s="34"/>
      <c r="G582" s="34"/>
      <c r="H582" s="62"/>
      <c r="I582" s="62"/>
      <c r="J582" s="473"/>
    </row>
    <row r="583" spans="1:10">
      <c r="A583" s="34"/>
      <c r="B583" s="34"/>
      <c r="C583" s="34"/>
      <c r="D583" s="62"/>
      <c r="E583" s="34"/>
      <c r="F583" s="34"/>
      <c r="G583" s="34"/>
      <c r="H583" s="62"/>
      <c r="I583" s="62"/>
      <c r="J583" s="473"/>
    </row>
    <row r="584" spans="1:10">
      <c r="A584" s="34"/>
      <c r="B584" s="34"/>
      <c r="C584" s="34"/>
      <c r="D584" s="62"/>
      <c r="E584" s="34"/>
      <c r="F584" s="34"/>
      <c r="G584" s="34"/>
      <c r="H584" s="62"/>
      <c r="I584" s="62"/>
      <c r="J584" s="473"/>
    </row>
    <row r="585" spans="1:10">
      <c r="A585" s="34"/>
      <c r="B585" s="34"/>
      <c r="C585" s="34"/>
      <c r="D585" s="62"/>
      <c r="E585" s="34"/>
      <c r="F585" s="34"/>
      <c r="G585" s="34"/>
      <c r="H585" s="62"/>
      <c r="I585" s="62"/>
      <c r="J585" s="473"/>
    </row>
    <row r="586" spans="1:10">
      <c r="A586" s="34"/>
      <c r="B586" s="34"/>
      <c r="C586" s="34"/>
      <c r="D586" s="62"/>
      <c r="E586" s="34"/>
      <c r="F586" s="34"/>
      <c r="G586" s="34"/>
      <c r="H586" s="62"/>
      <c r="I586" s="62"/>
      <c r="J586" s="473"/>
    </row>
    <row r="587" spans="1:10">
      <c r="A587" s="34"/>
      <c r="B587" s="34"/>
      <c r="C587" s="34"/>
      <c r="D587" s="62"/>
      <c r="E587" s="34"/>
      <c r="F587" s="34"/>
      <c r="G587" s="34"/>
      <c r="H587" s="62"/>
      <c r="I587" s="62"/>
      <c r="J587" s="473"/>
    </row>
    <row r="588" spans="1:10">
      <c r="A588" s="34"/>
      <c r="B588" s="34"/>
      <c r="C588" s="34"/>
      <c r="D588" s="62"/>
      <c r="E588" s="34"/>
      <c r="F588" s="34"/>
      <c r="G588" s="34"/>
      <c r="H588" s="62"/>
      <c r="I588" s="62"/>
      <c r="J588" s="473"/>
    </row>
    <row r="589" spans="1:10">
      <c r="A589" s="34"/>
      <c r="B589" s="34"/>
      <c r="C589" s="34"/>
      <c r="D589" s="62"/>
      <c r="E589" s="34"/>
      <c r="F589" s="34"/>
      <c r="G589" s="34"/>
      <c r="H589" s="62"/>
      <c r="I589" s="62"/>
      <c r="J589" s="473"/>
    </row>
    <row r="590" spans="1:10">
      <c r="A590" s="34"/>
      <c r="B590" s="34"/>
      <c r="C590" s="34"/>
      <c r="D590" s="62"/>
      <c r="E590" s="34"/>
      <c r="F590" s="34"/>
      <c r="G590" s="34"/>
      <c r="H590" s="62"/>
      <c r="I590" s="62"/>
      <c r="J590" s="473"/>
    </row>
    <row r="591" spans="1:10">
      <c r="A591" s="34"/>
      <c r="B591" s="34"/>
      <c r="C591" s="34"/>
      <c r="D591" s="62"/>
      <c r="E591" s="34"/>
      <c r="F591" s="34"/>
      <c r="G591" s="34"/>
      <c r="H591" s="62"/>
      <c r="I591" s="62"/>
      <c r="J591" s="473"/>
    </row>
    <row r="592" spans="1:10">
      <c r="A592" s="34"/>
      <c r="B592" s="34"/>
      <c r="C592" s="34"/>
      <c r="D592" s="62"/>
      <c r="E592" s="34"/>
      <c r="F592" s="34"/>
      <c r="G592" s="34"/>
      <c r="H592" s="62"/>
      <c r="I592" s="62"/>
      <c r="J592" s="473"/>
    </row>
    <row r="593" spans="1:10">
      <c r="A593" s="34"/>
      <c r="B593" s="34"/>
      <c r="C593" s="34"/>
      <c r="D593" s="62"/>
      <c r="E593" s="34"/>
      <c r="F593" s="34"/>
      <c r="G593" s="34"/>
      <c r="H593" s="62"/>
      <c r="I593" s="62"/>
      <c r="J593" s="473"/>
    </row>
    <row r="594" spans="1:10">
      <c r="A594" s="34"/>
      <c r="B594" s="34"/>
      <c r="C594" s="34"/>
      <c r="D594" s="62"/>
      <c r="E594" s="34"/>
      <c r="F594" s="34"/>
      <c r="G594" s="34"/>
      <c r="H594" s="62"/>
      <c r="I594" s="62"/>
      <c r="J594" s="473"/>
    </row>
    <row r="595" spans="1:10">
      <c r="A595" s="34"/>
      <c r="B595" s="34"/>
      <c r="C595" s="34"/>
      <c r="D595" s="62"/>
      <c r="E595" s="34"/>
      <c r="F595" s="34"/>
      <c r="G595" s="34"/>
      <c r="H595" s="62"/>
      <c r="I595" s="62"/>
      <c r="J595" s="473"/>
    </row>
    <row r="596" spans="1:10">
      <c r="A596" s="34"/>
      <c r="B596" s="34"/>
      <c r="C596" s="34"/>
      <c r="D596" s="62"/>
      <c r="E596" s="34"/>
      <c r="F596" s="34"/>
      <c r="G596" s="34"/>
      <c r="H596" s="62"/>
      <c r="I596" s="62"/>
      <c r="J596" s="473"/>
    </row>
    <row r="597" spans="1:10">
      <c r="A597" s="34"/>
      <c r="B597" s="34"/>
      <c r="C597" s="34"/>
      <c r="D597" s="62"/>
      <c r="E597" s="34"/>
      <c r="F597" s="34"/>
      <c r="G597" s="34"/>
      <c r="H597" s="62"/>
      <c r="I597" s="62"/>
      <c r="J597" s="473"/>
    </row>
    <row r="598" spans="1:10">
      <c r="A598" s="34"/>
      <c r="B598" s="34"/>
      <c r="C598" s="34"/>
      <c r="D598" s="62"/>
      <c r="E598" s="34"/>
      <c r="F598" s="34"/>
      <c r="G598" s="34"/>
      <c r="H598" s="62"/>
      <c r="I598" s="62"/>
      <c r="J598" s="473"/>
    </row>
    <row r="599" spans="1:10">
      <c r="A599" s="34"/>
      <c r="B599" s="34"/>
      <c r="C599" s="34"/>
      <c r="D599" s="62"/>
      <c r="E599" s="34"/>
      <c r="F599" s="34"/>
      <c r="G599" s="34"/>
      <c r="H599" s="62"/>
      <c r="I599" s="62"/>
      <c r="J599" s="473"/>
    </row>
    <row r="600" spans="1:10">
      <c r="A600" s="34"/>
      <c r="B600" s="34"/>
      <c r="C600" s="34"/>
      <c r="D600" s="62"/>
      <c r="E600" s="34"/>
      <c r="F600" s="34"/>
      <c r="G600" s="34"/>
      <c r="H600" s="62"/>
      <c r="I600" s="62"/>
      <c r="J600" s="473"/>
    </row>
    <row r="601" spans="1:10">
      <c r="A601" s="34"/>
      <c r="B601" s="34"/>
      <c r="C601" s="34"/>
      <c r="D601" s="62"/>
      <c r="E601" s="34"/>
      <c r="F601" s="34"/>
      <c r="G601" s="34"/>
      <c r="H601" s="62"/>
      <c r="I601" s="62"/>
      <c r="J601" s="473"/>
    </row>
    <row r="602" spans="1:10">
      <c r="A602" s="34"/>
      <c r="B602" s="34"/>
      <c r="C602" s="34"/>
      <c r="D602" s="62"/>
      <c r="E602" s="34"/>
      <c r="F602" s="34"/>
      <c r="G602" s="34"/>
      <c r="H602" s="62"/>
      <c r="I602" s="62"/>
      <c r="J602" s="473"/>
    </row>
    <row r="603" spans="1:10">
      <c r="A603" s="34"/>
      <c r="B603" s="34"/>
      <c r="C603" s="34"/>
      <c r="D603" s="62"/>
      <c r="E603" s="34"/>
      <c r="F603" s="34"/>
      <c r="G603" s="34"/>
      <c r="H603" s="62"/>
      <c r="I603" s="62"/>
      <c r="J603" s="473"/>
    </row>
    <row r="604" spans="1:10">
      <c r="A604" s="34"/>
      <c r="B604" s="34"/>
      <c r="C604" s="34"/>
      <c r="D604" s="62"/>
      <c r="E604" s="34"/>
      <c r="F604" s="34"/>
      <c r="G604" s="34"/>
      <c r="H604" s="62"/>
      <c r="I604" s="62"/>
      <c r="J604" s="473"/>
    </row>
    <row r="605" spans="1:10">
      <c r="A605" s="34"/>
      <c r="B605" s="34"/>
      <c r="C605" s="34"/>
      <c r="D605" s="62"/>
      <c r="E605" s="34"/>
      <c r="F605" s="34"/>
      <c r="G605" s="34"/>
      <c r="H605" s="62"/>
      <c r="I605" s="62"/>
      <c r="J605" s="473"/>
    </row>
    <row r="606" spans="1:10">
      <c r="A606" s="34"/>
      <c r="B606" s="34"/>
      <c r="C606" s="34"/>
      <c r="D606" s="62"/>
      <c r="E606" s="34"/>
      <c r="F606" s="34"/>
      <c r="G606" s="34"/>
      <c r="H606" s="62"/>
      <c r="I606" s="62"/>
      <c r="J606" s="473"/>
    </row>
    <row r="607" spans="1:10">
      <c r="A607" s="34"/>
      <c r="B607" s="34"/>
      <c r="C607" s="34"/>
      <c r="D607" s="62"/>
      <c r="E607" s="34"/>
      <c r="F607" s="34"/>
      <c r="G607" s="34"/>
      <c r="H607" s="62"/>
      <c r="I607" s="62"/>
      <c r="J607" s="473"/>
    </row>
    <row r="608" spans="1:10">
      <c r="A608" s="34"/>
      <c r="B608" s="34"/>
      <c r="C608" s="34"/>
      <c r="D608" s="62"/>
      <c r="E608" s="34"/>
      <c r="F608" s="34"/>
      <c r="G608" s="34"/>
      <c r="H608" s="62"/>
      <c r="I608" s="62"/>
      <c r="J608" s="473"/>
    </row>
    <row r="609" spans="1:10">
      <c r="A609" s="34"/>
      <c r="B609" s="34"/>
      <c r="C609" s="34"/>
      <c r="D609" s="62"/>
      <c r="E609" s="34"/>
      <c r="F609" s="34"/>
      <c r="G609" s="34"/>
      <c r="H609" s="62"/>
      <c r="I609" s="62"/>
      <c r="J609" s="473"/>
    </row>
    <row r="610" spans="1:10">
      <c r="A610" s="34"/>
      <c r="B610" s="34"/>
      <c r="C610" s="34"/>
      <c r="D610" s="62"/>
      <c r="E610" s="34"/>
      <c r="F610" s="34"/>
      <c r="G610" s="34"/>
      <c r="H610" s="62"/>
      <c r="I610" s="62"/>
      <c r="J610" s="473"/>
    </row>
    <row r="611" spans="1:10">
      <c r="A611" s="34"/>
      <c r="B611" s="34"/>
      <c r="C611" s="34"/>
      <c r="D611" s="62"/>
      <c r="E611" s="34"/>
      <c r="F611" s="34"/>
      <c r="G611" s="34"/>
      <c r="H611" s="62"/>
      <c r="I611" s="62"/>
      <c r="J611" s="473"/>
    </row>
    <row r="612" spans="1:10">
      <c r="A612" s="34"/>
      <c r="B612" s="34"/>
      <c r="C612" s="34"/>
      <c r="D612" s="62"/>
      <c r="E612" s="34"/>
      <c r="F612" s="34"/>
      <c r="G612" s="34"/>
      <c r="H612" s="62"/>
      <c r="I612" s="62"/>
      <c r="J612" s="473"/>
    </row>
    <row r="613" spans="1:10">
      <c r="A613" s="34"/>
      <c r="B613" s="34"/>
      <c r="C613" s="34"/>
      <c r="D613" s="62"/>
      <c r="E613" s="34"/>
      <c r="F613" s="34"/>
      <c r="G613" s="34"/>
      <c r="H613" s="62"/>
      <c r="I613" s="62"/>
      <c r="J613" s="473"/>
    </row>
    <row r="614" spans="1:10">
      <c r="A614" s="34"/>
      <c r="B614" s="34"/>
      <c r="C614" s="34"/>
      <c r="D614" s="62"/>
      <c r="E614" s="34"/>
      <c r="F614" s="34"/>
      <c r="G614" s="34"/>
      <c r="H614" s="62"/>
      <c r="I614" s="62"/>
      <c r="J614" s="473"/>
    </row>
    <row r="615" spans="1:10">
      <c r="A615" s="34"/>
      <c r="B615" s="34"/>
      <c r="C615" s="34"/>
      <c r="D615" s="62"/>
      <c r="E615" s="34"/>
      <c r="F615" s="34"/>
      <c r="G615" s="34"/>
      <c r="H615" s="62"/>
      <c r="I615" s="62"/>
      <c r="J615" s="473"/>
    </row>
    <row r="616" spans="1:10">
      <c r="A616" s="34"/>
      <c r="B616" s="34"/>
      <c r="C616" s="34"/>
      <c r="D616" s="62"/>
      <c r="E616" s="34"/>
      <c r="F616" s="34"/>
      <c r="G616" s="34"/>
      <c r="H616" s="62"/>
      <c r="I616" s="62"/>
      <c r="J616" s="473"/>
    </row>
    <row r="617" spans="1:10">
      <c r="A617" s="34"/>
      <c r="B617" s="34"/>
      <c r="C617" s="34"/>
      <c r="D617" s="62"/>
      <c r="E617" s="34"/>
      <c r="F617" s="34"/>
      <c r="G617" s="34"/>
      <c r="H617" s="62"/>
      <c r="I617" s="62"/>
      <c r="J617" s="473"/>
    </row>
    <row r="618" spans="1:10">
      <c r="A618" s="34"/>
      <c r="B618" s="34"/>
      <c r="C618" s="34"/>
      <c r="D618" s="62"/>
      <c r="E618" s="34"/>
      <c r="F618" s="34"/>
      <c r="G618" s="34"/>
      <c r="H618" s="62"/>
      <c r="I618" s="62"/>
      <c r="J618" s="473"/>
    </row>
    <row r="619" spans="1:10">
      <c r="A619" s="34"/>
      <c r="B619" s="34"/>
      <c r="C619" s="34"/>
      <c r="D619" s="62"/>
      <c r="E619" s="34"/>
      <c r="F619" s="34"/>
      <c r="G619" s="34"/>
      <c r="H619" s="62"/>
      <c r="I619" s="62"/>
      <c r="J619" s="473"/>
    </row>
    <row r="620" spans="1:10">
      <c r="A620" s="34"/>
      <c r="B620" s="34"/>
      <c r="C620" s="34"/>
      <c r="D620" s="62"/>
      <c r="E620" s="34"/>
      <c r="F620" s="34"/>
      <c r="G620" s="34"/>
      <c r="H620" s="62"/>
      <c r="I620" s="62"/>
      <c r="J620" s="473"/>
    </row>
    <row r="621" spans="1:10">
      <c r="A621" s="34"/>
      <c r="B621" s="34"/>
      <c r="C621" s="34"/>
      <c r="D621" s="62"/>
      <c r="E621" s="34"/>
      <c r="F621" s="34"/>
      <c r="G621" s="34"/>
      <c r="H621" s="62"/>
      <c r="I621" s="62"/>
      <c r="J621" s="473"/>
    </row>
    <row r="622" spans="1:10">
      <c r="A622" s="34"/>
      <c r="B622" s="34"/>
      <c r="C622" s="34"/>
      <c r="D622" s="62"/>
      <c r="E622" s="34"/>
      <c r="F622" s="34"/>
      <c r="G622" s="34"/>
      <c r="H622" s="62"/>
      <c r="I622" s="62"/>
      <c r="J622" s="473"/>
    </row>
    <row r="623" spans="1:10">
      <c r="A623" s="34"/>
      <c r="B623" s="34"/>
      <c r="C623" s="34"/>
      <c r="D623" s="62"/>
      <c r="E623" s="34"/>
      <c r="F623" s="34"/>
      <c r="G623" s="34"/>
      <c r="H623" s="62"/>
      <c r="I623" s="62"/>
      <c r="J623" s="473"/>
    </row>
    <row r="624" spans="1:10">
      <c r="A624" s="34"/>
      <c r="B624" s="34"/>
      <c r="C624" s="34"/>
      <c r="D624" s="62"/>
      <c r="E624" s="34"/>
      <c r="F624" s="34"/>
      <c r="G624" s="34"/>
      <c r="H624" s="62"/>
      <c r="I624" s="62"/>
      <c r="J624" s="473"/>
    </row>
    <row r="625" spans="1:10">
      <c r="A625" s="34"/>
      <c r="B625" s="34"/>
      <c r="C625" s="34"/>
      <c r="D625" s="62"/>
      <c r="E625" s="34"/>
      <c r="F625" s="34"/>
      <c r="G625" s="34"/>
      <c r="H625" s="62"/>
      <c r="I625" s="62"/>
      <c r="J625" s="473"/>
    </row>
    <row r="626" spans="1:10">
      <c r="A626" s="34"/>
      <c r="B626" s="34"/>
      <c r="C626" s="34"/>
      <c r="D626" s="62"/>
      <c r="E626" s="34"/>
      <c r="F626" s="34"/>
      <c r="G626" s="34"/>
      <c r="H626" s="62"/>
      <c r="I626" s="62"/>
      <c r="J626" s="473"/>
    </row>
    <row r="627" spans="1:10">
      <c r="A627" s="34"/>
      <c r="B627" s="34"/>
      <c r="C627" s="34"/>
      <c r="D627" s="62"/>
      <c r="E627" s="34"/>
      <c r="F627" s="34"/>
      <c r="G627" s="34"/>
      <c r="H627" s="62"/>
      <c r="I627" s="62"/>
      <c r="J627" s="473"/>
    </row>
    <row r="628" spans="1:10">
      <c r="A628" s="34"/>
      <c r="B628" s="34"/>
      <c r="C628" s="34"/>
      <c r="D628" s="62"/>
      <c r="E628" s="34"/>
      <c r="F628" s="34"/>
      <c r="G628" s="34"/>
      <c r="H628" s="62"/>
      <c r="I628" s="62"/>
      <c r="J628" s="473"/>
    </row>
    <row r="629" spans="1:10">
      <c r="A629" s="34"/>
      <c r="B629" s="34"/>
      <c r="C629" s="34"/>
      <c r="D629" s="62"/>
      <c r="E629" s="34"/>
      <c r="F629" s="34"/>
      <c r="G629" s="34"/>
      <c r="H629" s="62"/>
      <c r="I629" s="62"/>
      <c r="J629" s="473"/>
    </row>
    <row r="630" spans="1:10">
      <c r="A630" s="34"/>
      <c r="B630" s="34"/>
      <c r="C630" s="34"/>
      <c r="D630" s="62"/>
      <c r="E630" s="34"/>
      <c r="F630" s="34"/>
      <c r="G630" s="34"/>
      <c r="H630" s="62"/>
      <c r="I630" s="62"/>
      <c r="J630" s="473"/>
    </row>
    <row r="631" spans="1:10">
      <c r="A631" s="34"/>
      <c r="B631" s="34"/>
      <c r="C631" s="34"/>
      <c r="D631" s="62"/>
      <c r="E631" s="34"/>
      <c r="F631" s="34"/>
      <c r="G631" s="34"/>
      <c r="H631" s="62"/>
      <c r="I631" s="62"/>
      <c r="J631" s="473"/>
    </row>
    <row r="632" spans="1:10">
      <c r="A632" s="34"/>
      <c r="B632" s="34"/>
      <c r="C632" s="34"/>
      <c r="D632" s="62"/>
      <c r="E632" s="34"/>
      <c r="F632" s="34"/>
      <c r="G632" s="34"/>
      <c r="H632" s="62"/>
      <c r="I632" s="62"/>
      <c r="J632" s="473"/>
    </row>
    <row r="633" spans="1:10">
      <c r="A633" s="34"/>
      <c r="B633" s="34"/>
      <c r="C633" s="34"/>
      <c r="D633" s="62"/>
      <c r="E633" s="34"/>
      <c r="F633" s="34"/>
      <c r="G633" s="34"/>
      <c r="H633" s="62"/>
      <c r="I633" s="62"/>
      <c r="J633" s="473"/>
    </row>
    <row r="634" spans="1:10">
      <c r="A634" s="34"/>
      <c r="B634" s="34"/>
      <c r="C634" s="34"/>
      <c r="D634" s="62"/>
      <c r="E634" s="34"/>
      <c r="F634" s="34"/>
      <c r="G634" s="34"/>
      <c r="H634" s="62"/>
      <c r="I634" s="62"/>
      <c r="J634" s="473"/>
    </row>
    <row r="635" spans="1:10">
      <c r="A635" s="34"/>
      <c r="B635" s="34"/>
      <c r="C635" s="34"/>
      <c r="D635" s="62"/>
      <c r="E635" s="34"/>
      <c r="F635" s="34"/>
      <c r="G635" s="34"/>
      <c r="H635" s="62"/>
      <c r="I635" s="62"/>
      <c r="J635" s="473"/>
    </row>
    <row r="636" spans="1:10">
      <c r="A636" s="34"/>
      <c r="B636" s="34"/>
      <c r="C636" s="34"/>
      <c r="D636" s="62"/>
      <c r="E636" s="34"/>
      <c r="F636" s="34"/>
      <c r="G636" s="34"/>
      <c r="H636" s="62"/>
      <c r="I636" s="62"/>
      <c r="J636" s="473"/>
    </row>
    <row r="637" spans="1:10">
      <c r="A637" s="34"/>
      <c r="B637" s="34"/>
      <c r="C637" s="34"/>
      <c r="D637" s="62"/>
      <c r="E637" s="34"/>
      <c r="F637" s="34"/>
      <c r="G637" s="34"/>
      <c r="H637" s="62"/>
      <c r="I637" s="62"/>
      <c r="J637" s="473"/>
    </row>
    <row r="638" spans="1:10">
      <c r="A638" s="34"/>
      <c r="B638" s="34"/>
      <c r="C638" s="34"/>
      <c r="D638" s="62"/>
      <c r="E638" s="34"/>
      <c r="F638" s="34"/>
      <c r="G638" s="34"/>
      <c r="H638" s="62"/>
      <c r="I638" s="62"/>
      <c r="J638" s="473"/>
    </row>
    <row r="639" spans="1:10">
      <c r="A639" s="34"/>
      <c r="B639" s="34"/>
      <c r="C639" s="34"/>
      <c r="D639" s="62"/>
      <c r="E639" s="34"/>
      <c r="F639" s="34"/>
      <c r="G639" s="34"/>
      <c r="H639" s="62"/>
      <c r="I639" s="62"/>
      <c r="J639" s="473"/>
    </row>
    <row r="640" spans="1:10">
      <c r="A640" s="34"/>
      <c r="B640" s="34"/>
      <c r="C640" s="34"/>
      <c r="D640" s="62"/>
      <c r="E640" s="34"/>
      <c r="F640" s="34"/>
      <c r="G640" s="34"/>
      <c r="H640" s="62"/>
      <c r="I640" s="62"/>
      <c r="J640" s="473"/>
    </row>
    <row r="641" spans="1:10">
      <c r="A641" s="34"/>
      <c r="B641" s="34"/>
      <c r="C641" s="34"/>
      <c r="D641" s="62"/>
      <c r="E641" s="34"/>
      <c r="F641" s="34"/>
      <c r="G641" s="34"/>
      <c r="H641" s="62"/>
      <c r="I641" s="62"/>
      <c r="J641" s="473"/>
    </row>
    <row r="642" spans="1:10">
      <c r="A642" s="34"/>
      <c r="B642" s="34"/>
      <c r="C642" s="34"/>
      <c r="D642" s="62"/>
      <c r="E642" s="34"/>
      <c r="F642" s="34"/>
      <c r="G642" s="34"/>
      <c r="H642" s="62"/>
      <c r="I642" s="62"/>
      <c r="J642" s="473"/>
    </row>
    <row r="643" spans="1:10">
      <c r="A643" s="34"/>
      <c r="B643" s="34"/>
      <c r="C643" s="34"/>
      <c r="D643" s="62"/>
      <c r="E643" s="34"/>
      <c r="F643" s="34"/>
      <c r="G643" s="34"/>
      <c r="H643" s="62"/>
      <c r="I643" s="62"/>
      <c r="J643" s="473"/>
    </row>
    <row r="644" spans="1:10">
      <c r="A644" s="34"/>
      <c r="B644" s="34"/>
      <c r="C644" s="34"/>
      <c r="D644" s="62"/>
      <c r="E644" s="34"/>
      <c r="F644" s="34"/>
      <c r="G644" s="34"/>
      <c r="H644" s="62"/>
      <c r="I644" s="62"/>
      <c r="J644" s="473"/>
    </row>
    <row r="645" spans="1:10">
      <c r="A645" s="34"/>
      <c r="B645" s="34"/>
      <c r="C645" s="34"/>
      <c r="D645" s="62"/>
      <c r="E645" s="34"/>
      <c r="F645" s="34"/>
      <c r="G645" s="34"/>
      <c r="H645" s="62"/>
      <c r="I645" s="62"/>
      <c r="J645" s="473"/>
    </row>
    <row r="646" spans="1:10">
      <c r="A646" s="34"/>
      <c r="B646" s="34"/>
      <c r="C646" s="34"/>
      <c r="D646" s="62"/>
      <c r="E646" s="34"/>
      <c r="F646" s="34"/>
      <c r="G646" s="34"/>
      <c r="H646" s="62"/>
      <c r="I646" s="62"/>
      <c r="J646" s="473"/>
    </row>
    <row r="647" spans="1:10">
      <c r="A647" s="34"/>
      <c r="B647" s="34"/>
      <c r="C647" s="34"/>
      <c r="D647" s="62"/>
      <c r="E647" s="34"/>
      <c r="F647" s="34"/>
      <c r="G647" s="34"/>
      <c r="H647" s="62"/>
      <c r="I647" s="62"/>
      <c r="J647" s="473"/>
    </row>
    <row r="648" spans="1:10">
      <c r="A648" s="34"/>
      <c r="B648" s="34"/>
      <c r="C648" s="34"/>
      <c r="D648" s="62"/>
      <c r="E648" s="34"/>
      <c r="F648" s="34"/>
      <c r="G648" s="34"/>
      <c r="H648" s="62"/>
      <c r="I648" s="62"/>
      <c r="J648" s="473"/>
    </row>
    <row r="649" spans="1:10">
      <c r="A649" s="34"/>
      <c r="B649" s="34"/>
      <c r="C649" s="34"/>
      <c r="D649" s="62"/>
      <c r="E649" s="34"/>
      <c r="F649" s="34"/>
      <c r="G649" s="34"/>
      <c r="H649" s="62"/>
      <c r="I649" s="62"/>
      <c r="J649" s="473"/>
    </row>
    <row r="650" spans="1:10">
      <c r="A650" s="34"/>
      <c r="B650" s="34"/>
      <c r="C650" s="34"/>
      <c r="D650" s="62"/>
      <c r="E650" s="34"/>
      <c r="F650" s="34"/>
      <c r="G650" s="34"/>
      <c r="H650" s="62"/>
      <c r="I650" s="62"/>
      <c r="J650" s="473"/>
    </row>
    <row r="651" spans="1:10">
      <c r="A651" s="34"/>
      <c r="B651" s="34"/>
      <c r="C651" s="34"/>
      <c r="D651" s="62"/>
      <c r="E651" s="34"/>
      <c r="F651" s="34"/>
      <c r="G651" s="34"/>
      <c r="H651" s="62"/>
      <c r="I651" s="62"/>
      <c r="J651" s="473"/>
    </row>
    <row r="652" spans="1:10">
      <c r="A652" s="34"/>
      <c r="B652" s="34"/>
      <c r="C652" s="34"/>
      <c r="D652" s="62"/>
      <c r="E652" s="34"/>
      <c r="F652" s="34"/>
      <c r="G652" s="34"/>
      <c r="H652" s="62"/>
      <c r="I652" s="62"/>
      <c r="J652" s="473"/>
    </row>
    <row r="653" spans="1:10">
      <c r="A653" s="34"/>
      <c r="B653" s="34"/>
      <c r="C653" s="34"/>
      <c r="D653" s="62"/>
      <c r="E653" s="34"/>
      <c r="F653" s="34"/>
      <c r="G653" s="34"/>
      <c r="H653" s="62"/>
      <c r="I653" s="62"/>
      <c r="J653" s="473"/>
    </row>
    <row r="654" spans="1:10">
      <c r="A654" s="34"/>
      <c r="B654" s="34"/>
      <c r="C654" s="34"/>
      <c r="D654" s="62"/>
      <c r="E654" s="34"/>
      <c r="F654" s="34"/>
      <c r="G654" s="34"/>
      <c r="H654" s="62"/>
      <c r="I654" s="62"/>
      <c r="J654" s="473"/>
    </row>
    <row r="655" spans="1:10">
      <c r="A655" s="34"/>
      <c r="B655" s="34"/>
      <c r="C655" s="34"/>
      <c r="D655" s="62"/>
      <c r="E655" s="34"/>
      <c r="F655" s="34"/>
      <c r="G655" s="34"/>
      <c r="H655" s="62"/>
      <c r="I655" s="62"/>
      <c r="J655" s="473"/>
    </row>
    <row r="656" spans="1:10">
      <c r="A656" s="34"/>
      <c r="B656" s="34"/>
      <c r="C656" s="34"/>
      <c r="D656" s="62"/>
      <c r="E656" s="34"/>
      <c r="F656" s="34"/>
      <c r="G656" s="34"/>
      <c r="H656" s="62"/>
      <c r="I656" s="62"/>
      <c r="J656" s="473"/>
    </row>
    <row r="657" spans="1:10">
      <c r="A657" s="34"/>
      <c r="B657" s="34"/>
      <c r="C657" s="34"/>
      <c r="D657" s="62"/>
      <c r="E657" s="34"/>
      <c r="F657" s="34"/>
      <c r="G657" s="34"/>
      <c r="H657" s="62"/>
      <c r="I657" s="62"/>
      <c r="J657" s="473"/>
    </row>
    <row r="658" spans="1:10">
      <c r="A658" s="34"/>
      <c r="B658" s="34"/>
      <c r="C658" s="34"/>
      <c r="D658" s="62"/>
      <c r="E658" s="34"/>
      <c r="F658" s="34"/>
      <c r="G658" s="34"/>
      <c r="H658" s="62"/>
      <c r="I658" s="62"/>
      <c r="J658" s="473"/>
    </row>
    <row r="659" spans="1:10">
      <c r="A659" s="34"/>
      <c r="B659" s="34"/>
      <c r="C659" s="34"/>
      <c r="D659" s="62"/>
      <c r="E659" s="34"/>
      <c r="F659" s="34"/>
      <c r="G659" s="34"/>
      <c r="H659" s="62"/>
      <c r="I659" s="62"/>
      <c r="J659" s="473"/>
    </row>
    <row r="660" spans="1:10">
      <c r="A660" s="34"/>
      <c r="B660" s="34"/>
      <c r="C660" s="34"/>
      <c r="D660" s="62"/>
      <c r="E660" s="34"/>
      <c r="F660" s="34"/>
      <c r="G660" s="34"/>
      <c r="H660" s="62"/>
      <c r="I660" s="62"/>
      <c r="J660" s="473"/>
    </row>
    <row r="661" spans="1:10">
      <c r="A661" s="34"/>
      <c r="B661" s="34"/>
      <c r="C661" s="34"/>
      <c r="D661" s="62"/>
      <c r="E661" s="34"/>
      <c r="F661" s="34"/>
      <c r="G661" s="34"/>
      <c r="H661" s="62"/>
      <c r="I661" s="62"/>
      <c r="J661" s="473"/>
    </row>
    <row r="662" spans="1:10">
      <c r="A662" s="34"/>
      <c r="B662" s="34"/>
      <c r="C662" s="34"/>
      <c r="D662" s="62"/>
      <c r="E662" s="34"/>
      <c r="F662" s="34"/>
      <c r="G662" s="34"/>
      <c r="H662" s="62"/>
      <c r="I662" s="62"/>
      <c r="J662" s="473"/>
    </row>
    <row r="663" spans="1:10">
      <c r="A663" s="34"/>
      <c r="B663" s="34"/>
      <c r="C663" s="34"/>
      <c r="D663" s="62"/>
      <c r="E663" s="34"/>
      <c r="F663" s="34"/>
      <c r="G663" s="34"/>
      <c r="H663" s="62"/>
      <c r="I663" s="62"/>
      <c r="J663" s="473"/>
    </row>
    <row r="664" spans="1:10">
      <c r="A664" s="34"/>
      <c r="B664" s="34"/>
      <c r="C664" s="34"/>
      <c r="D664" s="62"/>
      <c r="E664" s="34"/>
      <c r="F664" s="34"/>
      <c r="G664" s="34"/>
      <c r="H664" s="62"/>
      <c r="I664" s="62"/>
      <c r="J664" s="473"/>
    </row>
    <row r="665" spans="1:10">
      <c r="A665" s="34"/>
      <c r="B665" s="34"/>
      <c r="C665" s="34"/>
      <c r="D665" s="62"/>
      <c r="E665" s="34"/>
      <c r="F665" s="34"/>
      <c r="G665" s="34"/>
      <c r="H665" s="62"/>
      <c r="I665" s="62"/>
      <c r="J665" s="473"/>
    </row>
    <row r="666" spans="1:10">
      <c r="A666" s="34"/>
      <c r="B666" s="34"/>
      <c r="C666" s="34"/>
      <c r="D666" s="62"/>
      <c r="E666" s="34"/>
      <c r="F666" s="34"/>
      <c r="G666" s="34"/>
      <c r="H666" s="62"/>
      <c r="I666" s="62"/>
      <c r="J666" s="473"/>
    </row>
    <row r="667" spans="1:10">
      <c r="A667" s="34"/>
      <c r="B667" s="34"/>
      <c r="C667" s="34"/>
      <c r="D667" s="62"/>
      <c r="E667" s="34"/>
      <c r="F667" s="34"/>
      <c r="G667" s="34"/>
      <c r="H667" s="62"/>
      <c r="I667" s="62"/>
      <c r="J667" s="473"/>
    </row>
    <row r="668" spans="1:10">
      <c r="A668" s="34"/>
      <c r="B668" s="34"/>
      <c r="C668" s="34"/>
      <c r="D668" s="62"/>
      <c r="E668" s="34"/>
      <c r="F668" s="34"/>
      <c r="G668" s="34"/>
      <c r="H668" s="62"/>
      <c r="I668" s="62"/>
      <c r="J668" s="473"/>
    </row>
    <row r="669" spans="1:10">
      <c r="A669" s="34"/>
      <c r="B669" s="34"/>
      <c r="C669" s="34"/>
      <c r="D669" s="62"/>
      <c r="E669" s="34"/>
      <c r="F669" s="34"/>
      <c r="G669" s="34"/>
      <c r="H669" s="62"/>
      <c r="I669" s="62"/>
      <c r="J669" s="473"/>
    </row>
    <row r="670" spans="1:10">
      <c r="A670" s="34"/>
      <c r="B670" s="34"/>
      <c r="C670" s="34"/>
      <c r="D670" s="62"/>
      <c r="E670" s="34"/>
      <c r="F670" s="34"/>
      <c r="G670" s="34"/>
      <c r="H670" s="62"/>
      <c r="I670" s="62"/>
      <c r="J670" s="473"/>
    </row>
    <row r="671" spans="1:10">
      <c r="A671" s="34"/>
      <c r="B671" s="34"/>
      <c r="C671" s="34"/>
      <c r="D671" s="62"/>
      <c r="E671" s="34"/>
      <c r="F671" s="34"/>
      <c r="G671" s="34"/>
      <c r="H671" s="62"/>
      <c r="I671" s="62"/>
      <c r="J671" s="473"/>
    </row>
    <row r="672" spans="1:10">
      <c r="A672" s="34"/>
      <c r="B672" s="34"/>
      <c r="C672" s="34"/>
      <c r="D672" s="62"/>
      <c r="E672" s="34"/>
      <c r="F672" s="34"/>
      <c r="G672" s="34"/>
      <c r="H672" s="62"/>
      <c r="I672" s="62"/>
      <c r="J672" s="473"/>
    </row>
    <row r="673" spans="1:10">
      <c r="A673" s="34"/>
      <c r="B673" s="34"/>
      <c r="C673" s="34"/>
      <c r="D673" s="62"/>
      <c r="E673" s="34"/>
      <c r="F673" s="34"/>
      <c r="G673" s="34"/>
      <c r="H673" s="62"/>
      <c r="I673" s="62"/>
      <c r="J673" s="473"/>
    </row>
    <row r="674" spans="1:10">
      <c r="A674" s="34"/>
      <c r="B674" s="34"/>
      <c r="C674" s="34"/>
      <c r="D674" s="62"/>
      <c r="E674" s="34"/>
      <c r="F674" s="34"/>
      <c r="G674" s="34"/>
      <c r="H674" s="62"/>
      <c r="I674" s="62"/>
      <c r="J674" s="473"/>
    </row>
    <row r="675" spans="1:10">
      <c r="A675" s="34"/>
      <c r="B675" s="34"/>
      <c r="C675" s="34"/>
      <c r="D675" s="62"/>
      <c r="E675" s="34"/>
      <c r="F675" s="34"/>
      <c r="G675" s="34"/>
      <c r="H675" s="62"/>
      <c r="I675" s="62"/>
      <c r="J675" s="473"/>
    </row>
    <row r="676" spans="1:10">
      <c r="A676" s="34"/>
      <c r="B676" s="34"/>
      <c r="C676" s="34"/>
      <c r="D676" s="62"/>
      <c r="E676" s="34"/>
      <c r="F676" s="34"/>
      <c r="G676" s="34"/>
      <c r="H676" s="62"/>
      <c r="I676" s="62"/>
      <c r="J676" s="473"/>
    </row>
    <row r="677" spans="1:10">
      <c r="A677" s="34"/>
      <c r="B677" s="34"/>
      <c r="C677" s="34"/>
      <c r="D677" s="62"/>
      <c r="E677" s="34"/>
      <c r="F677" s="34"/>
      <c r="G677" s="34"/>
      <c r="H677" s="62"/>
      <c r="I677" s="62"/>
      <c r="J677" s="473"/>
    </row>
    <row r="678" spans="1:10">
      <c r="A678" s="34"/>
      <c r="B678" s="34"/>
      <c r="C678" s="34"/>
      <c r="D678" s="62"/>
      <c r="E678" s="34"/>
      <c r="F678" s="34"/>
      <c r="G678" s="34"/>
      <c r="H678" s="62"/>
      <c r="I678" s="62"/>
      <c r="J678" s="473"/>
    </row>
    <row r="679" spans="1:10">
      <c r="A679" s="34"/>
      <c r="B679" s="34"/>
      <c r="C679" s="34"/>
      <c r="D679" s="62"/>
      <c r="E679" s="34"/>
      <c r="F679" s="34"/>
      <c r="G679" s="34"/>
      <c r="H679" s="62"/>
      <c r="I679" s="62"/>
      <c r="J679" s="473"/>
    </row>
    <row r="680" spans="1:10">
      <c r="A680" s="34"/>
      <c r="B680" s="34"/>
      <c r="C680" s="34"/>
      <c r="D680" s="62"/>
      <c r="E680" s="34"/>
      <c r="F680" s="34"/>
      <c r="G680" s="34"/>
      <c r="H680" s="62"/>
      <c r="I680" s="62"/>
      <c r="J680" s="473"/>
    </row>
    <row r="681" spans="1:10">
      <c r="A681" s="34"/>
      <c r="B681" s="34"/>
      <c r="C681" s="34"/>
      <c r="D681" s="62"/>
      <c r="E681" s="34"/>
      <c r="F681" s="34"/>
      <c r="G681" s="34"/>
      <c r="H681" s="62"/>
      <c r="I681" s="62"/>
      <c r="J681" s="473"/>
    </row>
    <row r="682" spans="1:10">
      <c r="A682" s="34"/>
      <c r="B682" s="34"/>
      <c r="C682" s="34"/>
      <c r="D682" s="62"/>
      <c r="E682" s="34"/>
      <c r="F682" s="34"/>
      <c r="G682" s="34"/>
      <c r="H682" s="62"/>
      <c r="I682" s="62"/>
      <c r="J682" s="473"/>
    </row>
    <row r="683" spans="1:10">
      <c r="A683" s="34"/>
      <c r="B683" s="34"/>
      <c r="C683" s="34"/>
      <c r="D683" s="62"/>
      <c r="E683" s="34"/>
      <c r="F683" s="34"/>
      <c r="G683" s="34"/>
      <c r="H683" s="62"/>
      <c r="I683" s="62"/>
      <c r="J683" s="473"/>
    </row>
    <row r="684" spans="1:10">
      <c r="A684" s="34"/>
      <c r="B684" s="34"/>
      <c r="C684" s="34"/>
      <c r="D684" s="62"/>
      <c r="E684" s="34"/>
      <c r="F684" s="34"/>
      <c r="G684" s="34"/>
      <c r="H684" s="62"/>
      <c r="I684" s="62"/>
      <c r="J684" s="473"/>
    </row>
    <row r="685" spans="1:10">
      <c r="A685" s="34"/>
      <c r="B685" s="34"/>
      <c r="C685" s="34"/>
      <c r="D685" s="62"/>
      <c r="E685" s="34"/>
      <c r="F685" s="34"/>
      <c r="G685" s="34"/>
      <c r="H685" s="62"/>
      <c r="I685" s="62"/>
      <c r="J685" s="473"/>
    </row>
    <row r="686" spans="1:10">
      <c r="A686" s="34"/>
      <c r="B686" s="34"/>
      <c r="C686" s="34"/>
      <c r="D686" s="62"/>
      <c r="E686" s="34"/>
      <c r="F686" s="34"/>
      <c r="G686" s="34"/>
      <c r="H686" s="62"/>
      <c r="I686" s="62"/>
      <c r="J686" s="473"/>
    </row>
    <row r="687" spans="1:10">
      <c r="A687" s="34"/>
      <c r="B687" s="34"/>
      <c r="C687" s="34"/>
      <c r="D687" s="62"/>
      <c r="E687" s="34"/>
      <c r="F687" s="34"/>
      <c r="G687" s="34"/>
      <c r="H687" s="62"/>
      <c r="I687" s="62"/>
      <c r="J687" s="473"/>
    </row>
    <row r="688" spans="1:10">
      <c r="A688" s="34"/>
      <c r="B688" s="34"/>
      <c r="C688" s="34"/>
      <c r="D688" s="62"/>
      <c r="E688" s="34"/>
      <c r="F688" s="34"/>
      <c r="G688" s="34"/>
      <c r="H688" s="62"/>
      <c r="I688" s="62"/>
      <c r="J688" s="473"/>
    </row>
    <row r="689" spans="1:10">
      <c r="A689" s="34"/>
      <c r="B689" s="34"/>
      <c r="C689" s="34"/>
      <c r="D689" s="62"/>
      <c r="E689" s="34"/>
      <c r="F689" s="34"/>
      <c r="G689" s="34"/>
      <c r="H689" s="62"/>
      <c r="I689" s="62"/>
      <c r="J689" s="473"/>
    </row>
    <row r="690" spans="1:10">
      <c r="A690" s="34"/>
      <c r="B690" s="34"/>
      <c r="C690" s="34"/>
      <c r="D690" s="62"/>
      <c r="E690" s="34"/>
      <c r="F690" s="34"/>
      <c r="G690" s="34"/>
      <c r="H690" s="62"/>
      <c r="I690" s="62"/>
      <c r="J690" s="473"/>
    </row>
    <row r="691" spans="1:10">
      <c r="A691" s="34"/>
      <c r="B691" s="34"/>
      <c r="C691" s="34"/>
      <c r="D691" s="62"/>
      <c r="E691" s="34"/>
      <c r="F691" s="34"/>
      <c r="G691" s="34"/>
      <c r="H691" s="62"/>
      <c r="I691" s="62"/>
      <c r="J691" s="473"/>
    </row>
    <row r="692" spans="1:10">
      <c r="A692" s="34"/>
      <c r="B692" s="34"/>
      <c r="C692" s="34"/>
      <c r="D692" s="62"/>
      <c r="E692" s="34"/>
      <c r="F692" s="34"/>
      <c r="G692" s="34"/>
      <c r="H692" s="62"/>
      <c r="I692" s="62"/>
      <c r="J692" s="473"/>
    </row>
    <row r="693" spans="1:10">
      <c r="A693" s="34"/>
      <c r="B693" s="34"/>
      <c r="C693" s="34"/>
      <c r="D693" s="62"/>
      <c r="E693" s="34"/>
      <c r="F693" s="34"/>
      <c r="G693" s="34"/>
      <c r="H693" s="62"/>
      <c r="I693" s="62"/>
      <c r="J693" s="473"/>
    </row>
    <row r="694" spans="1:10">
      <c r="A694" s="34"/>
      <c r="B694" s="34"/>
      <c r="C694" s="34"/>
      <c r="D694" s="62"/>
      <c r="E694" s="34"/>
      <c r="F694" s="34"/>
      <c r="G694" s="34"/>
      <c r="H694" s="62"/>
      <c r="I694" s="62"/>
      <c r="J694" s="473"/>
    </row>
    <row r="695" spans="1:10">
      <c r="A695" s="34"/>
      <c r="B695" s="34"/>
      <c r="C695" s="34"/>
      <c r="D695" s="62"/>
      <c r="E695" s="34"/>
      <c r="F695" s="34"/>
      <c r="G695" s="34"/>
      <c r="H695" s="62"/>
      <c r="I695" s="62"/>
      <c r="J695" s="473"/>
    </row>
    <row r="696" spans="1:10">
      <c r="A696" s="34"/>
      <c r="B696" s="34"/>
      <c r="C696" s="34"/>
      <c r="D696" s="62"/>
      <c r="E696" s="34"/>
      <c r="F696" s="34"/>
      <c r="G696" s="34"/>
      <c r="H696" s="62"/>
      <c r="I696" s="62"/>
      <c r="J696" s="473"/>
    </row>
    <row r="697" spans="1:10">
      <c r="A697" s="34"/>
      <c r="B697" s="34"/>
      <c r="C697" s="34"/>
      <c r="D697" s="62"/>
      <c r="E697" s="34"/>
      <c r="F697" s="34"/>
      <c r="G697" s="34"/>
      <c r="H697" s="62"/>
      <c r="I697" s="62"/>
      <c r="J697" s="473"/>
    </row>
    <row r="698" spans="1:10">
      <c r="A698" s="34"/>
      <c r="B698" s="34"/>
      <c r="C698" s="34"/>
      <c r="D698" s="62"/>
      <c r="E698" s="34"/>
      <c r="F698" s="34"/>
      <c r="G698" s="34"/>
      <c r="H698" s="62"/>
      <c r="I698" s="62"/>
      <c r="J698" s="473"/>
    </row>
    <row r="699" spans="1:10">
      <c r="A699" s="34"/>
      <c r="B699" s="34"/>
      <c r="C699" s="34"/>
      <c r="D699" s="62"/>
      <c r="E699" s="34"/>
      <c r="F699" s="34"/>
      <c r="G699" s="34"/>
      <c r="H699" s="62"/>
      <c r="I699" s="62"/>
      <c r="J699" s="473"/>
    </row>
    <row r="700" spans="1:10">
      <c r="A700" s="34"/>
      <c r="B700" s="34"/>
      <c r="C700" s="34"/>
      <c r="D700" s="62"/>
      <c r="E700" s="34"/>
      <c r="F700" s="34"/>
      <c r="G700" s="34"/>
      <c r="H700" s="62"/>
      <c r="I700" s="62"/>
      <c r="J700" s="473"/>
    </row>
    <row r="701" spans="1:10">
      <c r="A701" s="34"/>
      <c r="B701" s="34"/>
      <c r="C701" s="34"/>
      <c r="D701" s="62"/>
      <c r="E701" s="34"/>
      <c r="F701" s="34"/>
      <c r="G701" s="34"/>
      <c r="H701" s="62"/>
      <c r="I701" s="62"/>
      <c r="J701" s="473"/>
    </row>
    <row r="702" spans="1:10">
      <c r="A702" s="34"/>
      <c r="B702" s="34"/>
      <c r="C702" s="34"/>
      <c r="D702" s="62"/>
      <c r="E702" s="34"/>
      <c r="F702" s="34"/>
      <c r="G702" s="34"/>
      <c r="H702" s="62"/>
      <c r="I702" s="62"/>
      <c r="J702" s="473"/>
    </row>
    <row r="703" spans="1:10">
      <c r="A703" s="34"/>
      <c r="B703" s="34"/>
      <c r="C703" s="34"/>
      <c r="D703" s="62"/>
      <c r="E703" s="34"/>
      <c r="F703" s="34"/>
      <c r="G703" s="34"/>
      <c r="H703" s="62"/>
      <c r="I703" s="62"/>
      <c r="J703" s="473"/>
    </row>
    <row r="704" spans="1:10">
      <c r="A704" s="34"/>
      <c r="B704" s="34"/>
      <c r="C704" s="34"/>
      <c r="D704" s="62"/>
      <c r="E704" s="34"/>
      <c r="F704" s="34"/>
      <c r="G704" s="34"/>
      <c r="H704" s="62"/>
      <c r="I704" s="62"/>
      <c r="J704" s="473"/>
    </row>
    <row r="705" spans="1:10">
      <c r="A705" s="34"/>
      <c r="B705" s="34"/>
      <c r="C705" s="34"/>
      <c r="D705" s="62"/>
      <c r="E705" s="34"/>
      <c r="F705" s="34"/>
      <c r="G705" s="34"/>
      <c r="H705" s="62"/>
      <c r="I705" s="62"/>
      <c r="J705" s="473"/>
    </row>
    <row r="706" spans="1:10">
      <c r="A706" s="34"/>
      <c r="B706" s="34"/>
      <c r="C706" s="34"/>
      <c r="D706" s="62"/>
      <c r="E706" s="34"/>
      <c r="F706" s="34"/>
      <c r="G706" s="34"/>
      <c r="H706" s="62"/>
      <c r="I706" s="62"/>
      <c r="J706" s="473"/>
    </row>
    <row r="707" spans="1:10">
      <c r="A707" s="34"/>
      <c r="B707" s="34"/>
      <c r="C707" s="34"/>
      <c r="D707" s="62"/>
      <c r="E707" s="34"/>
      <c r="F707" s="34"/>
      <c r="G707" s="34"/>
      <c r="H707" s="62"/>
      <c r="I707" s="62"/>
      <c r="J707" s="473"/>
    </row>
    <row r="708" spans="1:10">
      <c r="A708" s="34"/>
      <c r="B708" s="34"/>
      <c r="C708" s="34"/>
      <c r="D708" s="62"/>
      <c r="E708" s="34"/>
      <c r="F708" s="34"/>
      <c r="G708" s="34"/>
      <c r="H708" s="62"/>
      <c r="I708" s="62"/>
      <c r="J708" s="473"/>
    </row>
    <row r="709" spans="1:10">
      <c r="A709" s="34"/>
      <c r="B709" s="34"/>
      <c r="C709" s="34"/>
      <c r="D709" s="62"/>
      <c r="E709" s="34"/>
      <c r="F709" s="34"/>
      <c r="G709" s="34"/>
      <c r="H709" s="62"/>
      <c r="I709" s="62"/>
      <c r="J709" s="473"/>
    </row>
    <row r="710" spans="1:10">
      <c r="A710" s="34"/>
      <c r="B710" s="34"/>
      <c r="C710" s="34"/>
      <c r="D710" s="62"/>
      <c r="E710" s="34"/>
      <c r="F710" s="34"/>
      <c r="G710" s="34"/>
      <c r="H710" s="62"/>
      <c r="I710" s="62"/>
      <c r="J710" s="473"/>
    </row>
    <row r="711" spans="1:10">
      <c r="A711" s="34"/>
      <c r="B711" s="34"/>
      <c r="C711" s="34"/>
      <c r="D711" s="62"/>
      <c r="E711" s="34"/>
      <c r="F711" s="34"/>
      <c r="G711" s="34"/>
      <c r="H711" s="62"/>
      <c r="I711" s="62"/>
      <c r="J711" s="473"/>
    </row>
    <row r="712" spans="1:10">
      <c r="A712" s="34"/>
      <c r="B712" s="34"/>
      <c r="C712" s="34"/>
      <c r="D712" s="62"/>
      <c r="E712" s="34"/>
      <c r="F712" s="34"/>
      <c r="G712" s="34"/>
      <c r="H712" s="62"/>
      <c r="I712" s="62"/>
      <c r="J712" s="473"/>
    </row>
    <row r="713" spans="1:10">
      <c r="A713" s="34"/>
      <c r="B713" s="34"/>
      <c r="C713" s="34"/>
      <c r="D713" s="62"/>
      <c r="E713" s="34"/>
      <c r="F713" s="34"/>
      <c r="G713" s="34"/>
      <c r="H713" s="62"/>
      <c r="I713" s="62"/>
      <c r="J713" s="473"/>
    </row>
    <row r="714" spans="1:10">
      <c r="A714" s="34"/>
      <c r="B714" s="34"/>
      <c r="C714" s="34"/>
      <c r="D714" s="62"/>
      <c r="E714" s="34"/>
      <c r="F714" s="34"/>
      <c r="G714" s="34"/>
      <c r="H714" s="62"/>
      <c r="I714" s="62"/>
      <c r="J714" s="473"/>
    </row>
    <row r="715" spans="1:10">
      <c r="A715" s="34"/>
      <c r="B715" s="34"/>
      <c r="C715" s="34"/>
      <c r="D715" s="62"/>
      <c r="E715" s="34"/>
      <c r="F715" s="34"/>
      <c r="G715" s="34"/>
      <c r="H715" s="62"/>
      <c r="I715" s="62"/>
      <c r="J715" s="473"/>
    </row>
    <row r="716" spans="1:10">
      <c r="A716" s="34"/>
      <c r="B716" s="34"/>
      <c r="C716" s="34"/>
      <c r="D716" s="62"/>
      <c r="E716" s="34"/>
      <c r="F716" s="34"/>
      <c r="G716" s="34"/>
      <c r="H716" s="62"/>
      <c r="I716" s="62"/>
      <c r="J716" s="473"/>
    </row>
    <row r="717" spans="1:10">
      <c r="A717" s="34"/>
      <c r="B717" s="34"/>
      <c r="C717" s="34"/>
      <c r="D717" s="62"/>
      <c r="E717" s="34"/>
      <c r="F717" s="34"/>
      <c r="G717" s="34"/>
      <c r="H717" s="62"/>
      <c r="I717" s="62"/>
      <c r="J717" s="473"/>
    </row>
    <row r="718" spans="1:10">
      <c r="A718" s="34"/>
      <c r="B718" s="34"/>
      <c r="C718" s="34"/>
      <c r="D718" s="62"/>
      <c r="E718" s="34"/>
      <c r="F718" s="34"/>
      <c r="G718" s="34"/>
      <c r="H718" s="62"/>
      <c r="I718" s="62"/>
      <c r="J718" s="473"/>
    </row>
    <row r="719" spans="1:10">
      <c r="A719" s="34"/>
      <c r="B719" s="34"/>
      <c r="C719" s="34"/>
      <c r="D719" s="62"/>
      <c r="E719" s="34"/>
      <c r="F719" s="34"/>
      <c r="G719" s="34"/>
      <c r="H719" s="62"/>
      <c r="I719" s="62"/>
      <c r="J719" s="473"/>
    </row>
    <row r="720" spans="1:10">
      <c r="A720" s="34"/>
      <c r="B720" s="34"/>
      <c r="C720" s="34"/>
      <c r="D720" s="62"/>
      <c r="E720" s="34"/>
      <c r="F720" s="34"/>
      <c r="G720" s="34"/>
      <c r="H720" s="62"/>
      <c r="I720" s="62"/>
      <c r="J720" s="473"/>
    </row>
    <row r="721" spans="1:10">
      <c r="A721" s="34"/>
      <c r="B721" s="34"/>
      <c r="C721" s="34"/>
      <c r="D721" s="62"/>
      <c r="E721" s="34"/>
      <c r="F721" s="34"/>
      <c r="G721" s="34"/>
      <c r="H721" s="62"/>
      <c r="I721" s="62"/>
      <c r="J721" s="473"/>
    </row>
    <row r="722" spans="1:10">
      <c r="A722" s="34"/>
      <c r="B722" s="34"/>
      <c r="C722" s="34"/>
      <c r="D722" s="62"/>
      <c r="E722" s="34"/>
      <c r="F722" s="34"/>
      <c r="G722" s="34"/>
      <c r="H722" s="62"/>
      <c r="I722" s="62"/>
      <c r="J722" s="473"/>
    </row>
    <row r="723" spans="1:10">
      <c r="A723" s="34"/>
      <c r="B723" s="34"/>
      <c r="C723" s="34"/>
      <c r="D723" s="62"/>
      <c r="E723" s="34"/>
      <c r="F723" s="34"/>
      <c r="G723" s="34"/>
      <c r="H723" s="62"/>
      <c r="I723" s="62"/>
      <c r="J723" s="473"/>
    </row>
    <row r="724" spans="1:10">
      <c r="A724" s="34"/>
      <c r="B724" s="34"/>
      <c r="C724" s="34"/>
      <c r="D724" s="62"/>
      <c r="E724" s="34"/>
      <c r="F724" s="34"/>
      <c r="G724" s="34"/>
      <c r="H724" s="62"/>
      <c r="I724" s="62"/>
      <c r="J724" s="473"/>
    </row>
    <row r="725" spans="1:10">
      <c r="A725" s="34"/>
      <c r="B725" s="34"/>
      <c r="C725" s="34"/>
      <c r="D725" s="62"/>
      <c r="E725" s="34"/>
      <c r="F725" s="34"/>
      <c r="G725" s="34"/>
      <c r="H725" s="62"/>
      <c r="I725" s="62"/>
      <c r="J725" s="473"/>
    </row>
    <row r="726" spans="1:10">
      <c r="A726" s="34"/>
      <c r="B726" s="34"/>
      <c r="C726" s="34"/>
      <c r="D726" s="62"/>
      <c r="E726" s="34"/>
      <c r="F726" s="34"/>
      <c r="G726" s="34"/>
      <c r="H726" s="62"/>
      <c r="I726" s="62"/>
      <c r="J726" s="473"/>
    </row>
    <row r="727" spans="1:10">
      <c r="A727" s="34"/>
      <c r="B727" s="34"/>
      <c r="C727" s="34"/>
      <c r="D727" s="62"/>
      <c r="E727" s="34"/>
      <c r="F727" s="34"/>
      <c r="G727" s="34"/>
      <c r="H727" s="62"/>
      <c r="I727" s="62"/>
      <c r="J727" s="473"/>
    </row>
    <row r="728" spans="1:10">
      <c r="A728" s="34"/>
      <c r="B728" s="34"/>
      <c r="C728" s="34"/>
      <c r="D728" s="62"/>
      <c r="E728" s="34"/>
      <c r="F728" s="34"/>
      <c r="G728" s="34"/>
      <c r="H728" s="62"/>
      <c r="I728" s="62"/>
      <c r="J728" s="473"/>
    </row>
    <row r="729" spans="1:10">
      <c r="A729" s="34"/>
      <c r="B729" s="34"/>
      <c r="C729" s="34"/>
      <c r="D729" s="62"/>
      <c r="E729" s="34"/>
      <c r="F729" s="34"/>
      <c r="G729" s="34"/>
      <c r="H729" s="62"/>
      <c r="I729" s="62"/>
      <c r="J729" s="473"/>
    </row>
    <row r="730" spans="1:10">
      <c r="A730" s="34"/>
      <c r="B730" s="34"/>
      <c r="C730" s="34"/>
      <c r="D730" s="62"/>
      <c r="E730" s="34"/>
      <c r="F730" s="34"/>
      <c r="G730" s="34"/>
      <c r="H730" s="62"/>
      <c r="I730" s="62"/>
      <c r="J730" s="473"/>
    </row>
    <row r="731" spans="1:10">
      <c r="A731" s="34"/>
      <c r="B731" s="34"/>
      <c r="C731" s="34"/>
      <c r="D731" s="62"/>
      <c r="E731" s="34"/>
      <c r="F731" s="34"/>
      <c r="G731" s="34"/>
      <c r="H731" s="62"/>
      <c r="I731" s="62"/>
      <c r="J731" s="473"/>
    </row>
    <row r="732" spans="1:10">
      <c r="A732" s="34"/>
      <c r="B732" s="34"/>
      <c r="C732" s="34"/>
      <c r="D732" s="62"/>
      <c r="E732" s="34"/>
      <c r="F732" s="34"/>
      <c r="G732" s="34"/>
      <c r="H732" s="62"/>
      <c r="I732" s="62"/>
      <c r="J732" s="473"/>
    </row>
    <row r="733" spans="1:10">
      <c r="A733" s="34"/>
      <c r="B733" s="34"/>
      <c r="C733" s="34"/>
      <c r="D733" s="62"/>
      <c r="E733" s="34"/>
      <c r="F733" s="34"/>
      <c r="G733" s="34"/>
      <c r="H733" s="62"/>
      <c r="I733" s="62"/>
      <c r="J733" s="473"/>
    </row>
    <row r="734" spans="1:10">
      <c r="A734" s="34"/>
      <c r="B734" s="34"/>
      <c r="C734" s="34"/>
      <c r="D734" s="62"/>
      <c r="E734" s="34"/>
      <c r="F734" s="34"/>
      <c r="G734" s="34"/>
      <c r="H734" s="62"/>
      <c r="I734" s="62"/>
      <c r="J734" s="473"/>
    </row>
    <row r="735" spans="1:10">
      <c r="A735" s="34"/>
      <c r="B735" s="34"/>
      <c r="C735" s="34"/>
      <c r="D735" s="62"/>
      <c r="E735" s="34"/>
      <c r="F735" s="34"/>
      <c r="G735" s="34"/>
      <c r="H735" s="62"/>
      <c r="I735" s="62"/>
      <c r="J735" s="473"/>
    </row>
    <row r="736" spans="1:10">
      <c r="A736" s="34"/>
      <c r="B736" s="34"/>
      <c r="C736" s="34"/>
      <c r="D736" s="62"/>
      <c r="E736" s="34"/>
      <c r="F736" s="34"/>
      <c r="G736" s="34"/>
      <c r="H736" s="62"/>
      <c r="I736" s="62"/>
      <c r="J736" s="473"/>
    </row>
    <row r="737" spans="1:10">
      <c r="A737" s="34"/>
      <c r="B737" s="34"/>
      <c r="C737" s="34"/>
      <c r="D737" s="62"/>
      <c r="E737" s="34"/>
      <c r="F737" s="34"/>
      <c r="G737" s="34"/>
      <c r="H737" s="62"/>
      <c r="I737" s="62"/>
      <c r="J737" s="473"/>
    </row>
    <row r="738" spans="1:10">
      <c r="A738" s="34"/>
      <c r="B738" s="34"/>
      <c r="C738" s="34"/>
      <c r="D738" s="62"/>
      <c r="E738" s="34"/>
      <c r="F738" s="34"/>
      <c r="G738" s="34"/>
      <c r="H738" s="62"/>
      <c r="I738" s="62"/>
      <c r="J738" s="473"/>
    </row>
    <row r="739" spans="1:10">
      <c r="A739" s="34"/>
      <c r="B739" s="34"/>
      <c r="C739" s="34"/>
      <c r="D739" s="62"/>
      <c r="E739" s="34"/>
      <c r="F739" s="34"/>
      <c r="G739" s="34"/>
      <c r="H739" s="62"/>
      <c r="I739" s="62"/>
      <c r="J739" s="473"/>
    </row>
    <row r="740" spans="1:10">
      <c r="A740" s="34"/>
      <c r="B740" s="34"/>
      <c r="C740" s="34"/>
      <c r="D740" s="62"/>
      <c r="E740" s="34"/>
      <c r="F740" s="34"/>
      <c r="G740" s="34"/>
      <c r="H740" s="62"/>
      <c r="I740" s="62"/>
      <c r="J740" s="473"/>
    </row>
    <row r="741" spans="1:10">
      <c r="A741" s="34"/>
      <c r="B741" s="34"/>
      <c r="C741" s="34"/>
      <c r="D741" s="62"/>
      <c r="E741" s="34"/>
      <c r="F741" s="34"/>
      <c r="G741" s="34"/>
      <c r="H741" s="62"/>
      <c r="I741" s="62"/>
      <c r="J741" s="473"/>
    </row>
    <row r="742" spans="1:10">
      <c r="A742" s="34"/>
      <c r="B742" s="34"/>
      <c r="C742" s="34"/>
      <c r="D742" s="62"/>
      <c r="E742" s="34"/>
      <c r="F742" s="34"/>
      <c r="G742" s="34"/>
      <c r="H742" s="62"/>
      <c r="I742" s="62"/>
      <c r="J742" s="473"/>
    </row>
    <row r="743" spans="1:10">
      <c r="A743" s="34"/>
      <c r="B743" s="34"/>
      <c r="C743" s="34"/>
      <c r="D743" s="62"/>
      <c r="E743" s="34"/>
      <c r="F743" s="34"/>
      <c r="G743" s="34"/>
      <c r="H743" s="62"/>
      <c r="I743" s="62"/>
      <c r="J743" s="473"/>
    </row>
    <row r="744" spans="1:10">
      <c r="A744" s="34"/>
      <c r="B744" s="34"/>
      <c r="C744" s="34"/>
      <c r="D744" s="62"/>
      <c r="E744" s="34"/>
      <c r="F744" s="34"/>
      <c r="G744" s="34"/>
      <c r="H744" s="62"/>
      <c r="I744" s="62"/>
      <c r="J744" s="473"/>
    </row>
    <row r="745" spans="1:10">
      <c r="A745" s="34"/>
      <c r="B745" s="34"/>
      <c r="C745" s="34"/>
      <c r="D745" s="62"/>
      <c r="E745" s="34"/>
      <c r="F745" s="34"/>
      <c r="G745" s="34"/>
      <c r="H745" s="62"/>
      <c r="I745" s="62"/>
      <c r="J745" s="473"/>
    </row>
    <row r="746" spans="1:10">
      <c r="A746" s="34"/>
      <c r="B746" s="34"/>
      <c r="C746" s="34"/>
      <c r="D746" s="62"/>
      <c r="E746" s="34"/>
      <c r="F746" s="34"/>
      <c r="G746" s="34"/>
      <c r="H746" s="62"/>
      <c r="I746" s="62"/>
      <c r="J746" s="473"/>
    </row>
    <row r="747" spans="1:10">
      <c r="A747" s="34"/>
      <c r="B747" s="34"/>
      <c r="C747" s="34"/>
      <c r="D747" s="62"/>
      <c r="E747" s="34"/>
      <c r="F747" s="34"/>
      <c r="G747" s="34"/>
      <c r="H747" s="62"/>
      <c r="I747" s="62"/>
      <c r="J747" s="473"/>
    </row>
    <row r="748" spans="1:10">
      <c r="A748" s="34"/>
      <c r="B748" s="34"/>
      <c r="C748" s="34"/>
      <c r="D748" s="62"/>
      <c r="E748" s="34"/>
      <c r="F748" s="34"/>
      <c r="G748" s="34"/>
      <c r="H748" s="62"/>
      <c r="I748" s="62"/>
      <c r="J748" s="473"/>
    </row>
    <row r="749" spans="1:10">
      <c r="A749" s="34"/>
      <c r="B749" s="34"/>
      <c r="C749" s="34"/>
      <c r="D749" s="62"/>
      <c r="E749" s="34"/>
      <c r="F749" s="34"/>
      <c r="G749" s="34"/>
      <c r="H749" s="62"/>
      <c r="I749" s="62"/>
      <c r="J749" s="473"/>
    </row>
    <row r="750" spans="1:10">
      <c r="A750" s="34"/>
      <c r="B750" s="34"/>
      <c r="C750" s="34"/>
      <c r="D750" s="62"/>
      <c r="E750" s="34"/>
      <c r="F750" s="34"/>
      <c r="G750" s="34"/>
      <c r="H750" s="62"/>
      <c r="I750" s="62"/>
      <c r="J750" s="473"/>
    </row>
    <row r="751" spans="1:10">
      <c r="A751" s="34"/>
      <c r="B751" s="34"/>
      <c r="C751" s="34"/>
      <c r="D751" s="62"/>
      <c r="E751" s="34"/>
      <c r="F751" s="34"/>
      <c r="G751" s="34"/>
      <c r="H751" s="62"/>
      <c r="I751" s="62"/>
      <c r="J751" s="473"/>
    </row>
    <row r="752" spans="1:10">
      <c r="A752" s="34"/>
      <c r="B752" s="34"/>
      <c r="C752" s="34"/>
      <c r="D752" s="62"/>
      <c r="E752" s="34"/>
      <c r="F752" s="34"/>
      <c r="G752" s="34"/>
      <c r="H752" s="62"/>
      <c r="I752" s="62"/>
      <c r="J752" s="473"/>
    </row>
    <row r="753" spans="1:10">
      <c r="A753" s="34"/>
      <c r="B753" s="34"/>
      <c r="C753" s="34"/>
      <c r="D753" s="62"/>
      <c r="E753" s="34"/>
      <c r="F753" s="34"/>
      <c r="G753" s="34"/>
      <c r="H753" s="62"/>
      <c r="I753" s="62"/>
      <c r="J753" s="473"/>
    </row>
    <row r="754" spans="1:10">
      <c r="A754" s="34"/>
      <c r="B754" s="34"/>
      <c r="C754" s="34"/>
      <c r="D754" s="62"/>
      <c r="E754" s="34"/>
      <c r="F754" s="34"/>
      <c r="G754" s="34"/>
      <c r="H754" s="62"/>
      <c r="I754" s="62"/>
      <c r="J754" s="473"/>
    </row>
    <row r="755" spans="1:10">
      <c r="A755" s="34"/>
      <c r="B755" s="34"/>
      <c r="C755" s="34"/>
      <c r="D755" s="62"/>
      <c r="E755" s="34"/>
      <c r="F755" s="34"/>
      <c r="G755" s="34"/>
      <c r="H755" s="62"/>
      <c r="I755" s="62"/>
      <c r="J755" s="473"/>
    </row>
    <row r="756" spans="1:10">
      <c r="A756" s="34"/>
      <c r="B756" s="34"/>
      <c r="C756" s="34"/>
      <c r="D756" s="62"/>
      <c r="E756" s="34"/>
      <c r="F756" s="34"/>
      <c r="G756" s="34"/>
      <c r="H756" s="62"/>
      <c r="I756" s="62"/>
      <c r="J756" s="473"/>
    </row>
    <row r="757" spans="1:10">
      <c r="A757" s="34"/>
      <c r="B757" s="34"/>
      <c r="C757" s="34"/>
      <c r="D757" s="62"/>
      <c r="E757" s="34"/>
      <c r="F757" s="34"/>
      <c r="G757" s="34"/>
      <c r="H757" s="62"/>
      <c r="I757" s="62"/>
      <c r="J757" s="473"/>
    </row>
    <row r="758" spans="1:10">
      <c r="A758" s="34"/>
      <c r="B758" s="34"/>
      <c r="C758" s="34"/>
      <c r="D758" s="62"/>
      <c r="E758" s="34"/>
      <c r="F758" s="34"/>
      <c r="G758" s="34"/>
      <c r="H758" s="62"/>
      <c r="I758" s="62"/>
      <c r="J758" s="473"/>
    </row>
    <row r="759" spans="1:10">
      <c r="A759" s="34"/>
      <c r="B759" s="34"/>
      <c r="C759" s="34"/>
      <c r="D759" s="62"/>
      <c r="E759" s="34"/>
      <c r="F759" s="34"/>
      <c r="G759" s="34"/>
      <c r="H759" s="62"/>
      <c r="I759" s="62"/>
      <c r="J759" s="473"/>
    </row>
    <row r="760" spans="1:10">
      <c r="A760" s="34"/>
      <c r="B760" s="34"/>
      <c r="C760" s="34"/>
      <c r="D760" s="62"/>
      <c r="E760" s="34"/>
      <c r="F760" s="34"/>
      <c r="G760" s="34"/>
      <c r="H760" s="62"/>
      <c r="I760" s="62"/>
      <c r="J760" s="473"/>
    </row>
    <row r="761" spans="1:10">
      <c r="A761" s="34"/>
      <c r="B761" s="34"/>
      <c r="C761" s="34"/>
      <c r="D761" s="62"/>
      <c r="E761" s="34"/>
      <c r="F761" s="34"/>
      <c r="G761" s="34"/>
      <c r="H761" s="62"/>
      <c r="I761" s="62"/>
      <c r="J761" s="473"/>
    </row>
    <row r="762" spans="1:10">
      <c r="A762" s="34"/>
      <c r="B762" s="34"/>
      <c r="C762" s="34"/>
      <c r="D762" s="62"/>
      <c r="E762" s="34"/>
      <c r="F762" s="34"/>
      <c r="G762" s="34"/>
      <c r="H762" s="62"/>
      <c r="I762" s="62"/>
      <c r="J762" s="473"/>
    </row>
    <row r="763" spans="1:10">
      <c r="A763" s="34"/>
      <c r="B763" s="34"/>
      <c r="C763" s="34"/>
      <c r="D763" s="62"/>
      <c r="E763" s="34"/>
      <c r="F763" s="34"/>
      <c r="G763" s="34"/>
      <c r="H763" s="62"/>
      <c r="I763" s="62"/>
      <c r="J763" s="473"/>
    </row>
    <row r="764" spans="1:10">
      <c r="A764" s="34"/>
      <c r="B764" s="34"/>
      <c r="C764" s="34"/>
      <c r="D764" s="62"/>
      <c r="E764" s="34"/>
      <c r="F764" s="34"/>
      <c r="G764" s="34"/>
      <c r="H764" s="62"/>
      <c r="I764" s="62"/>
      <c r="J764" s="473"/>
    </row>
    <row r="765" spans="1:10">
      <c r="A765" s="34"/>
      <c r="B765" s="34"/>
      <c r="C765" s="34"/>
      <c r="D765" s="62"/>
      <c r="E765" s="34"/>
      <c r="F765" s="34"/>
      <c r="G765" s="34"/>
      <c r="H765" s="62"/>
      <c r="I765" s="62"/>
      <c r="J765" s="473"/>
    </row>
    <row r="766" spans="1:10">
      <c r="A766" s="34"/>
      <c r="B766" s="34"/>
      <c r="C766" s="34"/>
      <c r="D766" s="62"/>
      <c r="E766" s="34"/>
      <c r="F766" s="34"/>
      <c r="G766" s="34"/>
      <c r="H766" s="62"/>
      <c r="I766" s="62"/>
      <c r="J766" s="473"/>
    </row>
    <row r="767" spans="1:10">
      <c r="A767" s="34"/>
      <c r="B767" s="34"/>
      <c r="C767" s="34"/>
      <c r="D767" s="62"/>
      <c r="E767" s="34"/>
      <c r="F767" s="34"/>
      <c r="G767" s="34"/>
      <c r="H767" s="62"/>
      <c r="I767" s="62"/>
      <c r="J767" s="473"/>
    </row>
    <row r="768" spans="1:10">
      <c r="A768" s="34"/>
      <c r="B768" s="34"/>
      <c r="C768" s="34"/>
      <c r="D768" s="62"/>
      <c r="E768" s="34"/>
      <c r="F768" s="34"/>
      <c r="G768" s="34"/>
      <c r="H768" s="62"/>
      <c r="I768" s="62"/>
      <c r="J768" s="473"/>
    </row>
    <row r="769" spans="1:10">
      <c r="A769" s="34"/>
      <c r="B769" s="34"/>
      <c r="C769" s="34"/>
      <c r="D769" s="62"/>
      <c r="E769" s="34"/>
      <c r="F769" s="34"/>
      <c r="G769" s="34"/>
      <c r="H769" s="62"/>
      <c r="I769" s="62"/>
      <c r="J769" s="473"/>
    </row>
    <row r="770" spans="1:10">
      <c r="A770" s="34"/>
      <c r="B770" s="34"/>
      <c r="C770" s="34"/>
      <c r="D770" s="62"/>
      <c r="E770" s="34"/>
      <c r="F770" s="34"/>
      <c r="G770" s="34"/>
      <c r="H770" s="62"/>
      <c r="I770" s="62"/>
      <c r="J770" s="473"/>
    </row>
    <row r="771" spans="1:10">
      <c r="A771" s="34"/>
      <c r="B771" s="34"/>
      <c r="C771" s="34"/>
      <c r="D771" s="62"/>
      <c r="E771" s="34"/>
      <c r="F771" s="34"/>
      <c r="G771" s="34"/>
      <c r="H771" s="62"/>
      <c r="I771" s="62"/>
      <c r="J771" s="473"/>
    </row>
    <row r="772" spans="1:10">
      <c r="A772" s="34"/>
      <c r="B772" s="34"/>
      <c r="C772" s="34"/>
      <c r="D772" s="62"/>
      <c r="E772" s="34"/>
      <c r="F772" s="34"/>
      <c r="G772" s="34"/>
      <c r="H772" s="62"/>
      <c r="I772" s="62"/>
      <c r="J772" s="473"/>
    </row>
    <row r="773" spans="1:10">
      <c r="A773" s="34"/>
      <c r="B773" s="34"/>
      <c r="C773" s="34"/>
      <c r="D773" s="62"/>
      <c r="E773" s="34"/>
      <c r="F773" s="34"/>
      <c r="G773" s="34"/>
      <c r="H773" s="62"/>
      <c r="I773" s="62"/>
      <c r="J773" s="473"/>
    </row>
    <row r="774" spans="1:10">
      <c r="A774" s="34"/>
      <c r="B774" s="34"/>
      <c r="C774" s="34"/>
      <c r="D774" s="62"/>
      <c r="E774" s="34"/>
      <c r="F774" s="34"/>
      <c r="G774" s="34"/>
      <c r="H774" s="62"/>
      <c r="I774" s="62"/>
      <c r="J774" s="473"/>
    </row>
    <row r="775" spans="1:10">
      <c r="A775" s="34"/>
      <c r="B775" s="34"/>
      <c r="C775" s="34"/>
      <c r="D775" s="62"/>
      <c r="E775" s="34"/>
      <c r="F775" s="34"/>
      <c r="G775" s="34"/>
      <c r="H775" s="62"/>
      <c r="I775" s="62"/>
      <c r="J775" s="473"/>
    </row>
    <row r="776" spans="1:10">
      <c r="A776" s="34"/>
      <c r="B776" s="34"/>
      <c r="C776" s="34"/>
      <c r="D776" s="62"/>
      <c r="E776" s="34"/>
      <c r="F776" s="34"/>
      <c r="G776" s="34"/>
      <c r="H776" s="62"/>
      <c r="I776" s="62"/>
      <c r="J776" s="473"/>
    </row>
    <row r="777" spans="1:10">
      <c r="A777" s="34"/>
      <c r="B777" s="34"/>
      <c r="C777" s="34"/>
      <c r="D777" s="62"/>
      <c r="E777" s="34"/>
      <c r="F777" s="34"/>
      <c r="G777" s="34"/>
      <c r="H777" s="62"/>
      <c r="I777" s="62"/>
      <c r="J777" s="473"/>
    </row>
    <row r="778" spans="1:10">
      <c r="A778" s="34"/>
      <c r="B778" s="34"/>
      <c r="C778" s="34"/>
      <c r="D778" s="62"/>
      <c r="E778" s="34"/>
      <c r="F778" s="34"/>
      <c r="G778" s="34"/>
      <c r="H778" s="62"/>
      <c r="I778" s="62"/>
      <c r="J778" s="473"/>
    </row>
    <row r="779" spans="1:10">
      <c r="A779" s="34"/>
      <c r="B779" s="34"/>
      <c r="C779" s="34"/>
      <c r="D779" s="62"/>
      <c r="E779" s="34"/>
      <c r="F779" s="34"/>
      <c r="G779" s="34"/>
      <c r="H779" s="62"/>
      <c r="I779" s="62"/>
      <c r="J779" s="473"/>
    </row>
    <row r="780" spans="1:10">
      <c r="A780" s="34"/>
      <c r="B780" s="34"/>
      <c r="C780" s="34"/>
      <c r="D780" s="62"/>
      <c r="E780" s="34"/>
      <c r="F780" s="34"/>
      <c r="G780" s="34"/>
      <c r="H780" s="62"/>
      <c r="I780" s="62"/>
      <c r="J780" s="473"/>
    </row>
    <row r="781" spans="1:10">
      <c r="A781" s="34"/>
      <c r="B781" s="34"/>
      <c r="C781" s="34"/>
      <c r="D781" s="62"/>
      <c r="E781" s="34"/>
      <c r="F781" s="34"/>
      <c r="G781" s="34"/>
      <c r="H781" s="62"/>
      <c r="I781" s="62"/>
      <c r="J781" s="473"/>
    </row>
    <row r="782" spans="1:10">
      <c r="A782" s="34"/>
      <c r="B782" s="34"/>
      <c r="C782" s="34"/>
      <c r="D782" s="62"/>
      <c r="E782" s="34"/>
      <c r="F782" s="34"/>
      <c r="G782" s="34"/>
      <c r="H782" s="62"/>
      <c r="I782" s="62"/>
      <c r="J782" s="473"/>
    </row>
    <row r="783" spans="1:10">
      <c r="A783" s="34"/>
      <c r="B783" s="34"/>
      <c r="C783" s="34"/>
      <c r="D783" s="62"/>
      <c r="E783" s="34"/>
      <c r="F783" s="34"/>
      <c r="G783" s="34"/>
      <c r="H783" s="62"/>
      <c r="I783" s="62"/>
      <c r="J783" s="473"/>
    </row>
    <row r="784" spans="1:10">
      <c r="A784" s="34"/>
      <c r="B784" s="34"/>
      <c r="C784" s="34"/>
      <c r="D784" s="62"/>
      <c r="E784" s="34"/>
      <c r="F784" s="34"/>
      <c r="G784" s="34"/>
      <c r="H784" s="62"/>
      <c r="I784" s="62"/>
      <c r="J784" s="473"/>
    </row>
    <row r="785" spans="1:10">
      <c r="A785" s="34"/>
      <c r="B785" s="34"/>
      <c r="C785" s="34"/>
      <c r="D785" s="62"/>
      <c r="E785" s="34"/>
      <c r="F785" s="34"/>
      <c r="G785" s="34"/>
      <c r="H785" s="62"/>
      <c r="I785" s="62"/>
      <c r="J785" s="473"/>
    </row>
    <row r="786" spans="1:10">
      <c r="A786" s="34"/>
      <c r="B786" s="34"/>
      <c r="C786" s="34"/>
      <c r="D786" s="62"/>
      <c r="E786" s="34"/>
      <c r="F786" s="34"/>
      <c r="G786" s="34"/>
      <c r="H786" s="62"/>
      <c r="I786" s="62"/>
      <c r="J786" s="473"/>
    </row>
    <row r="787" spans="1:10">
      <c r="A787" s="34"/>
      <c r="B787" s="34"/>
      <c r="C787" s="34"/>
      <c r="D787" s="62"/>
      <c r="E787" s="34"/>
      <c r="F787" s="34"/>
      <c r="G787" s="34"/>
      <c r="H787" s="62"/>
      <c r="I787" s="62"/>
      <c r="J787" s="473"/>
    </row>
    <row r="788" spans="1:10">
      <c r="A788" s="34"/>
      <c r="B788" s="34"/>
      <c r="C788" s="34"/>
      <c r="D788" s="62"/>
      <c r="E788" s="34"/>
      <c r="F788" s="34"/>
      <c r="G788" s="34"/>
      <c r="H788" s="62"/>
      <c r="I788" s="62"/>
      <c r="J788" s="473"/>
    </row>
    <row r="789" spans="1:10">
      <c r="A789" s="34"/>
      <c r="B789" s="34"/>
      <c r="C789" s="34"/>
      <c r="D789" s="62"/>
      <c r="E789" s="34"/>
      <c r="F789" s="34"/>
      <c r="G789" s="34"/>
      <c r="H789" s="62"/>
      <c r="I789" s="62"/>
      <c r="J789" s="473"/>
    </row>
    <row r="790" spans="1:10">
      <c r="A790" s="34"/>
      <c r="B790" s="34"/>
      <c r="C790" s="34"/>
      <c r="D790" s="62"/>
      <c r="E790" s="34"/>
      <c r="F790" s="34"/>
      <c r="G790" s="34"/>
      <c r="H790" s="62"/>
      <c r="I790" s="62"/>
      <c r="J790" s="473"/>
    </row>
    <row r="791" spans="1:10">
      <c r="A791" s="34"/>
      <c r="B791" s="34"/>
      <c r="C791" s="34"/>
      <c r="D791" s="62"/>
      <c r="E791" s="34"/>
      <c r="F791" s="34"/>
      <c r="G791" s="34"/>
      <c r="H791" s="62"/>
      <c r="I791" s="62"/>
      <c r="J791" s="473"/>
    </row>
    <row r="792" spans="1:10">
      <c r="A792" s="34"/>
      <c r="B792" s="34"/>
      <c r="C792" s="34"/>
      <c r="D792" s="62"/>
      <c r="E792" s="34"/>
      <c r="F792" s="34"/>
      <c r="G792" s="34"/>
      <c r="H792" s="62"/>
      <c r="I792" s="62"/>
      <c r="J792" s="473"/>
    </row>
    <row r="793" spans="1:10">
      <c r="A793" s="34"/>
      <c r="B793" s="34"/>
      <c r="C793" s="34"/>
      <c r="D793" s="62"/>
      <c r="E793" s="34"/>
      <c r="F793" s="34"/>
      <c r="G793" s="34"/>
      <c r="H793" s="62"/>
      <c r="I793" s="62"/>
      <c r="J793" s="473"/>
    </row>
    <row r="794" spans="1:10">
      <c r="A794" s="34"/>
      <c r="B794" s="34"/>
      <c r="C794" s="34"/>
      <c r="D794" s="62"/>
      <c r="E794" s="34"/>
      <c r="F794" s="34"/>
      <c r="G794" s="34"/>
      <c r="H794" s="62"/>
      <c r="I794" s="62"/>
      <c r="J794" s="473"/>
    </row>
    <row r="795" spans="1:10">
      <c r="A795" s="34"/>
      <c r="B795" s="34"/>
      <c r="C795" s="34"/>
      <c r="D795" s="62"/>
      <c r="E795" s="34"/>
      <c r="F795" s="34"/>
      <c r="G795" s="34"/>
      <c r="H795" s="62"/>
      <c r="I795" s="62"/>
      <c r="J795" s="473"/>
    </row>
    <row r="796" spans="1:10">
      <c r="A796" s="34"/>
      <c r="B796" s="34"/>
      <c r="C796" s="34"/>
      <c r="D796" s="62"/>
      <c r="E796" s="34"/>
      <c r="F796" s="34"/>
      <c r="G796" s="34"/>
      <c r="H796" s="62"/>
      <c r="I796" s="62"/>
      <c r="J796" s="473"/>
    </row>
    <row r="797" spans="1:10">
      <c r="A797" s="34"/>
      <c r="B797" s="34"/>
      <c r="C797" s="34"/>
      <c r="D797" s="62"/>
      <c r="E797" s="34"/>
      <c r="F797" s="34"/>
      <c r="G797" s="34"/>
      <c r="H797" s="62"/>
      <c r="I797" s="62"/>
      <c r="J797" s="473"/>
    </row>
    <row r="798" spans="1:10">
      <c r="A798" s="34"/>
      <c r="B798" s="34"/>
      <c r="C798" s="34"/>
      <c r="D798" s="62"/>
      <c r="E798" s="34"/>
      <c r="F798" s="34"/>
      <c r="G798" s="34"/>
      <c r="H798" s="62"/>
      <c r="I798" s="62"/>
      <c r="J798" s="473"/>
    </row>
    <row r="799" spans="1:10">
      <c r="A799" s="34"/>
      <c r="B799" s="34"/>
      <c r="C799" s="34"/>
      <c r="D799" s="62"/>
      <c r="E799" s="34"/>
      <c r="F799" s="34"/>
      <c r="G799" s="34"/>
      <c r="H799" s="62"/>
      <c r="I799" s="62"/>
      <c r="J799" s="473"/>
    </row>
    <row r="800" spans="1:10">
      <c r="A800" s="34"/>
      <c r="B800" s="34"/>
      <c r="C800" s="34"/>
      <c r="D800" s="62"/>
      <c r="E800" s="34"/>
      <c r="F800" s="34"/>
      <c r="G800" s="34"/>
      <c r="H800" s="62"/>
      <c r="I800" s="62"/>
      <c r="J800" s="473"/>
    </row>
    <row r="801" spans="1:10">
      <c r="A801" s="34"/>
      <c r="B801" s="34"/>
      <c r="C801" s="34"/>
      <c r="D801" s="62"/>
      <c r="E801" s="34"/>
      <c r="F801" s="34"/>
      <c r="G801" s="34"/>
      <c r="H801" s="62"/>
      <c r="I801" s="62"/>
      <c r="J801" s="473"/>
    </row>
    <row r="802" spans="1:10">
      <c r="A802" s="34"/>
      <c r="B802" s="34"/>
      <c r="C802" s="34"/>
      <c r="D802" s="62"/>
      <c r="E802" s="34"/>
      <c r="F802" s="34"/>
      <c r="G802" s="34"/>
      <c r="H802" s="62"/>
      <c r="I802" s="62"/>
      <c r="J802" s="473"/>
    </row>
    <row r="803" spans="1:10">
      <c r="A803" s="34"/>
      <c r="B803" s="34"/>
      <c r="C803" s="34"/>
      <c r="D803" s="62"/>
      <c r="E803" s="34"/>
      <c r="F803" s="34"/>
      <c r="G803" s="34"/>
      <c r="H803" s="62"/>
      <c r="I803" s="62"/>
      <c r="J803" s="473"/>
    </row>
    <row r="804" spans="1:10">
      <c r="A804" s="34"/>
      <c r="B804" s="34"/>
      <c r="C804" s="34"/>
      <c r="D804" s="62"/>
      <c r="E804" s="34"/>
      <c r="F804" s="34"/>
      <c r="G804" s="34"/>
      <c r="H804" s="62"/>
      <c r="I804" s="62"/>
      <c r="J804" s="473"/>
    </row>
    <row r="805" spans="1:10">
      <c r="A805" s="34"/>
      <c r="B805" s="34"/>
      <c r="C805" s="34"/>
      <c r="D805" s="62"/>
      <c r="E805" s="34"/>
      <c r="F805" s="34"/>
      <c r="G805" s="34"/>
      <c r="H805" s="62"/>
      <c r="I805" s="62"/>
      <c r="J805" s="473"/>
    </row>
    <row r="806" spans="1:10">
      <c r="A806" s="34"/>
      <c r="B806" s="34"/>
      <c r="C806" s="34"/>
      <c r="D806" s="62"/>
      <c r="E806" s="34"/>
      <c r="F806" s="34"/>
      <c r="G806" s="34"/>
      <c r="H806" s="62"/>
      <c r="I806" s="62"/>
      <c r="J806" s="473"/>
    </row>
    <row r="807" spans="1:10">
      <c r="A807" s="34"/>
      <c r="B807" s="34"/>
      <c r="C807" s="34"/>
      <c r="D807" s="62"/>
      <c r="E807" s="34"/>
      <c r="F807" s="34"/>
      <c r="G807" s="34"/>
      <c r="H807" s="62"/>
      <c r="I807" s="62"/>
      <c r="J807" s="473"/>
    </row>
    <row r="808" spans="1:10">
      <c r="A808" s="34"/>
      <c r="B808" s="34"/>
      <c r="C808" s="34"/>
      <c r="D808" s="62"/>
      <c r="E808" s="34"/>
      <c r="F808" s="34"/>
      <c r="G808" s="34"/>
      <c r="H808" s="62"/>
      <c r="I808" s="62"/>
      <c r="J808" s="473"/>
    </row>
    <row r="809" spans="1:10">
      <c r="A809" s="34"/>
      <c r="B809" s="34"/>
      <c r="C809" s="34"/>
      <c r="D809" s="62"/>
      <c r="E809" s="34"/>
      <c r="F809" s="34"/>
      <c r="G809" s="34"/>
      <c r="H809" s="62"/>
      <c r="I809" s="62"/>
      <c r="J809" s="473"/>
    </row>
    <row r="810" spans="1:10">
      <c r="A810" s="34"/>
      <c r="B810" s="34"/>
      <c r="C810" s="34"/>
      <c r="D810" s="62"/>
      <c r="E810" s="34"/>
      <c r="F810" s="34"/>
      <c r="G810" s="34"/>
      <c r="H810" s="62"/>
      <c r="I810" s="62"/>
      <c r="J810" s="473"/>
    </row>
    <row r="811" spans="1:10">
      <c r="A811" s="34"/>
      <c r="B811" s="34"/>
      <c r="C811" s="34"/>
      <c r="D811" s="62"/>
      <c r="E811" s="34"/>
      <c r="F811" s="34"/>
      <c r="G811" s="34"/>
      <c r="H811" s="62"/>
      <c r="I811" s="62"/>
      <c r="J811" s="473"/>
    </row>
    <row r="812" spans="1:10">
      <c r="A812" s="34"/>
      <c r="B812" s="34"/>
      <c r="C812" s="34"/>
      <c r="D812" s="62"/>
      <c r="E812" s="34"/>
      <c r="F812" s="34"/>
      <c r="G812" s="34"/>
      <c r="H812" s="62"/>
      <c r="I812" s="62"/>
      <c r="J812" s="473"/>
    </row>
    <row r="813" spans="1:10">
      <c r="A813" s="34"/>
      <c r="B813" s="34"/>
      <c r="C813" s="34"/>
      <c r="D813" s="62"/>
      <c r="E813" s="34"/>
      <c r="F813" s="34"/>
      <c r="G813" s="34"/>
      <c r="H813" s="62"/>
      <c r="I813" s="62"/>
      <c r="J813" s="473"/>
    </row>
    <row r="814" spans="1:10">
      <c r="A814" s="34"/>
      <c r="B814" s="34"/>
      <c r="C814" s="34"/>
      <c r="D814" s="62"/>
      <c r="E814" s="34"/>
      <c r="F814" s="34"/>
      <c r="G814" s="34"/>
      <c r="H814" s="62"/>
      <c r="I814" s="62"/>
      <c r="J814" s="473"/>
    </row>
    <row r="815" spans="1:10">
      <c r="A815" s="34"/>
      <c r="B815" s="34"/>
      <c r="C815" s="34"/>
      <c r="D815" s="62"/>
      <c r="E815" s="34"/>
      <c r="F815" s="34"/>
      <c r="G815" s="34"/>
      <c r="H815" s="62"/>
      <c r="I815" s="62"/>
      <c r="J815" s="473"/>
    </row>
    <row r="816" spans="1:10">
      <c r="A816" s="34"/>
      <c r="B816" s="34"/>
      <c r="C816" s="34"/>
      <c r="D816" s="62"/>
      <c r="E816" s="34"/>
      <c r="F816" s="34"/>
      <c r="G816" s="34"/>
      <c r="H816" s="62"/>
      <c r="I816" s="62"/>
      <c r="J816" s="473"/>
    </row>
    <row r="817" spans="1:10">
      <c r="A817" s="34"/>
      <c r="B817" s="34"/>
      <c r="C817" s="34"/>
      <c r="D817" s="62"/>
      <c r="E817" s="34"/>
      <c r="F817" s="34"/>
      <c r="G817" s="34"/>
      <c r="H817" s="62"/>
      <c r="I817" s="62"/>
      <c r="J817" s="473"/>
    </row>
    <row r="818" spans="1:10">
      <c r="A818" s="34"/>
      <c r="B818" s="34"/>
      <c r="C818" s="34"/>
      <c r="D818" s="62"/>
      <c r="E818" s="34"/>
      <c r="F818" s="34"/>
      <c r="G818" s="34"/>
      <c r="H818" s="62"/>
      <c r="I818" s="62"/>
      <c r="J818" s="473"/>
    </row>
    <row r="819" spans="1:10">
      <c r="A819" s="34"/>
      <c r="B819" s="34"/>
      <c r="C819" s="34"/>
      <c r="D819" s="62"/>
      <c r="E819" s="34"/>
      <c r="F819" s="34"/>
      <c r="G819" s="34"/>
      <c r="H819" s="62"/>
      <c r="I819" s="62"/>
      <c r="J819" s="473"/>
    </row>
    <row r="820" spans="1:10">
      <c r="A820" s="34"/>
      <c r="B820" s="34"/>
      <c r="C820" s="34"/>
      <c r="D820" s="62"/>
      <c r="E820" s="34"/>
      <c r="F820" s="34"/>
      <c r="G820" s="34"/>
      <c r="H820" s="62"/>
      <c r="I820" s="62"/>
      <c r="J820" s="473"/>
    </row>
    <row r="821" spans="1:10">
      <c r="A821" s="34"/>
      <c r="B821" s="34"/>
      <c r="C821" s="34"/>
      <c r="D821" s="62"/>
      <c r="E821" s="34"/>
      <c r="F821" s="34"/>
      <c r="G821" s="34"/>
      <c r="H821" s="62"/>
      <c r="I821" s="62"/>
      <c r="J821" s="473"/>
    </row>
    <row r="822" spans="1:10">
      <c r="A822" s="34"/>
      <c r="B822" s="34"/>
      <c r="C822" s="34"/>
      <c r="D822" s="62"/>
      <c r="E822" s="34"/>
      <c r="F822" s="34"/>
      <c r="G822" s="34"/>
      <c r="H822" s="62"/>
      <c r="I822" s="62"/>
      <c r="J822" s="473"/>
    </row>
    <row r="823" spans="1:10">
      <c r="A823" s="34"/>
      <c r="B823" s="34"/>
      <c r="C823" s="34"/>
      <c r="D823" s="62"/>
      <c r="E823" s="34"/>
      <c r="F823" s="34"/>
      <c r="G823" s="34"/>
      <c r="H823" s="62"/>
      <c r="I823" s="62"/>
      <c r="J823" s="473"/>
    </row>
    <row r="824" spans="1:10">
      <c r="A824" s="34"/>
      <c r="B824" s="34"/>
      <c r="C824" s="34"/>
      <c r="D824" s="62"/>
      <c r="E824" s="34"/>
      <c r="F824" s="34"/>
      <c r="G824" s="34"/>
      <c r="H824" s="62"/>
      <c r="I824" s="62"/>
      <c r="J824" s="473"/>
    </row>
    <row r="825" spans="1:10">
      <c r="A825" s="34"/>
      <c r="B825" s="34"/>
      <c r="C825" s="34"/>
      <c r="D825" s="62"/>
      <c r="E825" s="34"/>
      <c r="F825" s="34"/>
      <c r="G825" s="34"/>
      <c r="H825" s="62"/>
      <c r="I825" s="62"/>
      <c r="J825" s="473"/>
    </row>
    <row r="826" spans="1:10">
      <c r="A826" s="34"/>
      <c r="B826" s="34"/>
      <c r="C826" s="34"/>
      <c r="D826" s="62"/>
      <c r="E826" s="34"/>
      <c r="F826" s="34"/>
      <c r="G826" s="34"/>
      <c r="H826" s="62"/>
      <c r="I826" s="62"/>
      <c r="J826" s="473"/>
    </row>
    <row r="827" spans="1:10">
      <c r="A827" s="34"/>
      <c r="B827" s="34"/>
      <c r="C827" s="34"/>
      <c r="D827" s="62"/>
      <c r="E827" s="34"/>
      <c r="F827" s="34"/>
      <c r="G827" s="34"/>
      <c r="H827" s="62"/>
      <c r="I827" s="62"/>
      <c r="J827" s="473"/>
    </row>
    <row r="828" spans="1:10">
      <c r="A828" s="34"/>
      <c r="B828" s="34"/>
      <c r="C828" s="34"/>
      <c r="D828" s="62"/>
      <c r="E828" s="34"/>
      <c r="F828" s="34"/>
      <c r="G828" s="34"/>
      <c r="H828" s="62"/>
      <c r="I828" s="62"/>
      <c r="J828" s="473"/>
    </row>
    <row r="829" spans="1:10">
      <c r="A829" s="34"/>
      <c r="B829" s="34"/>
      <c r="C829" s="34"/>
      <c r="D829" s="62"/>
      <c r="E829" s="34"/>
      <c r="F829" s="34"/>
      <c r="G829" s="34"/>
      <c r="H829" s="62"/>
      <c r="I829" s="62"/>
      <c r="J829" s="473"/>
    </row>
    <row r="830" spans="1:10">
      <c r="A830" s="34"/>
      <c r="B830" s="34"/>
      <c r="C830" s="34"/>
      <c r="D830" s="62"/>
      <c r="E830" s="34"/>
      <c r="F830" s="34"/>
      <c r="G830" s="34"/>
      <c r="H830" s="62"/>
      <c r="I830" s="62"/>
      <c r="J830" s="473"/>
    </row>
    <row r="831" spans="1:10">
      <c r="A831" s="34"/>
      <c r="B831" s="34"/>
      <c r="C831" s="34"/>
      <c r="D831" s="62"/>
      <c r="E831" s="34"/>
      <c r="F831" s="34"/>
      <c r="G831" s="34"/>
      <c r="H831" s="62"/>
      <c r="I831" s="62"/>
      <c r="J831" s="473"/>
    </row>
    <row r="832" spans="1:10">
      <c r="A832" s="34"/>
      <c r="B832" s="34"/>
      <c r="C832" s="34"/>
      <c r="D832" s="62"/>
      <c r="E832" s="34"/>
      <c r="F832" s="34"/>
      <c r="G832" s="34"/>
      <c r="H832" s="62"/>
      <c r="I832" s="62"/>
      <c r="J832" s="473"/>
    </row>
    <row r="833" spans="1:10">
      <c r="A833" s="34"/>
      <c r="B833" s="34"/>
      <c r="C833" s="34"/>
      <c r="D833" s="62"/>
      <c r="E833" s="34"/>
      <c r="F833" s="34"/>
      <c r="G833" s="34"/>
      <c r="H833" s="62"/>
      <c r="I833" s="62"/>
      <c r="J833" s="473"/>
    </row>
    <row r="834" spans="1:10">
      <c r="A834" s="34"/>
      <c r="B834" s="34"/>
      <c r="C834" s="34"/>
      <c r="D834" s="62"/>
      <c r="E834" s="34"/>
      <c r="F834" s="34"/>
      <c r="G834" s="34"/>
      <c r="H834" s="62"/>
      <c r="I834" s="62"/>
      <c r="J834" s="473"/>
    </row>
    <row r="835" spans="1:10">
      <c r="A835" s="34"/>
      <c r="B835" s="34"/>
      <c r="C835" s="34"/>
      <c r="D835" s="62"/>
      <c r="E835" s="34"/>
      <c r="F835" s="34"/>
      <c r="G835" s="34"/>
      <c r="H835" s="62"/>
      <c r="I835" s="62"/>
      <c r="J835" s="473"/>
    </row>
    <row r="836" spans="1:10">
      <c r="A836" s="34"/>
      <c r="B836" s="34"/>
      <c r="C836" s="34"/>
      <c r="D836" s="62"/>
      <c r="E836" s="34"/>
      <c r="F836" s="34"/>
      <c r="G836" s="34"/>
      <c r="H836" s="62"/>
      <c r="I836" s="62"/>
      <c r="J836" s="473"/>
    </row>
    <row r="837" spans="1:10">
      <c r="A837" s="34"/>
      <c r="B837" s="34"/>
      <c r="C837" s="34"/>
      <c r="D837" s="62"/>
      <c r="E837" s="34"/>
      <c r="F837" s="34"/>
      <c r="G837" s="34"/>
      <c r="H837" s="62"/>
      <c r="I837" s="62"/>
      <c r="J837" s="473"/>
    </row>
    <row r="838" spans="1:10">
      <c r="A838" s="34"/>
      <c r="B838" s="34"/>
      <c r="C838" s="34"/>
      <c r="D838" s="62"/>
      <c r="E838" s="34"/>
      <c r="F838" s="34"/>
      <c r="G838" s="34"/>
      <c r="H838" s="62"/>
      <c r="I838" s="62"/>
      <c r="J838" s="473"/>
    </row>
    <row r="839" spans="1:10">
      <c r="A839" s="34"/>
      <c r="B839" s="34"/>
      <c r="C839" s="34"/>
      <c r="D839" s="62"/>
      <c r="E839" s="34"/>
      <c r="F839" s="34"/>
      <c r="G839" s="34"/>
      <c r="H839" s="62"/>
      <c r="I839" s="62"/>
      <c r="J839" s="473"/>
    </row>
    <row r="840" spans="1:10">
      <c r="A840" s="34"/>
      <c r="B840" s="34"/>
      <c r="C840" s="34"/>
      <c r="D840" s="62"/>
      <c r="E840" s="34"/>
      <c r="F840" s="34"/>
      <c r="G840" s="34"/>
      <c r="H840" s="62"/>
      <c r="I840" s="62"/>
      <c r="J840" s="473"/>
    </row>
    <row r="841" spans="1:10">
      <c r="A841" s="34"/>
      <c r="B841" s="34"/>
      <c r="C841" s="34"/>
      <c r="D841" s="62"/>
      <c r="E841" s="34"/>
      <c r="F841" s="34"/>
      <c r="G841" s="34"/>
      <c r="H841" s="62"/>
      <c r="I841" s="62"/>
      <c r="J841" s="473"/>
    </row>
    <row r="842" spans="1:10">
      <c r="A842" s="34"/>
      <c r="B842" s="34"/>
      <c r="C842" s="34"/>
      <c r="D842" s="62"/>
      <c r="E842" s="34"/>
      <c r="F842" s="34"/>
      <c r="G842" s="34"/>
      <c r="H842" s="62"/>
      <c r="I842" s="62"/>
      <c r="J842" s="473"/>
    </row>
    <row r="843" spans="1:10">
      <c r="A843" s="34"/>
      <c r="B843" s="34"/>
      <c r="C843" s="34"/>
      <c r="D843" s="62"/>
      <c r="E843" s="34"/>
      <c r="F843" s="34"/>
      <c r="G843" s="34"/>
      <c r="H843" s="62"/>
      <c r="I843" s="62"/>
      <c r="J843" s="473"/>
    </row>
    <row r="844" spans="1:10">
      <c r="A844" s="34"/>
      <c r="B844" s="34"/>
      <c r="C844" s="34"/>
      <c r="D844" s="62"/>
      <c r="E844" s="34"/>
      <c r="F844" s="34"/>
      <c r="G844" s="34"/>
      <c r="H844" s="62"/>
      <c r="I844" s="62"/>
      <c r="J844" s="473"/>
    </row>
    <row r="845" spans="1:10">
      <c r="A845" s="34"/>
      <c r="B845" s="34"/>
      <c r="C845" s="34"/>
      <c r="D845" s="62"/>
      <c r="E845" s="34"/>
      <c r="F845" s="34"/>
      <c r="G845" s="34"/>
      <c r="H845" s="62"/>
      <c r="I845" s="62"/>
      <c r="J845" s="473"/>
    </row>
    <row r="846" spans="1:10">
      <c r="A846" s="34"/>
      <c r="B846" s="34"/>
      <c r="C846" s="34"/>
      <c r="D846" s="62"/>
      <c r="E846" s="34"/>
      <c r="F846" s="34"/>
      <c r="G846" s="34"/>
      <c r="H846" s="62"/>
      <c r="I846" s="62"/>
      <c r="J846" s="473"/>
    </row>
    <row r="847" spans="1:10">
      <c r="A847" s="34"/>
      <c r="B847" s="34"/>
      <c r="C847" s="34"/>
      <c r="D847" s="62"/>
      <c r="E847" s="34"/>
      <c r="F847" s="34"/>
      <c r="G847" s="34"/>
      <c r="H847" s="62"/>
      <c r="I847" s="62"/>
      <c r="J847" s="473"/>
    </row>
    <row r="848" spans="1:10">
      <c r="A848" s="34"/>
      <c r="B848" s="34"/>
      <c r="C848" s="34"/>
      <c r="D848" s="62"/>
      <c r="E848" s="34"/>
      <c r="F848" s="34"/>
      <c r="G848" s="34"/>
      <c r="H848" s="62"/>
      <c r="I848" s="62"/>
      <c r="J848" s="473"/>
    </row>
    <row r="849" spans="1:10">
      <c r="A849" s="34"/>
      <c r="B849" s="34"/>
      <c r="C849" s="34"/>
      <c r="D849" s="62"/>
      <c r="E849" s="34"/>
      <c r="F849" s="34"/>
      <c r="G849" s="34"/>
      <c r="H849" s="62"/>
      <c r="I849" s="62"/>
      <c r="J849" s="473"/>
    </row>
    <row r="850" spans="1:10">
      <c r="A850" s="34"/>
      <c r="B850" s="34"/>
      <c r="C850" s="34"/>
      <c r="D850" s="62"/>
      <c r="E850" s="34"/>
      <c r="F850" s="34"/>
      <c r="G850" s="34"/>
      <c r="H850" s="62"/>
      <c r="I850" s="62"/>
      <c r="J850" s="473"/>
    </row>
    <row r="851" spans="1:10">
      <c r="A851" s="34"/>
      <c r="B851" s="34"/>
      <c r="C851" s="34"/>
      <c r="D851" s="62"/>
      <c r="E851" s="34"/>
      <c r="F851" s="34"/>
      <c r="G851" s="34"/>
      <c r="H851" s="62"/>
      <c r="I851" s="62"/>
      <c r="J851" s="473"/>
    </row>
    <row r="852" spans="1:10">
      <c r="A852" s="34"/>
      <c r="B852" s="34"/>
      <c r="C852" s="34"/>
      <c r="D852" s="62"/>
      <c r="E852" s="34"/>
      <c r="F852" s="34"/>
      <c r="G852" s="34"/>
      <c r="H852" s="62"/>
      <c r="I852" s="62"/>
      <c r="J852" s="473"/>
    </row>
    <row r="853" spans="1:10">
      <c r="A853" s="34"/>
      <c r="B853" s="34"/>
      <c r="C853" s="34"/>
      <c r="D853" s="62"/>
      <c r="E853" s="34"/>
      <c r="F853" s="34"/>
      <c r="G853" s="34"/>
      <c r="H853" s="62"/>
      <c r="I853" s="62"/>
      <c r="J853" s="473"/>
    </row>
    <row r="854" spans="1:10">
      <c r="A854" s="34"/>
      <c r="B854" s="34"/>
      <c r="C854" s="34"/>
      <c r="D854" s="62"/>
      <c r="E854" s="34"/>
      <c r="F854" s="34"/>
      <c r="G854" s="34"/>
      <c r="H854" s="62"/>
      <c r="I854" s="62"/>
      <c r="J854" s="473"/>
    </row>
    <row r="855" spans="1:10">
      <c r="A855" s="34"/>
      <c r="B855" s="34"/>
      <c r="C855" s="34"/>
      <c r="D855" s="62"/>
      <c r="E855" s="34"/>
      <c r="F855" s="34"/>
      <c r="G855" s="34"/>
      <c r="H855" s="62"/>
      <c r="I855" s="62"/>
      <c r="J855" s="473"/>
    </row>
    <row r="856" spans="1:10">
      <c r="A856" s="34"/>
      <c r="B856" s="34"/>
      <c r="C856" s="34"/>
      <c r="D856" s="62"/>
      <c r="E856" s="34"/>
      <c r="F856" s="34"/>
      <c r="G856" s="34"/>
      <c r="H856" s="62"/>
      <c r="I856" s="62"/>
      <c r="J856" s="473"/>
    </row>
    <row r="857" spans="1:10">
      <c r="A857" s="34"/>
      <c r="B857" s="34"/>
      <c r="C857" s="34"/>
      <c r="D857" s="62"/>
      <c r="E857" s="34"/>
      <c r="F857" s="34"/>
      <c r="G857" s="34"/>
      <c r="H857" s="62"/>
      <c r="I857" s="62"/>
      <c r="J857" s="473"/>
    </row>
    <row r="858" spans="1:10">
      <c r="A858" s="34"/>
      <c r="B858" s="34"/>
      <c r="C858" s="34"/>
      <c r="D858" s="62"/>
      <c r="E858" s="34"/>
      <c r="F858" s="34"/>
      <c r="G858" s="34"/>
      <c r="H858" s="62"/>
      <c r="I858" s="62"/>
      <c r="J858" s="473"/>
    </row>
    <row r="859" spans="1:10">
      <c r="A859" s="34"/>
      <c r="B859" s="34"/>
      <c r="C859" s="34"/>
      <c r="D859" s="62"/>
      <c r="E859" s="34"/>
      <c r="F859" s="34"/>
      <c r="G859" s="34"/>
      <c r="H859" s="62"/>
      <c r="I859" s="62"/>
      <c r="J859" s="473"/>
    </row>
    <row r="860" spans="1:10">
      <c r="A860" s="34"/>
      <c r="B860" s="34"/>
      <c r="C860" s="34"/>
      <c r="D860" s="62"/>
      <c r="E860" s="34"/>
      <c r="F860" s="34"/>
      <c r="G860" s="34"/>
      <c r="H860" s="62"/>
      <c r="I860" s="62"/>
      <c r="J860" s="473"/>
    </row>
    <row r="861" spans="1:10">
      <c r="A861" s="34"/>
      <c r="B861" s="34"/>
      <c r="C861" s="34"/>
      <c r="D861" s="62"/>
      <c r="E861" s="34"/>
      <c r="F861" s="34"/>
      <c r="G861" s="34"/>
      <c r="H861" s="62"/>
      <c r="I861" s="62"/>
      <c r="J861" s="473"/>
    </row>
    <row r="862" spans="1:10">
      <c r="A862" s="34"/>
      <c r="B862" s="34"/>
      <c r="C862" s="34"/>
      <c r="D862" s="62"/>
      <c r="E862" s="34"/>
      <c r="F862" s="34"/>
      <c r="G862" s="34"/>
      <c r="H862" s="62"/>
      <c r="I862" s="62"/>
      <c r="J862" s="473"/>
    </row>
    <row r="863" spans="1:10">
      <c r="A863" s="34"/>
      <c r="B863" s="34"/>
      <c r="C863" s="34"/>
      <c r="D863" s="62"/>
      <c r="E863" s="34"/>
      <c r="F863" s="34"/>
      <c r="G863" s="34"/>
      <c r="H863" s="62"/>
      <c r="I863" s="62"/>
      <c r="J863" s="473"/>
    </row>
    <row r="864" spans="1:10">
      <c r="A864" s="34"/>
      <c r="B864" s="34"/>
      <c r="C864" s="34"/>
      <c r="D864" s="62"/>
      <c r="E864" s="34"/>
      <c r="F864" s="34"/>
      <c r="G864" s="34"/>
      <c r="H864" s="62"/>
      <c r="I864" s="62"/>
      <c r="J864" s="473"/>
    </row>
    <row r="865" spans="1:10">
      <c r="A865" s="34"/>
      <c r="B865" s="34"/>
      <c r="C865" s="34"/>
      <c r="D865" s="62"/>
      <c r="E865" s="34"/>
      <c r="F865" s="34"/>
      <c r="G865" s="34"/>
      <c r="H865" s="62"/>
      <c r="I865" s="62"/>
      <c r="J865" s="473"/>
    </row>
    <row r="866" spans="1:10">
      <c r="A866" s="34"/>
      <c r="B866" s="34"/>
      <c r="C866" s="34"/>
      <c r="D866" s="62"/>
      <c r="E866" s="34"/>
      <c r="F866" s="34"/>
      <c r="G866" s="34"/>
      <c r="H866" s="62"/>
      <c r="I866" s="62"/>
      <c r="J866" s="473"/>
    </row>
    <row r="867" spans="1:10">
      <c r="A867" s="34"/>
      <c r="B867" s="34"/>
      <c r="C867" s="34"/>
      <c r="D867" s="62"/>
      <c r="E867" s="34"/>
      <c r="F867" s="34"/>
      <c r="G867" s="34"/>
      <c r="H867" s="62"/>
      <c r="I867" s="62"/>
      <c r="J867" s="473"/>
    </row>
    <row r="868" spans="1:10">
      <c r="A868" s="34"/>
      <c r="B868" s="34"/>
      <c r="C868" s="34"/>
      <c r="D868" s="62"/>
      <c r="E868" s="34"/>
      <c r="F868" s="34"/>
      <c r="G868" s="34"/>
      <c r="H868" s="62"/>
      <c r="I868" s="62"/>
      <c r="J868" s="473"/>
    </row>
    <row r="869" spans="1:10">
      <c r="A869" s="34"/>
      <c r="B869" s="34"/>
      <c r="C869" s="34"/>
      <c r="D869" s="62"/>
      <c r="E869" s="34"/>
      <c r="F869" s="34"/>
      <c r="G869" s="34"/>
      <c r="H869" s="62"/>
      <c r="I869" s="62"/>
      <c r="J869" s="473"/>
    </row>
    <row r="870" spans="1:10">
      <c r="A870" s="34"/>
      <c r="B870" s="34"/>
      <c r="C870" s="34"/>
      <c r="D870" s="62"/>
      <c r="E870" s="34"/>
      <c r="F870" s="34"/>
      <c r="G870" s="34"/>
      <c r="H870" s="62"/>
      <c r="I870" s="62"/>
      <c r="J870" s="473"/>
    </row>
    <row r="871" spans="1:10">
      <c r="A871" s="34"/>
      <c r="B871" s="34"/>
      <c r="C871" s="34"/>
      <c r="D871" s="62"/>
      <c r="E871" s="34"/>
      <c r="F871" s="34"/>
      <c r="G871" s="34"/>
      <c r="H871" s="62"/>
      <c r="I871" s="62"/>
      <c r="J871" s="473"/>
    </row>
    <row r="872" spans="1:10">
      <c r="A872" s="34"/>
      <c r="B872" s="34"/>
      <c r="C872" s="34"/>
      <c r="D872" s="62"/>
      <c r="E872" s="34"/>
      <c r="F872" s="34"/>
      <c r="G872" s="34"/>
      <c r="H872" s="62"/>
      <c r="I872" s="62"/>
      <c r="J872" s="473"/>
    </row>
    <row r="873" spans="1:10">
      <c r="A873" s="34"/>
      <c r="B873" s="34"/>
      <c r="C873" s="34"/>
      <c r="D873" s="62"/>
      <c r="E873" s="34"/>
      <c r="F873" s="34"/>
      <c r="G873" s="34"/>
      <c r="H873" s="62"/>
      <c r="I873" s="62"/>
      <c r="J873" s="473"/>
    </row>
    <row r="874" spans="1:10">
      <c r="A874" s="34"/>
      <c r="B874" s="34"/>
      <c r="C874" s="34"/>
      <c r="D874" s="62"/>
      <c r="E874" s="34"/>
      <c r="F874" s="34"/>
      <c r="G874" s="34"/>
      <c r="H874" s="62"/>
      <c r="I874" s="62"/>
      <c r="J874" s="473"/>
    </row>
    <row r="875" spans="1:10">
      <c r="A875" s="34"/>
      <c r="B875" s="34"/>
      <c r="C875" s="34"/>
      <c r="D875" s="62"/>
      <c r="E875" s="34"/>
      <c r="F875" s="34"/>
      <c r="G875" s="34"/>
      <c r="H875" s="62"/>
      <c r="I875" s="62"/>
      <c r="J875" s="473"/>
    </row>
    <row r="876" spans="1:10">
      <c r="A876" s="34"/>
      <c r="B876" s="34"/>
      <c r="C876" s="34"/>
      <c r="D876" s="62"/>
      <c r="E876" s="34"/>
      <c r="F876" s="34"/>
      <c r="G876" s="34"/>
      <c r="H876" s="62"/>
      <c r="I876" s="62"/>
      <c r="J876" s="473"/>
    </row>
    <row r="877" spans="1:10">
      <c r="A877" s="34"/>
      <c r="B877" s="34"/>
      <c r="C877" s="34"/>
      <c r="D877" s="62"/>
      <c r="E877" s="34"/>
      <c r="F877" s="34"/>
      <c r="G877" s="34"/>
      <c r="H877" s="62"/>
      <c r="I877" s="62"/>
      <c r="J877" s="473"/>
    </row>
    <row r="878" spans="1:10">
      <c r="A878" s="34"/>
      <c r="B878" s="34"/>
      <c r="C878" s="34"/>
      <c r="D878" s="62"/>
      <c r="E878" s="34"/>
      <c r="F878" s="34"/>
      <c r="G878" s="34"/>
      <c r="H878" s="62"/>
      <c r="I878" s="62"/>
      <c r="J878" s="473"/>
    </row>
    <row r="879" spans="1:10">
      <c r="A879" s="34"/>
      <c r="B879" s="34"/>
      <c r="C879" s="34"/>
      <c r="D879" s="62"/>
      <c r="E879" s="34"/>
      <c r="F879" s="34"/>
      <c r="G879" s="34"/>
      <c r="H879" s="62"/>
      <c r="I879" s="62"/>
      <c r="J879" s="473"/>
    </row>
    <row r="880" spans="1:10">
      <c r="A880" s="34"/>
      <c r="B880" s="34"/>
      <c r="C880" s="34"/>
      <c r="D880" s="62"/>
      <c r="E880" s="34"/>
      <c r="F880" s="34"/>
      <c r="G880" s="34"/>
      <c r="H880" s="62"/>
      <c r="I880" s="62"/>
      <c r="J880" s="473"/>
    </row>
    <row r="881" spans="1:10">
      <c r="A881" s="34"/>
      <c r="B881" s="34"/>
      <c r="C881" s="34"/>
      <c r="D881" s="62"/>
      <c r="E881" s="34"/>
      <c r="F881" s="34"/>
      <c r="G881" s="34"/>
      <c r="H881" s="62"/>
      <c r="I881" s="62"/>
      <c r="J881" s="473"/>
    </row>
    <row r="882" spans="1:10">
      <c r="A882" s="34"/>
      <c r="B882" s="34"/>
      <c r="C882" s="34"/>
      <c r="D882" s="62"/>
      <c r="E882" s="34"/>
      <c r="F882" s="34"/>
      <c r="G882" s="34"/>
      <c r="H882" s="62"/>
      <c r="I882" s="62"/>
      <c r="J882" s="473"/>
    </row>
    <row r="883" spans="1:10">
      <c r="A883" s="34"/>
      <c r="B883" s="34"/>
      <c r="C883" s="34"/>
      <c r="D883" s="62"/>
      <c r="E883" s="34"/>
      <c r="F883" s="34"/>
      <c r="G883" s="34"/>
      <c r="H883" s="62"/>
      <c r="I883" s="62"/>
      <c r="J883" s="473"/>
    </row>
    <row r="884" spans="1:10">
      <c r="A884" s="34"/>
      <c r="B884" s="34"/>
      <c r="C884" s="34"/>
      <c r="D884" s="62"/>
      <c r="E884" s="34"/>
      <c r="F884" s="34"/>
      <c r="G884" s="34"/>
      <c r="H884" s="62"/>
      <c r="I884" s="62"/>
      <c r="J884" s="473"/>
    </row>
    <row r="885" spans="1:10">
      <c r="A885" s="34"/>
      <c r="B885" s="34"/>
      <c r="C885" s="34"/>
      <c r="D885" s="62"/>
      <c r="E885" s="34"/>
      <c r="F885" s="34"/>
      <c r="G885" s="34"/>
      <c r="H885" s="62"/>
      <c r="I885" s="62"/>
      <c r="J885" s="473"/>
    </row>
    <row r="886" spans="1:10">
      <c r="A886" s="34"/>
      <c r="B886" s="34"/>
      <c r="C886" s="34"/>
      <c r="D886" s="62"/>
      <c r="E886" s="34"/>
      <c r="F886" s="34"/>
      <c r="G886" s="34"/>
      <c r="H886" s="62"/>
      <c r="I886" s="62"/>
      <c r="J886" s="473"/>
    </row>
    <row r="887" spans="1:10">
      <c r="A887" s="34"/>
      <c r="B887" s="34"/>
      <c r="C887" s="34"/>
      <c r="D887" s="62"/>
      <c r="E887" s="34"/>
      <c r="F887" s="34"/>
      <c r="G887" s="34"/>
      <c r="H887" s="62"/>
      <c r="I887" s="62"/>
      <c r="J887" s="473"/>
    </row>
    <row r="888" spans="1:10">
      <c r="A888" s="34"/>
      <c r="B888" s="34"/>
      <c r="C888" s="34"/>
      <c r="D888" s="62"/>
      <c r="E888" s="34"/>
      <c r="F888" s="34"/>
      <c r="G888" s="34"/>
      <c r="H888" s="62"/>
      <c r="I888" s="62"/>
      <c r="J888" s="473"/>
    </row>
    <row r="889" spans="1:10">
      <c r="A889" s="34"/>
      <c r="B889" s="34"/>
      <c r="C889" s="34"/>
      <c r="D889" s="62"/>
      <c r="E889" s="34"/>
      <c r="F889" s="34"/>
      <c r="G889" s="34"/>
      <c r="H889" s="62"/>
      <c r="I889" s="62"/>
      <c r="J889" s="473"/>
    </row>
    <row r="890" spans="1:10">
      <c r="A890" s="34"/>
      <c r="B890" s="34"/>
      <c r="C890" s="34"/>
      <c r="D890" s="62"/>
      <c r="E890" s="34"/>
      <c r="F890" s="34"/>
      <c r="G890" s="34"/>
      <c r="H890" s="62"/>
      <c r="I890" s="62"/>
      <c r="J890" s="473"/>
    </row>
    <row r="891" spans="1:10">
      <c r="A891" s="34"/>
      <c r="B891" s="34"/>
      <c r="C891" s="34"/>
      <c r="D891" s="62"/>
      <c r="E891" s="34"/>
      <c r="F891" s="34"/>
      <c r="G891" s="34"/>
      <c r="H891" s="62"/>
      <c r="I891" s="62"/>
      <c r="J891" s="473"/>
    </row>
    <row r="892" spans="1:10">
      <c r="A892" s="34"/>
      <c r="B892" s="34"/>
      <c r="C892" s="34"/>
      <c r="D892" s="62"/>
      <c r="E892" s="34"/>
      <c r="F892" s="34"/>
      <c r="G892" s="34"/>
      <c r="H892" s="62"/>
      <c r="I892" s="62"/>
      <c r="J892" s="473"/>
    </row>
    <row r="893" spans="1:10">
      <c r="A893" s="34"/>
      <c r="B893" s="34"/>
      <c r="C893" s="34"/>
      <c r="D893" s="62"/>
      <c r="E893" s="34"/>
      <c r="F893" s="34"/>
      <c r="G893" s="34"/>
      <c r="H893" s="62"/>
      <c r="I893" s="62"/>
      <c r="J893" s="473"/>
    </row>
    <row r="894" spans="1:10">
      <c r="A894" s="34"/>
      <c r="B894" s="34"/>
      <c r="C894" s="34"/>
      <c r="D894" s="62"/>
      <c r="E894" s="34"/>
      <c r="F894" s="34"/>
      <c r="G894" s="34"/>
      <c r="H894" s="62"/>
      <c r="I894" s="62"/>
      <c r="J894" s="473"/>
    </row>
    <row r="895" spans="1:10">
      <c r="A895" s="34"/>
      <c r="B895" s="34"/>
      <c r="C895" s="34"/>
      <c r="D895" s="62"/>
      <c r="E895" s="34"/>
      <c r="F895" s="34"/>
      <c r="G895" s="34"/>
      <c r="H895" s="62"/>
      <c r="I895" s="62"/>
      <c r="J895" s="473"/>
    </row>
    <row r="896" spans="1:10">
      <c r="A896" s="34"/>
      <c r="B896" s="34"/>
      <c r="C896" s="34"/>
      <c r="D896" s="62"/>
      <c r="E896" s="34"/>
      <c r="F896" s="34"/>
      <c r="G896" s="34"/>
      <c r="H896" s="62"/>
      <c r="I896" s="62"/>
      <c r="J896" s="473"/>
    </row>
    <row r="897" spans="1:10">
      <c r="A897" s="34"/>
      <c r="B897" s="34"/>
      <c r="C897" s="34"/>
      <c r="D897" s="62"/>
      <c r="E897" s="34"/>
      <c r="F897" s="34"/>
      <c r="G897" s="34"/>
      <c r="H897" s="62"/>
      <c r="I897" s="62"/>
      <c r="J897" s="473"/>
    </row>
    <row r="898" spans="1:10">
      <c r="A898" s="34"/>
      <c r="B898" s="34"/>
      <c r="C898" s="34"/>
      <c r="D898" s="62"/>
      <c r="E898" s="34"/>
      <c r="F898" s="34"/>
      <c r="G898" s="34"/>
      <c r="H898" s="62"/>
      <c r="I898" s="62"/>
      <c r="J898" s="473"/>
    </row>
    <row r="899" spans="1:10">
      <c r="A899" s="34"/>
      <c r="B899" s="34"/>
      <c r="C899" s="34"/>
      <c r="D899" s="62"/>
      <c r="E899" s="34"/>
      <c r="F899" s="34"/>
      <c r="G899" s="34"/>
      <c r="H899" s="62"/>
      <c r="I899" s="62"/>
      <c r="J899" s="473"/>
    </row>
    <row r="900" spans="1:10">
      <c r="A900" s="34"/>
      <c r="B900" s="34"/>
      <c r="C900" s="34"/>
      <c r="D900" s="62"/>
      <c r="E900" s="34"/>
      <c r="F900" s="34"/>
      <c r="G900" s="34"/>
      <c r="H900" s="62"/>
      <c r="I900" s="62"/>
      <c r="J900" s="473"/>
    </row>
    <row r="901" spans="1:10">
      <c r="A901" s="34"/>
      <c r="B901" s="34"/>
      <c r="C901" s="34"/>
      <c r="D901" s="62"/>
      <c r="E901" s="34"/>
      <c r="F901" s="34"/>
      <c r="G901" s="34"/>
      <c r="H901" s="62"/>
      <c r="I901" s="62"/>
      <c r="J901" s="473"/>
    </row>
    <row r="902" spans="1:10">
      <c r="A902" s="34"/>
      <c r="B902" s="34"/>
      <c r="C902" s="34"/>
      <c r="D902" s="62"/>
      <c r="E902" s="34"/>
      <c r="F902" s="34"/>
      <c r="G902" s="34"/>
      <c r="H902" s="62"/>
      <c r="I902" s="62"/>
      <c r="J902" s="473"/>
    </row>
    <row r="903" spans="1:10">
      <c r="A903" s="34"/>
      <c r="B903" s="34"/>
      <c r="C903" s="34"/>
      <c r="D903" s="62"/>
      <c r="E903" s="34"/>
      <c r="F903" s="34"/>
      <c r="G903" s="34"/>
      <c r="H903" s="62"/>
      <c r="I903" s="62"/>
      <c r="J903" s="473"/>
    </row>
    <row r="904" spans="1:10">
      <c r="A904" s="34"/>
      <c r="B904" s="34"/>
      <c r="C904" s="34"/>
      <c r="D904" s="62"/>
      <c r="E904" s="34"/>
      <c r="F904" s="34"/>
      <c r="G904" s="34"/>
      <c r="H904" s="62"/>
      <c r="I904" s="62"/>
      <c r="J904" s="473"/>
    </row>
    <row r="905" spans="1:10">
      <c r="A905" s="34"/>
      <c r="B905" s="34"/>
      <c r="C905" s="34"/>
      <c r="D905" s="62"/>
      <c r="E905" s="34"/>
      <c r="F905" s="34"/>
      <c r="G905" s="34"/>
      <c r="H905" s="62"/>
      <c r="I905" s="62"/>
      <c r="J905" s="473"/>
    </row>
    <row r="906" spans="1:10">
      <c r="A906" s="34"/>
      <c r="B906" s="34"/>
      <c r="C906" s="34"/>
      <c r="D906" s="62"/>
      <c r="E906" s="34"/>
      <c r="F906" s="34"/>
      <c r="G906" s="34"/>
      <c r="H906" s="62"/>
      <c r="I906" s="62"/>
      <c r="J906" s="473"/>
    </row>
    <row r="907" spans="1:10">
      <c r="A907" s="34"/>
      <c r="B907" s="34"/>
      <c r="C907" s="34"/>
      <c r="D907" s="62"/>
      <c r="E907" s="34"/>
      <c r="F907" s="34"/>
      <c r="G907" s="34"/>
      <c r="H907" s="62"/>
      <c r="I907" s="62"/>
      <c r="J907" s="473"/>
    </row>
    <row r="908" spans="1:10">
      <c r="A908" s="34"/>
      <c r="B908" s="34"/>
      <c r="C908" s="34"/>
      <c r="D908" s="62"/>
      <c r="E908" s="34"/>
      <c r="F908" s="34"/>
      <c r="G908" s="34"/>
      <c r="H908" s="62"/>
      <c r="I908" s="62"/>
      <c r="J908" s="473"/>
    </row>
    <row r="909" spans="1:10">
      <c r="A909" s="34"/>
      <c r="B909" s="34"/>
      <c r="C909" s="34"/>
      <c r="D909" s="62"/>
      <c r="E909" s="34"/>
      <c r="F909" s="34"/>
      <c r="G909" s="34"/>
      <c r="H909" s="62"/>
      <c r="I909" s="62"/>
      <c r="J909" s="473"/>
    </row>
    <row r="910" spans="1:10">
      <c r="A910" s="34"/>
      <c r="B910" s="34"/>
      <c r="C910" s="34"/>
      <c r="D910" s="62"/>
      <c r="E910" s="34"/>
      <c r="F910" s="34"/>
      <c r="G910" s="34"/>
      <c r="H910" s="62"/>
      <c r="I910" s="62"/>
      <c r="J910" s="473"/>
    </row>
    <row r="911" spans="1:10">
      <c r="A911" s="34"/>
      <c r="B911" s="34"/>
      <c r="C911" s="34"/>
      <c r="D911" s="62"/>
      <c r="E911" s="34"/>
      <c r="F911" s="34"/>
      <c r="G911" s="34"/>
      <c r="H911" s="62"/>
      <c r="I911" s="62"/>
      <c r="J911" s="473"/>
    </row>
    <row r="912" spans="1:10">
      <c r="A912" s="34"/>
      <c r="B912" s="34"/>
      <c r="C912" s="34"/>
      <c r="D912" s="62"/>
      <c r="E912" s="34"/>
      <c r="F912" s="34"/>
      <c r="G912" s="34"/>
      <c r="H912" s="62"/>
      <c r="I912" s="62"/>
      <c r="J912" s="473"/>
    </row>
    <row r="913" spans="1:10">
      <c r="A913" s="34"/>
      <c r="B913" s="34"/>
      <c r="C913" s="34"/>
      <c r="D913" s="62"/>
      <c r="E913" s="34"/>
      <c r="F913" s="34"/>
      <c r="G913" s="34"/>
      <c r="H913" s="62"/>
      <c r="I913" s="62"/>
      <c r="J913" s="473"/>
    </row>
    <row r="914" spans="1:10">
      <c r="A914" s="34"/>
      <c r="B914" s="34"/>
      <c r="C914" s="34"/>
      <c r="D914" s="62"/>
      <c r="E914" s="34"/>
      <c r="F914" s="34"/>
      <c r="G914" s="34"/>
      <c r="H914" s="62"/>
      <c r="I914" s="62"/>
      <c r="J914" s="473"/>
    </row>
    <row r="915" spans="1:10">
      <c r="A915" s="34"/>
      <c r="B915" s="34"/>
      <c r="C915" s="34"/>
      <c r="D915" s="62"/>
      <c r="E915" s="34"/>
      <c r="F915" s="34"/>
      <c r="G915" s="34"/>
      <c r="H915" s="62"/>
      <c r="I915" s="62"/>
      <c r="J915" s="473"/>
    </row>
    <row r="916" spans="1:10">
      <c r="A916" s="34"/>
      <c r="B916" s="34"/>
      <c r="C916" s="34"/>
      <c r="D916" s="62"/>
      <c r="E916" s="34"/>
      <c r="F916" s="34"/>
      <c r="G916" s="34"/>
      <c r="H916" s="62"/>
      <c r="I916" s="62"/>
      <c r="J916" s="473"/>
    </row>
    <row r="917" spans="1:10">
      <c r="A917" s="34"/>
      <c r="B917" s="34"/>
      <c r="C917" s="34"/>
      <c r="D917" s="62"/>
      <c r="E917" s="34"/>
      <c r="F917" s="34"/>
      <c r="G917" s="34"/>
      <c r="H917" s="62"/>
      <c r="I917" s="62"/>
      <c r="J917" s="473"/>
    </row>
    <row r="918" spans="1:10">
      <c r="A918" s="34"/>
      <c r="B918" s="34"/>
      <c r="C918" s="34"/>
      <c r="D918" s="62"/>
      <c r="E918" s="34"/>
      <c r="F918" s="34"/>
      <c r="G918" s="34"/>
      <c r="H918" s="62"/>
      <c r="I918" s="62"/>
      <c r="J918" s="473"/>
    </row>
    <row r="919" spans="1:10">
      <c r="A919" s="34"/>
      <c r="B919" s="34"/>
      <c r="C919" s="34"/>
      <c r="D919" s="62"/>
      <c r="E919" s="34"/>
      <c r="F919" s="34"/>
      <c r="G919" s="34"/>
      <c r="H919" s="62"/>
      <c r="I919" s="62"/>
      <c r="J919" s="473"/>
    </row>
    <row r="920" spans="1:10">
      <c r="A920" s="34"/>
      <c r="B920" s="34"/>
      <c r="C920" s="34"/>
      <c r="D920" s="62"/>
      <c r="E920" s="34"/>
      <c r="F920" s="34"/>
      <c r="G920" s="34"/>
      <c r="H920" s="62"/>
      <c r="I920" s="62"/>
      <c r="J920" s="473"/>
    </row>
    <row r="921" spans="1:10">
      <c r="A921" s="34"/>
      <c r="B921" s="34"/>
      <c r="C921" s="34"/>
      <c r="D921" s="62"/>
      <c r="E921" s="34"/>
      <c r="F921" s="34"/>
      <c r="G921" s="34"/>
      <c r="H921" s="62"/>
      <c r="I921" s="62"/>
      <c r="J921" s="473"/>
    </row>
    <row r="922" spans="1:10">
      <c r="A922" s="34"/>
      <c r="B922" s="34"/>
      <c r="C922" s="34"/>
      <c r="D922" s="62"/>
      <c r="E922" s="34"/>
      <c r="F922" s="34"/>
      <c r="G922" s="34"/>
      <c r="H922" s="62"/>
      <c r="I922" s="62"/>
      <c r="J922" s="473"/>
    </row>
    <row r="923" spans="1:10">
      <c r="A923" s="34"/>
      <c r="B923" s="34"/>
      <c r="C923" s="34"/>
      <c r="D923" s="62"/>
      <c r="E923" s="34"/>
      <c r="F923" s="34"/>
      <c r="G923" s="34"/>
      <c r="H923" s="62"/>
      <c r="I923" s="62"/>
      <c r="J923" s="473"/>
    </row>
    <row r="924" spans="1:10">
      <c r="A924" s="34"/>
      <c r="B924" s="34"/>
      <c r="C924" s="34"/>
      <c r="D924" s="62"/>
      <c r="E924" s="34"/>
      <c r="F924" s="34"/>
      <c r="G924" s="34"/>
      <c r="H924" s="62"/>
      <c r="I924" s="62"/>
      <c r="J924" s="473"/>
    </row>
    <row r="925" spans="1:10">
      <c r="A925" s="34"/>
      <c r="B925" s="34"/>
      <c r="C925" s="34"/>
      <c r="D925" s="62"/>
      <c r="E925" s="34"/>
      <c r="F925" s="34"/>
      <c r="G925" s="34"/>
      <c r="H925" s="62"/>
      <c r="I925" s="62"/>
      <c r="J925" s="473"/>
    </row>
    <row r="926" spans="1:10">
      <c r="A926" s="34"/>
      <c r="B926" s="34"/>
      <c r="C926" s="34"/>
      <c r="D926" s="62"/>
      <c r="E926" s="34"/>
      <c r="F926" s="34"/>
      <c r="G926" s="34"/>
      <c r="H926" s="62"/>
      <c r="I926" s="62"/>
      <c r="J926" s="473"/>
    </row>
    <row r="927" spans="1:10">
      <c r="A927" s="34"/>
      <c r="B927" s="34"/>
      <c r="C927" s="34"/>
      <c r="D927" s="62"/>
      <c r="E927" s="34"/>
      <c r="F927" s="34"/>
      <c r="G927" s="34"/>
      <c r="H927" s="62"/>
      <c r="I927" s="62"/>
      <c r="J927" s="473"/>
    </row>
    <row r="928" spans="1:10">
      <c r="A928" s="34"/>
      <c r="B928" s="34"/>
      <c r="C928" s="34"/>
      <c r="D928" s="62"/>
      <c r="E928" s="34"/>
      <c r="F928" s="34"/>
      <c r="G928" s="34"/>
      <c r="H928" s="62"/>
      <c r="I928" s="62"/>
      <c r="J928" s="473"/>
    </row>
    <row r="929" spans="1:10">
      <c r="A929" s="34"/>
      <c r="B929" s="34"/>
      <c r="C929" s="34"/>
      <c r="D929" s="62"/>
      <c r="E929" s="34"/>
      <c r="F929" s="34"/>
      <c r="G929" s="34"/>
      <c r="H929" s="62"/>
      <c r="I929" s="62"/>
      <c r="J929" s="473"/>
    </row>
    <row r="930" spans="1:10">
      <c r="A930" s="34"/>
      <c r="B930" s="34"/>
      <c r="C930" s="34"/>
      <c r="D930" s="62"/>
      <c r="E930" s="34"/>
      <c r="F930" s="34"/>
      <c r="G930" s="34"/>
      <c r="H930" s="62"/>
      <c r="I930" s="62"/>
      <c r="J930" s="473"/>
    </row>
    <row r="931" spans="1:10">
      <c r="A931" s="34"/>
      <c r="B931" s="34"/>
      <c r="C931" s="34"/>
      <c r="D931" s="62"/>
      <c r="E931" s="34"/>
      <c r="F931" s="34"/>
      <c r="G931" s="34"/>
      <c r="H931" s="62"/>
      <c r="I931" s="62"/>
      <c r="J931" s="473"/>
    </row>
    <row r="932" spans="1:10">
      <c r="A932" s="34"/>
      <c r="B932" s="34"/>
      <c r="C932" s="34"/>
      <c r="D932" s="62"/>
      <c r="E932" s="34"/>
      <c r="F932" s="34"/>
      <c r="G932" s="34"/>
      <c r="H932" s="62"/>
      <c r="I932" s="62"/>
      <c r="J932" s="473"/>
    </row>
    <row r="933" spans="1:10">
      <c r="A933" s="34"/>
      <c r="B933" s="34"/>
      <c r="C933" s="34"/>
      <c r="D933" s="62"/>
      <c r="E933" s="34"/>
      <c r="F933" s="34"/>
      <c r="G933" s="34"/>
      <c r="H933" s="62"/>
      <c r="I933" s="62"/>
      <c r="J933" s="473"/>
    </row>
    <row r="934" spans="1:10">
      <c r="A934" s="34"/>
      <c r="B934" s="34"/>
      <c r="C934" s="34"/>
      <c r="D934" s="62"/>
      <c r="E934" s="34"/>
      <c r="F934" s="34"/>
      <c r="G934" s="34"/>
      <c r="H934" s="62"/>
      <c r="I934" s="62"/>
      <c r="J934" s="473"/>
    </row>
    <row r="935" spans="1:10">
      <c r="A935" s="34"/>
      <c r="B935" s="34"/>
      <c r="C935" s="34"/>
      <c r="D935" s="62"/>
      <c r="E935" s="34"/>
      <c r="F935" s="34"/>
      <c r="G935" s="34"/>
      <c r="H935" s="62"/>
      <c r="I935" s="62"/>
      <c r="J935" s="473"/>
    </row>
    <row r="936" spans="1:10">
      <c r="A936" s="34"/>
      <c r="B936" s="34"/>
      <c r="C936" s="34"/>
      <c r="D936" s="62"/>
      <c r="E936" s="34"/>
      <c r="F936" s="34"/>
      <c r="G936" s="34"/>
      <c r="H936" s="62"/>
      <c r="I936" s="62"/>
      <c r="J936" s="473"/>
    </row>
    <row r="937" spans="1:10">
      <c r="A937" s="34"/>
      <c r="B937" s="34"/>
      <c r="C937" s="34"/>
      <c r="D937" s="62"/>
      <c r="E937" s="34"/>
      <c r="F937" s="34"/>
      <c r="G937" s="34"/>
      <c r="H937" s="62"/>
      <c r="I937" s="62"/>
      <c r="J937" s="473"/>
    </row>
    <row r="938" spans="1:10">
      <c r="A938" s="34"/>
      <c r="B938" s="34"/>
      <c r="C938" s="34"/>
      <c r="D938" s="62"/>
      <c r="E938" s="34"/>
      <c r="F938" s="34"/>
      <c r="G938" s="34"/>
      <c r="H938" s="62"/>
      <c r="I938" s="62"/>
      <c r="J938" s="473"/>
    </row>
    <row r="939" spans="1:10">
      <c r="A939" s="34"/>
      <c r="B939" s="34"/>
      <c r="C939" s="34"/>
      <c r="D939" s="62"/>
      <c r="E939" s="34"/>
      <c r="F939" s="34"/>
      <c r="G939" s="34"/>
      <c r="H939" s="62"/>
      <c r="I939" s="62"/>
      <c r="J939" s="473"/>
    </row>
    <row r="940" spans="1:10">
      <c r="A940" s="34"/>
      <c r="B940" s="34"/>
      <c r="C940" s="34"/>
      <c r="D940" s="62"/>
      <c r="E940" s="34"/>
      <c r="F940" s="34"/>
      <c r="G940" s="34"/>
      <c r="H940" s="62"/>
      <c r="I940" s="62"/>
      <c r="J940" s="473"/>
    </row>
    <row r="941" spans="1:10">
      <c r="A941" s="34"/>
      <c r="B941" s="34"/>
      <c r="C941" s="34"/>
      <c r="D941" s="62"/>
      <c r="E941" s="34"/>
      <c r="F941" s="34"/>
      <c r="G941" s="34"/>
      <c r="H941" s="62"/>
      <c r="I941" s="62"/>
      <c r="J941" s="473"/>
    </row>
    <row r="942" spans="1:10">
      <c r="A942" s="34"/>
      <c r="B942" s="34"/>
      <c r="C942" s="34"/>
      <c r="D942" s="62"/>
      <c r="E942" s="34"/>
      <c r="F942" s="34"/>
      <c r="G942" s="34"/>
      <c r="H942" s="62"/>
      <c r="I942" s="62"/>
      <c r="J942" s="473"/>
    </row>
    <row r="943" spans="1:10">
      <c r="A943" s="34"/>
      <c r="B943" s="34"/>
      <c r="C943" s="34"/>
      <c r="D943" s="62"/>
      <c r="E943" s="34"/>
      <c r="F943" s="34"/>
      <c r="G943" s="34"/>
      <c r="H943" s="62"/>
      <c r="I943" s="62"/>
      <c r="J943" s="473"/>
    </row>
    <row r="944" spans="1:10">
      <c r="A944" s="34"/>
      <c r="B944" s="34"/>
      <c r="C944" s="34"/>
      <c r="D944" s="62"/>
      <c r="E944" s="34"/>
      <c r="F944" s="34"/>
      <c r="G944" s="34"/>
      <c r="H944" s="62"/>
      <c r="I944" s="62"/>
      <c r="J944" s="473"/>
    </row>
    <row r="945" spans="1:10">
      <c r="A945" s="34"/>
      <c r="B945" s="34"/>
      <c r="C945" s="34"/>
      <c r="D945" s="62"/>
      <c r="E945" s="34"/>
      <c r="F945" s="34"/>
      <c r="G945" s="34"/>
      <c r="H945" s="62"/>
      <c r="I945" s="62"/>
      <c r="J945" s="473"/>
    </row>
    <row r="946" spans="1:10">
      <c r="A946" s="34"/>
      <c r="B946" s="34"/>
      <c r="C946" s="34"/>
      <c r="D946" s="62"/>
      <c r="E946" s="34"/>
      <c r="F946" s="34"/>
      <c r="G946" s="34"/>
      <c r="H946" s="62"/>
      <c r="I946" s="62"/>
      <c r="J946" s="473"/>
    </row>
    <row r="947" spans="1:10">
      <c r="A947" s="34"/>
      <c r="B947" s="34"/>
      <c r="C947" s="34"/>
      <c r="D947" s="62"/>
      <c r="E947" s="34"/>
      <c r="F947" s="34"/>
      <c r="G947" s="34"/>
      <c r="H947" s="62"/>
      <c r="I947" s="62"/>
      <c r="J947" s="473"/>
    </row>
    <row r="948" spans="1:10">
      <c r="A948" s="34"/>
      <c r="B948" s="34"/>
      <c r="C948" s="34"/>
      <c r="D948" s="62"/>
      <c r="E948" s="34"/>
      <c r="F948" s="34"/>
      <c r="G948" s="34"/>
      <c r="H948" s="62"/>
      <c r="I948" s="62"/>
      <c r="J948" s="473"/>
    </row>
    <row r="949" spans="1:10">
      <c r="A949" s="34"/>
      <c r="B949" s="34"/>
      <c r="C949" s="34"/>
      <c r="D949" s="62"/>
      <c r="E949" s="34"/>
      <c r="F949" s="34"/>
      <c r="G949" s="34"/>
      <c r="H949" s="62"/>
      <c r="I949" s="62"/>
      <c r="J949" s="473"/>
    </row>
    <row r="950" spans="1:10">
      <c r="A950" s="34"/>
      <c r="B950" s="34"/>
      <c r="C950" s="34"/>
      <c r="D950" s="62"/>
      <c r="E950" s="34"/>
      <c r="F950" s="34"/>
      <c r="G950" s="34"/>
      <c r="H950" s="62"/>
      <c r="I950" s="62"/>
      <c r="J950" s="473"/>
    </row>
    <row r="951" spans="1:10">
      <c r="A951" s="34"/>
      <c r="B951" s="34"/>
      <c r="C951" s="34"/>
      <c r="D951" s="62"/>
      <c r="E951" s="34"/>
      <c r="F951" s="34"/>
      <c r="G951" s="34"/>
      <c r="H951" s="62"/>
      <c r="I951" s="62"/>
      <c r="J951" s="473"/>
    </row>
    <row r="952" spans="1:10">
      <c r="A952" s="34"/>
      <c r="B952" s="34"/>
      <c r="C952" s="34"/>
      <c r="D952" s="62"/>
      <c r="E952" s="34"/>
      <c r="F952" s="34"/>
      <c r="G952" s="34"/>
      <c r="H952" s="62"/>
      <c r="I952" s="62"/>
      <c r="J952" s="473"/>
    </row>
    <row r="953" spans="1:10">
      <c r="A953" s="34"/>
      <c r="B953" s="34"/>
      <c r="C953" s="34"/>
      <c r="D953" s="62"/>
      <c r="E953" s="34"/>
      <c r="F953" s="34"/>
      <c r="G953" s="34"/>
      <c r="H953" s="62"/>
      <c r="I953" s="62"/>
      <c r="J953" s="473"/>
    </row>
    <row r="954" spans="1:10">
      <c r="A954" s="34"/>
      <c r="B954" s="34"/>
      <c r="C954" s="34"/>
      <c r="D954" s="62"/>
      <c r="E954" s="34"/>
      <c r="F954" s="34"/>
      <c r="G954" s="34"/>
      <c r="H954" s="62"/>
      <c r="I954" s="62"/>
      <c r="J954" s="473"/>
    </row>
    <row r="955" spans="1:10">
      <c r="A955" s="34"/>
      <c r="B955" s="34"/>
      <c r="C955" s="34"/>
      <c r="D955" s="62"/>
      <c r="E955" s="34"/>
      <c r="F955" s="34"/>
      <c r="G955" s="34"/>
      <c r="H955" s="62"/>
      <c r="I955" s="62"/>
      <c r="J955" s="473"/>
    </row>
    <row r="956" spans="1:10">
      <c r="A956" s="34"/>
      <c r="B956" s="34"/>
      <c r="C956" s="34"/>
      <c r="D956" s="62"/>
      <c r="E956" s="34"/>
      <c r="F956" s="34"/>
      <c r="G956" s="34"/>
      <c r="H956" s="62"/>
      <c r="I956" s="62"/>
      <c r="J956" s="473"/>
    </row>
    <row r="957" spans="1:10">
      <c r="A957" s="34"/>
      <c r="B957" s="34"/>
      <c r="C957" s="34"/>
      <c r="D957" s="62"/>
      <c r="E957" s="34"/>
      <c r="F957" s="34"/>
      <c r="G957" s="34"/>
      <c r="H957" s="62"/>
      <c r="I957" s="62"/>
      <c r="J957" s="473"/>
    </row>
    <row r="958" spans="1:10">
      <c r="A958" s="34"/>
      <c r="B958" s="34"/>
      <c r="C958" s="34"/>
      <c r="D958" s="62"/>
      <c r="E958" s="34"/>
      <c r="F958" s="34"/>
      <c r="G958" s="34"/>
      <c r="H958" s="62"/>
      <c r="I958" s="62"/>
      <c r="J958" s="473"/>
    </row>
    <row r="959" spans="1:10">
      <c r="A959" s="34"/>
      <c r="B959" s="34"/>
      <c r="C959" s="34"/>
      <c r="D959" s="62"/>
      <c r="E959" s="34"/>
      <c r="F959" s="34"/>
      <c r="G959" s="34"/>
      <c r="H959" s="62"/>
      <c r="I959" s="62"/>
      <c r="J959" s="473"/>
    </row>
    <row r="960" spans="1:10">
      <c r="A960" s="34"/>
      <c r="B960" s="34"/>
      <c r="C960" s="34"/>
      <c r="D960" s="62"/>
      <c r="E960" s="34"/>
      <c r="F960" s="34"/>
      <c r="G960" s="34"/>
      <c r="H960" s="62"/>
      <c r="I960" s="62"/>
      <c r="J960" s="473"/>
    </row>
    <row r="961" spans="1:10">
      <c r="A961" s="34"/>
      <c r="B961" s="34"/>
      <c r="C961" s="34"/>
      <c r="D961" s="62"/>
      <c r="E961" s="34"/>
      <c r="F961" s="34"/>
      <c r="G961" s="34"/>
      <c r="H961" s="62"/>
      <c r="I961" s="62"/>
      <c r="J961" s="473"/>
    </row>
    <row r="962" spans="1:10">
      <c r="A962" s="34"/>
      <c r="B962" s="34"/>
      <c r="C962" s="34"/>
      <c r="D962" s="62"/>
      <c r="E962" s="34"/>
      <c r="F962" s="34"/>
      <c r="G962" s="34"/>
      <c r="H962" s="62"/>
      <c r="I962" s="62"/>
      <c r="J962" s="473"/>
    </row>
    <row r="963" spans="1:10">
      <c r="A963" s="34"/>
      <c r="B963" s="34"/>
      <c r="C963" s="34"/>
      <c r="D963" s="62"/>
      <c r="E963" s="34"/>
      <c r="F963" s="34"/>
      <c r="G963" s="34"/>
      <c r="H963" s="62"/>
      <c r="I963" s="62"/>
      <c r="J963" s="473"/>
    </row>
    <row r="964" spans="1:10">
      <c r="A964" s="34"/>
      <c r="B964" s="34"/>
      <c r="C964" s="34"/>
      <c r="D964" s="62"/>
      <c r="E964" s="34"/>
      <c r="F964" s="34"/>
      <c r="G964" s="34"/>
      <c r="H964" s="62"/>
      <c r="I964" s="62"/>
      <c r="J964" s="473"/>
    </row>
    <row r="965" spans="1:10">
      <c r="A965" s="34"/>
      <c r="B965" s="34"/>
      <c r="C965" s="34"/>
      <c r="D965" s="62"/>
      <c r="E965" s="34"/>
      <c r="F965" s="34"/>
      <c r="G965" s="34"/>
      <c r="H965" s="62"/>
      <c r="I965" s="62"/>
      <c r="J965" s="473"/>
    </row>
    <row r="966" spans="1:10">
      <c r="A966" s="34"/>
      <c r="B966" s="34"/>
      <c r="C966" s="34"/>
      <c r="D966" s="62"/>
      <c r="E966" s="34"/>
      <c r="F966" s="34"/>
      <c r="G966" s="34"/>
      <c r="H966" s="62"/>
      <c r="I966" s="62"/>
      <c r="J966" s="473"/>
    </row>
    <row r="967" spans="1:10">
      <c r="A967" s="34"/>
      <c r="B967" s="34"/>
      <c r="C967" s="34"/>
      <c r="D967" s="62"/>
      <c r="E967" s="34"/>
      <c r="F967" s="34"/>
      <c r="G967" s="34"/>
      <c r="H967" s="62"/>
      <c r="I967" s="62"/>
      <c r="J967" s="473"/>
    </row>
    <row r="968" spans="1:10">
      <c r="A968" s="34"/>
      <c r="B968" s="34"/>
      <c r="C968" s="34"/>
      <c r="D968" s="62"/>
      <c r="E968" s="34"/>
      <c r="F968" s="34"/>
      <c r="G968" s="34"/>
      <c r="H968" s="62"/>
      <c r="I968" s="62"/>
      <c r="J968" s="473"/>
    </row>
    <row r="969" spans="1:10">
      <c r="A969" s="34"/>
      <c r="B969" s="34"/>
      <c r="C969" s="34"/>
      <c r="D969" s="62"/>
      <c r="E969" s="34"/>
      <c r="F969" s="34"/>
      <c r="G969" s="34"/>
      <c r="H969" s="62"/>
      <c r="I969" s="62"/>
      <c r="J969" s="473"/>
    </row>
    <row r="970" spans="1:10">
      <c r="A970" s="34"/>
      <c r="B970" s="34"/>
      <c r="C970" s="34"/>
      <c r="D970" s="62"/>
      <c r="E970" s="34"/>
      <c r="F970" s="34"/>
      <c r="G970" s="34"/>
      <c r="H970" s="62"/>
      <c r="I970" s="62"/>
      <c r="J970" s="473"/>
    </row>
    <row r="971" spans="1:10">
      <c r="A971" s="34"/>
      <c r="B971" s="34"/>
      <c r="C971" s="34"/>
      <c r="D971" s="62"/>
      <c r="E971" s="34"/>
      <c r="F971" s="34"/>
      <c r="G971" s="34"/>
      <c r="H971" s="62"/>
      <c r="I971" s="62"/>
      <c r="J971" s="473"/>
    </row>
    <row r="972" spans="1:10">
      <c r="A972" s="34"/>
      <c r="B972" s="34"/>
      <c r="C972" s="34"/>
      <c r="D972" s="62"/>
      <c r="E972" s="34"/>
      <c r="F972" s="34"/>
      <c r="G972" s="34"/>
      <c r="H972" s="62"/>
      <c r="I972" s="62"/>
      <c r="J972" s="473"/>
    </row>
    <row r="973" spans="1:10">
      <c r="A973" s="34"/>
      <c r="B973" s="34"/>
      <c r="C973" s="34"/>
      <c r="D973" s="62"/>
      <c r="E973" s="34"/>
      <c r="F973" s="34"/>
      <c r="G973" s="34"/>
      <c r="H973" s="62"/>
      <c r="I973" s="62"/>
      <c r="J973" s="473"/>
    </row>
    <row r="974" spans="1:10">
      <c r="A974" s="34"/>
      <c r="B974" s="34"/>
      <c r="C974" s="34"/>
      <c r="D974" s="62"/>
      <c r="E974" s="34"/>
      <c r="F974" s="34"/>
      <c r="G974" s="34"/>
      <c r="H974" s="62"/>
      <c r="I974" s="62"/>
      <c r="J974" s="473"/>
    </row>
    <row r="975" spans="1:10">
      <c r="A975" s="34"/>
      <c r="B975" s="34"/>
      <c r="C975" s="34"/>
      <c r="D975" s="62"/>
      <c r="E975" s="34"/>
      <c r="F975" s="34"/>
      <c r="G975" s="34"/>
      <c r="H975" s="62"/>
      <c r="I975" s="62"/>
      <c r="J975" s="473"/>
    </row>
    <row r="976" spans="1:10">
      <c r="A976" s="34"/>
      <c r="B976" s="34"/>
      <c r="C976" s="34"/>
      <c r="D976" s="62"/>
      <c r="E976" s="34"/>
      <c r="F976" s="34"/>
      <c r="G976" s="34"/>
      <c r="H976" s="62"/>
      <c r="I976" s="62"/>
      <c r="J976" s="473"/>
    </row>
    <row r="977" spans="1:10">
      <c r="A977" s="34"/>
      <c r="B977" s="34"/>
      <c r="C977" s="34"/>
      <c r="D977" s="62"/>
      <c r="E977" s="34"/>
      <c r="F977" s="34"/>
      <c r="G977" s="34"/>
      <c r="H977" s="62"/>
      <c r="I977" s="62"/>
      <c r="J977" s="473"/>
    </row>
    <row r="978" spans="1:10">
      <c r="A978" s="34"/>
      <c r="B978" s="34"/>
      <c r="C978" s="34"/>
      <c r="D978" s="62"/>
      <c r="E978" s="34"/>
      <c r="F978" s="34"/>
      <c r="G978" s="34"/>
      <c r="H978" s="62"/>
      <c r="I978" s="62"/>
      <c r="J978" s="473"/>
    </row>
    <row r="979" spans="1:10">
      <c r="A979" s="34"/>
      <c r="B979" s="34"/>
      <c r="C979" s="34"/>
      <c r="D979" s="62"/>
      <c r="E979" s="34"/>
      <c r="F979" s="34"/>
      <c r="G979" s="34"/>
      <c r="H979" s="62"/>
      <c r="I979" s="62"/>
      <c r="J979" s="473"/>
    </row>
    <row r="980" spans="1:10">
      <c r="A980" s="34"/>
      <c r="B980" s="34"/>
      <c r="C980" s="34"/>
      <c r="D980" s="62"/>
      <c r="E980" s="34"/>
      <c r="F980" s="34"/>
      <c r="G980" s="34"/>
      <c r="H980" s="62"/>
      <c r="I980" s="62"/>
      <c r="J980" s="473"/>
    </row>
    <row r="981" spans="1:10">
      <c r="A981" s="34"/>
      <c r="B981" s="34"/>
      <c r="C981" s="34"/>
      <c r="D981" s="62"/>
      <c r="E981" s="34"/>
      <c r="F981" s="34"/>
      <c r="G981" s="34"/>
      <c r="H981" s="62"/>
      <c r="I981" s="62"/>
      <c r="J981" s="473"/>
    </row>
    <row r="982" spans="1:10">
      <c r="A982" s="34"/>
      <c r="B982" s="34"/>
      <c r="C982" s="34"/>
      <c r="D982" s="62"/>
      <c r="E982" s="34"/>
      <c r="F982" s="34"/>
      <c r="G982" s="34"/>
      <c r="H982" s="62"/>
      <c r="I982" s="62"/>
      <c r="J982" s="473"/>
    </row>
    <row r="983" spans="1:10">
      <c r="A983" s="34"/>
      <c r="B983" s="34"/>
      <c r="C983" s="34"/>
      <c r="D983" s="62"/>
      <c r="E983" s="34"/>
      <c r="F983" s="34"/>
      <c r="G983" s="34"/>
      <c r="H983" s="62"/>
      <c r="I983" s="62"/>
      <c r="J983" s="473"/>
    </row>
    <row r="984" spans="1:10">
      <c r="A984" s="34"/>
      <c r="B984" s="34"/>
      <c r="C984" s="34"/>
      <c r="D984" s="62"/>
      <c r="E984" s="34"/>
      <c r="F984" s="34"/>
      <c r="G984" s="34"/>
      <c r="H984" s="62"/>
      <c r="I984" s="62"/>
      <c r="J984" s="473"/>
    </row>
    <row r="985" spans="1:10">
      <c r="A985" s="34"/>
      <c r="B985" s="34"/>
      <c r="C985" s="34"/>
      <c r="D985" s="62"/>
      <c r="E985" s="34"/>
      <c r="F985" s="34"/>
      <c r="G985" s="34"/>
      <c r="H985" s="62"/>
      <c r="I985" s="62"/>
      <c r="J985" s="473"/>
    </row>
    <row r="986" spans="1:10">
      <c r="A986" s="34"/>
      <c r="B986" s="34"/>
      <c r="C986" s="34"/>
      <c r="D986" s="62"/>
      <c r="E986" s="34"/>
      <c r="F986" s="34"/>
      <c r="G986" s="34"/>
      <c r="H986" s="62"/>
      <c r="I986" s="62"/>
      <c r="J986" s="473"/>
    </row>
    <row r="987" spans="1:10">
      <c r="A987" s="34"/>
      <c r="B987" s="34"/>
      <c r="C987" s="34"/>
      <c r="D987" s="62"/>
      <c r="E987" s="34"/>
      <c r="F987" s="34"/>
      <c r="G987" s="34"/>
      <c r="H987" s="62"/>
      <c r="I987" s="62"/>
      <c r="J987" s="473"/>
    </row>
    <row r="988" spans="1:10">
      <c r="A988" s="34"/>
      <c r="B988" s="34"/>
      <c r="C988" s="34"/>
      <c r="D988" s="62"/>
      <c r="E988" s="34"/>
      <c r="F988" s="34"/>
      <c r="G988" s="34"/>
      <c r="H988" s="62"/>
      <c r="I988" s="62"/>
      <c r="J988" s="473"/>
    </row>
    <row r="989" spans="1:10">
      <c r="A989" s="34"/>
      <c r="B989" s="34"/>
      <c r="C989" s="34"/>
      <c r="D989" s="62"/>
      <c r="E989" s="34"/>
      <c r="F989" s="34"/>
      <c r="G989" s="34"/>
      <c r="H989" s="62"/>
      <c r="I989" s="62"/>
      <c r="J989" s="473"/>
    </row>
    <row r="990" spans="1:10">
      <c r="A990" s="34"/>
      <c r="B990" s="34"/>
      <c r="C990" s="34"/>
      <c r="D990" s="62"/>
      <c r="E990" s="34"/>
      <c r="F990" s="34"/>
      <c r="G990" s="34"/>
      <c r="H990" s="62"/>
      <c r="I990" s="62"/>
      <c r="J990" s="473"/>
    </row>
    <row r="991" spans="1:10">
      <c r="A991" s="34"/>
      <c r="B991" s="34"/>
      <c r="C991" s="34"/>
      <c r="D991" s="62"/>
      <c r="E991" s="34"/>
      <c r="F991" s="34"/>
      <c r="G991" s="34"/>
      <c r="H991" s="62"/>
      <c r="I991" s="62"/>
      <c r="J991" s="473"/>
    </row>
    <row r="992" spans="1:10">
      <c r="A992" s="34"/>
      <c r="B992" s="34"/>
      <c r="C992" s="34"/>
      <c r="D992" s="62"/>
      <c r="E992" s="34"/>
      <c r="F992" s="34"/>
      <c r="G992" s="34"/>
      <c r="H992" s="62"/>
      <c r="I992" s="62"/>
      <c r="J992" s="473"/>
    </row>
    <row r="993" spans="1:10">
      <c r="A993" s="34"/>
      <c r="B993" s="34"/>
      <c r="C993" s="34"/>
      <c r="D993" s="62"/>
      <c r="E993" s="34"/>
      <c r="F993" s="34"/>
      <c r="G993" s="34"/>
      <c r="H993" s="62"/>
      <c r="I993" s="62"/>
      <c r="J993" s="473"/>
    </row>
    <row r="994" spans="1:10">
      <c r="A994" s="34"/>
      <c r="B994" s="34"/>
      <c r="C994" s="34"/>
      <c r="D994" s="62"/>
      <c r="E994" s="34"/>
      <c r="F994" s="34"/>
      <c r="G994" s="34"/>
      <c r="H994" s="62"/>
      <c r="I994" s="62"/>
      <c r="J994" s="473"/>
    </row>
    <row r="995" spans="1:10">
      <c r="A995" s="34"/>
      <c r="B995" s="34"/>
      <c r="C995" s="34"/>
      <c r="D995" s="62"/>
      <c r="E995" s="34"/>
      <c r="F995" s="34"/>
      <c r="G995" s="34"/>
      <c r="H995" s="62"/>
      <c r="I995" s="62"/>
      <c r="J995" s="473"/>
    </row>
    <row r="996" spans="1:10">
      <c r="A996" s="34"/>
      <c r="B996" s="34"/>
      <c r="C996" s="34"/>
      <c r="D996" s="62"/>
      <c r="E996" s="34"/>
      <c r="F996" s="34"/>
      <c r="G996" s="34"/>
      <c r="H996" s="62"/>
      <c r="I996" s="62"/>
      <c r="J996" s="473"/>
    </row>
    <row r="997" spans="1:10">
      <c r="A997" s="34"/>
      <c r="B997" s="34"/>
      <c r="C997" s="34"/>
      <c r="D997" s="62"/>
      <c r="E997" s="34"/>
      <c r="F997" s="34"/>
      <c r="G997" s="34"/>
      <c r="H997" s="62"/>
      <c r="I997" s="62"/>
      <c r="J997" s="473"/>
    </row>
    <row r="998" spans="1:10">
      <c r="A998" s="34"/>
      <c r="B998" s="34"/>
      <c r="C998" s="34"/>
      <c r="D998" s="62"/>
      <c r="E998" s="34"/>
      <c r="F998" s="34"/>
      <c r="G998" s="34"/>
      <c r="H998" s="62"/>
      <c r="I998" s="62"/>
      <c r="J998" s="473"/>
    </row>
    <row r="999" spans="1:10">
      <c r="A999" s="34"/>
      <c r="B999" s="34"/>
      <c r="C999" s="34"/>
      <c r="D999" s="62"/>
      <c r="E999" s="34"/>
      <c r="F999" s="34"/>
      <c r="G999" s="34"/>
      <c r="H999" s="62"/>
      <c r="I999" s="62"/>
      <c r="J999" s="473"/>
    </row>
    <row r="1000" spans="1:10">
      <c r="A1000" s="34"/>
      <c r="B1000" s="34"/>
      <c r="C1000" s="34"/>
      <c r="D1000" s="62"/>
      <c r="E1000" s="34"/>
      <c r="F1000" s="34"/>
      <c r="G1000" s="34"/>
      <c r="H1000" s="62"/>
      <c r="I1000" s="62"/>
      <c r="J1000" s="473"/>
    </row>
  </sheetData>
  <mergeCells count="1">
    <mergeCell ref="A50:J53"/>
  </mergeCells>
  <pageMargins left="0.7" right="0.7" top="0.75" bottom="0.75" header="0.3" footer="0.3"/>
  <pageSetup scale="73"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58"/>
  <sheetViews>
    <sheetView view="pageLayout" zoomScaleNormal="100" workbookViewId="0">
      <selection activeCell="H212" sqref="H212"/>
    </sheetView>
  </sheetViews>
  <sheetFormatPr defaultColWidth="14.42578125" defaultRowHeight="15.75" customHeight="1"/>
  <cols>
    <col min="1" max="1" width="25.140625" customWidth="1"/>
    <col min="2" max="2" width="33.140625" customWidth="1"/>
    <col min="3" max="3" width="73.85546875" customWidth="1"/>
    <col min="4" max="4" width="28" customWidth="1"/>
  </cols>
  <sheetData>
    <row r="1" spans="1:4" ht="15">
      <c r="A1" s="727" t="s">
        <v>1124</v>
      </c>
      <c r="B1" s="728" t="s">
        <v>1125</v>
      </c>
      <c r="C1" s="729" t="s">
        <v>1126</v>
      </c>
      <c r="D1" s="729" t="s">
        <v>1127</v>
      </c>
    </row>
    <row r="2" spans="1:4" ht="15">
      <c r="A2" s="730" t="s">
        <v>1128</v>
      </c>
      <c r="B2" s="731" t="s">
        <v>1129</v>
      </c>
      <c r="C2" s="730" t="s">
        <v>1130</v>
      </c>
      <c r="D2" s="730" t="s">
        <v>1131</v>
      </c>
    </row>
    <row r="3" spans="1:4" ht="15">
      <c r="A3" s="730" t="s">
        <v>1132</v>
      </c>
      <c r="B3" s="731" t="s">
        <v>1133</v>
      </c>
      <c r="C3" s="730" t="s">
        <v>1134</v>
      </c>
      <c r="D3" s="730" t="s">
        <v>1131</v>
      </c>
    </row>
    <row r="4" spans="1:4" ht="15">
      <c r="A4" s="730" t="s">
        <v>1135</v>
      </c>
      <c r="B4" s="731" t="s">
        <v>1136</v>
      </c>
      <c r="C4" s="730" t="s">
        <v>1137</v>
      </c>
      <c r="D4" s="730" t="s">
        <v>1131</v>
      </c>
    </row>
    <row r="5" spans="1:4" ht="15">
      <c r="A5" s="730" t="s">
        <v>1138</v>
      </c>
      <c r="B5" s="731" t="s">
        <v>1139</v>
      </c>
      <c r="C5" s="730" t="s">
        <v>1140</v>
      </c>
      <c r="D5" s="730" t="s">
        <v>1131</v>
      </c>
    </row>
    <row r="6" spans="1:4" ht="15">
      <c r="A6" s="730" t="s">
        <v>1141</v>
      </c>
      <c r="B6" s="731" t="s">
        <v>1142</v>
      </c>
      <c r="C6" s="730" t="s">
        <v>1143</v>
      </c>
      <c r="D6" s="730" t="s">
        <v>1131</v>
      </c>
    </row>
    <row r="7" spans="1:4" ht="15">
      <c r="A7" s="730" t="s">
        <v>1144</v>
      </c>
      <c r="B7" s="731" t="s">
        <v>1145</v>
      </c>
      <c r="C7" s="730" t="s">
        <v>1146</v>
      </c>
      <c r="D7" s="730" t="s">
        <v>1131</v>
      </c>
    </row>
    <row r="8" spans="1:4" ht="15">
      <c r="A8" s="730" t="s">
        <v>1147</v>
      </c>
      <c r="B8" s="731" t="s">
        <v>1148</v>
      </c>
      <c r="C8" s="730" t="s">
        <v>1149</v>
      </c>
      <c r="D8" s="730" t="s">
        <v>1131</v>
      </c>
    </row>
    <row r="9" spans="1:4" ht="15">
      <c r="A9" s="730" t="s">
        <v>1150</v>
      </c>
      <c r="B9" s="731" t="s">
        <v>1151</v>
      </c>
      <c r="C9" s="730" t="s">
        <v>1152</v>
      </c>
      <c r="D9" s="730" t="s">
        <v>1153</v>
      </c>
    </row>
    <row r="10" spans="1:4" ht="15">
      <c r="A10" s="730" t="s">
        <v>1154</v>
      </c>
      <c r="B10" s="731" t="s">
        <v>1155</v>
      </c>
      <c r="C10" s="730" t="s">
        <v>1156</v>
      </c>
      <c r="D10" s="730" t="s">
        <v>1153</v>
      </c>
    </row>
    <row r="11" spans="1:4" ht="15">
      <c r="A11" s="730" t="s">
        <v>1157</v>
      </c>
      <c r="B11" s="731" t="s">
        <v>1158</v>
      </c>
      <c r="C11" s="730" t="s">
        <v>1159</v>
      </c>
      <c r="D11" s="730" t="s">
        <v>1153</v>
      </c>
    </row>
    <row r="12" spans="1:4" ht="15">
      <c r="A12" s="730" t="s">
        <v>1160</v>
      </c>
      <c r="B12" s="731" t="s">
        <v>1161</v>
      </c>
      <c r="C12" s="730" t="s">
        <v>1162</v>
      </c>
      <c r="D12" s="730" t="s">
        <v>1131</v>
      </c>
    </row>
    <row r="13" spans="1:4" ht="15">
      <c r="A13" s="730" t="s">
        <v>1163</v>
      </c>
      <c r="B13" s="731" t="s">
        <v>1164</v>
      </c>
      <c r="C13" s="730" t="s">
        <v>1165</v>
      </c>
      <c r="D13" s="730" t="s">
        <v>1131</v>
      </c>
    </row>
    <row r="14" spans="1:4" ht="15">
      <c r="A14" s="730" t="s">
        <v>1166</v>
      </c>
      <c r="B14" s="731" t="s">
        <v>1167</v>
      </c>
      <c r="C14" s="730" t="s">
        <v>1168</v>
      </c>
      <c r="D14" s="730" t="s">
        <v>1131</v>
      </c>
    </row>
    <row r="15" spans="1:4" ht="15">
      <c r="A15" s="730" t="s">
        <v>1169</v>
      </c>
      <c r="B15" s="731" t="s">
        <v>1170</v>
      </c>
      <c r="C15" s="730" t="s">
        <v>1171</v>
      </c>
      <c r="D15" s="730" t="s">
        <v>1131</v>
      </c>
    </row>
    <row r="16" spans="1:4" ht="15">
      <c r="A16" s="730" t="s">
        <v>1172</v>
      </c>
      <c r="B16" s="731" t="s">
        <v>1173</v>
      </c>
      <c r="C16" s="730" t="s">
        <v>1174</v>
      </c>
      <c r="D16" s="730" t="s">
        <v>1131</v>
      </c>
    </row>
    <row r="17" spans="1:4" ht="15">
      <c r="A17" s="730" t="s">
        <v>1175</v>
      </c>
      <c r="B17" s="731" t="s">
        <v>1176</v>
      </c>
      <c r="C17" s="730" t="s">
        <v>1177</v>
      </c>
      <c r="D17" s="730" t="s">
        <v>1131</v>
      </c>
    </row>
    <row r="18" spans="1:4" ht="15">
      <c r="A18" s="730" t="s">
        <v>1178</v>
      </c>
      <c r="B18" s="731" t="s">
        <v>1179</v>
      </c>
      <c r="C18" s="730" t="s">
        <v>1180</v>
      </c>
      <c r="D18" s="730" t="s">
        <v>1131</v>
      </c>
    </row>
    <row r="19" spans="1:4" ht="15">
      <c r="A19" s="730" t="s">
        <v>1181</v>
      </c>
      <c r="B19" s="731" t="s">
        <v>1182</v>
      </c>
      <c r="C19" s="730" t="s">
        <v>1183</v>
      </c>
      <c r="D19" s="730" t="s">
        <v>1131</v>
      </c>
    </row>
    <row r="20" spans="1:4" ht="15">
      <c r="A20" s="730" t="s">
        <v>1184</v>
      </c>
      <c r="B20" s="731" t="s">
        <v>1185</v>
      </c>
      <c r="C20" s="730" t="s">
        <v>1186</v>
      </c>
      <c r="D20" s="730" t="s">
        <v>1131</v>
      </c>
    </row>
    <row r="21" spans="1:4" ht="15">
      <c r="A21" s="730" t="s">
        <v>1187</v>
      </c>
      <c r="B21" s="731" t="s">
        <v>1188</v>
      </c>
      <c r="C21" s="730" t="s">
        <v>1189</v>
      </c>
      <c r="D21" s="730" t="s">
        <v>1131</v>
      </c>
    </row>
    <row r="22" spans="1:4" ht="15">
      <c r="A22" s="730" t="s">
        <v>1190</v>
      </c>
      <c r="B22" s="731" t="s">
        <v>1191</v>
      </c>
      <c r="C22" s="730" t="s">
        <v>1192</v>
      </c>
      <c r="D22" s="730" t="s">
        <v>1153</v>
      </c>
    </row>
    <row r="23" spans="1:4" ht="15">
      <c r="A23" s="730" t="s">
        <v>1193</v>
      </c>
      <c r="B23" s="731" t="s">
        <v>1194</v>
      </c>
      <c r="C23" s="730" t="s">
        <v>1195</v>
      </c>
      <c r="D23" s="730" t="s">
        <v>1153</v>
      </c>
    </row>
    <row r="24" spans="1:4" ht="15">
      <c r="A24" s="730" t="s">
        <v>1196</v>
      </c>
      <c r="B24" s="731" t="s">
        <v>1197</v>
      </c>
      <c r="C24" s="730" t="s">
        <v>1198</v>
      </c>
      <c r="D24" s="730" t="s">
        <v>1153</v>
      </c>
    </row>
    <row r="25" spans="1:4" ht="15">
      <c r="A25" s="730" t="s">
        <v>1199</v>
      </c>
      <c r="B25" s="731" t="s">
        <v>1200</v>
      </c>
      <c r="C25" s="730" t="s">
        <v>1201</v>
      </c>
      <c r="D25" s="730" t="s">
        <v>1153</v>
      </c>
    </row>
    <row r="26" spans="1:4" ht="15">
      <c r="A26" s="730" t="s">
        <v>1202</v>
      </c>
      <c r="B26" s="731" t="s">
        <v>1203</v>
      </c>
      <c r="C26" s="730" t="s">
        <v>1204</v>
      </c>
      <c r="D26" s="730" t="s">
        <v>1131</v>
      </c>
    </row>
    <row r="27" spans="1:4" ht="15">
      <c r="A27" s="730" t="s">
        <v>1205</v>
      </c>
      <c r="B27" s="731" t="s">
        <v>1206</v>
      </c>
      <c r="C27" s="730" t="s">
        <v>1207</v>
      </c>
      <c r="D27" s="730" t="s">
        <v>1208</v>
      </c>
    </row>
    <row r="28" spans="1:4" ht="15">
      <c r="A28" s="730" t="s">
        <v>1209</v>
      </c>
      <c r="B28" s="731" t="s">
        <v>1210</v>
      </c>
      <c r="C28" s="730" t="s">
        <v>1211</v>
      </c>
      <c r="D28" s="730" t="s">
        <v>1131</v>
      </c>
    </row>
    <row r="29" spans="1:4" ht="15">
      <c r="A29" s="730" t="s">
        <v>1212</v>
      </c>
      <c r="B29" s="731" t="s">
        <v>1213</v>
      </c>
      <c r="C29" s="730" t="s">
        <v>1214</v>
      </c>
      <c r="D29" s="730" t="s">
        <v>1131</v>
      </c>
    </row>
    <row r="30" spans="1:4" ht="15">
      <c r="A30" s="730" t="s">
        <v>1215</v>
      </c>
      <c r="B30" s="731" t="s">
        <v>1216</v>
      </c>
      <c r="C30" s="730" t="s">
        <v>1217</v>
      </c>
      <c r="D30" s="730" t="s">
        <v>1131</v>
      </c>
    </row>
    <row r="31" spans="1:4" ht="15">
      <c r="A31" s="730" t="s">
        <v>1218</v>
      </c>
      <c r="B31" s="731" t="s">
        <v>1219</v>
      </c>
      <c r="C31" s="730" t="s">
        <v>1220</v>
      </c>
      <c r="D31" s="730" t="s">
        <v>1131</v>
      </c>
    </row>
    <row r="32" spans="1:4" ht="15">
      <c r="A32" s="730" t="s">
        <v>1221</v>
      </c>
      <c r="B32" s="731">
        <v>245171</v>
      </c>
      <c r="C32" s="730" t="s">
        <v>1222</v>
      </c>
      <c r="D32" s="730" t="s">
        <v>1131</v>
      </c>
    </row>
    <row r="33" spans="1:4" ht="15">
      <c r="A33" s="730" t="s">
        <v>1223</v>
      </c>
      <c r="B33" s="731" t="s">
        <v>1224</v>
      </c>
      <c r="C33" s="730" t="s">
        <v>1225</v>
      </c>
      <c r="D33" s="730" t="s">
        <v>1131</v>
      </c>
    </row>
    <row r="34" spans="1:4" ht="15">
      <c r="A34" s="730" t="s">
        <v>1226</v>
      </c>
      <c r="B34" s="731" t="s">
        <v>1227</v>
      </c>
      <c r="C34" s="730" t="s">
        <v>1228</v>
      </c>
      <c r="D34" s="730" t="s">
        <v>1131</v>
      </c>
    </row>
    <row r="35" spans="1:4" ht="15">
      <c r="A35" s="730" t="s">
        <v>1229</v>
      </c>
      <c r="B35" s="731" t="s">
        <v>1230</v>
      </c>
      <c r="C35" s="730" t="s">
        <v>1231</v>
      </c>
      <c r="D35" s="730" t="s">
        <v>1131</v>
      </c>
    </row>
    <row r="36" spans="1:4" ht="15">
      <c r="A36" s="730" t="s">
        <v>1232</v>
      </c>
      <c r="B36" s="731" t="s">
        <v>1233</v>
      </c>
      <c r="C36" s="730" t="s">
        <v>1234</v>
      </c>
      <c r="D36" s="730" t="s">
        <v>1153</v>
      </c>
    </row>
    <row r="37" spans="1:4" ht="15">
      <c r="A37" s="730" t="s">
        <v>1235</v>
      </c>
      <c r="B37" s="731" t="s">
        <v>1236</v>
      </c>
      <c r="C37" s="730" t="s">
        <v>1237</v>
      </c>
      <c r="D37" s="730" t="s">
        <v>1131</v>
      </c>
    </row>
    <row r="38" spans="1:4" ht="15">
      <c r="A38" s="730" t="s">
        <v>1238</v>
      </c>
      <c r="B38" s="731" t="s">
        <v>1239</v>
      </c>
      <c r="C38" s="730" t="s">
        <v>1240</v>
      </c>
      <c r="D38" s="730" t="s">
        <v>1131</v>
      </c>
    </row>
    <row r="39" spans="1:4" ht="15">
      <c r="A39" s="730" t="s">
        <v>1241</v>
      </c>
      <c r="B39" s="731" t="s">
        <v>1242</v>
      </c>
      <c r="C39" s="730" t="s">
        <v>1243</v>
      </c>
      <c r="D39" s="730" t="s">
        <v>1244</v>
      </c>
    </row>
    <row r="40" spans="1:4" ht="15">
      <c r="A40" s="730" t="s">
        <v>1245</v>
      </c>
      <c r="B40" s="731" t="s">
        <v>1246</v>
      </c>
      <c r="C40" s="730" t="s">
        <v>1247</v>
      </c>
      <c r="D40" s="730" t="s">
        <v>1244</v>
      </c>
    </row>
    <row r="41" spans="1:4" ht="15">
      <c r="A41" s="730" t="s">
        <v>1248</v>
      </c>
      <c r="B41" s="731" t="s">
        <v>1249</v>
      </c>
      <c r="C41" s="730" t="s">
        <v>1250</v>
      </c>
      <c r="D41" s="730" t="s">
        <v>1244</v>
      </c>
    </row>
    <row r="42" spans="1:4" ht="15">
      <c r="A42" s="730" t="s">
        <v>1251</v>
      </c>
      <c r="B42" s="731" t="s">
        <v>1252</v>
      </c>
      <c r="C42" s="730" t="s">
        <v>1253</v>
      </c>
      <c r="D42" s="730" t="s">
        <v>1254</v>
      </c>
    </row>
    <row r="43" spans="1:4" ht="15">
      <c r="A43" s="730" t="s">
        <v>1255</v>
      </c>
      <c r="B43" s="731" t="s">
        <v>1256</v>
      </c>
      <c r="C43" s="730" t="s">
        <v>1257</v>
      </c>
      <c r="D43" s="730" t="s">
        <v>1254</v>
      </c>
    </row>
    <row r="44" spans="1:4" ht="15">
      <c r="A44" s="730" t="s">
        <v>1258</v>
      </c>
      <c r="B44" s="731" t="s">
        <v>1259</v>
      </c>
      <c r="C44" s="730" t="s">
        <v>1260</v>
      </c>
      <c r="D44" s="730" t="s">
        <v>1254</v>
      </c>
    </row>
    <row r="45" spans="1:4" ht="15">
      <c r="A45" s="730" t="s">
        <v>1261</v>
      </c>
      <c r="B45" s="731" t="s">
        <v>1262</v>
      </c>
      <c r="C45" s="730" t="s">
        <v>1263</v>
      </c>
      <c r="D45" s="730" t="s">
        <v>1254</v>
      </c>
    </row>
    <row r="46" spans="1:4" ht="15">
      <c r="A46" s="730" t="s">
        <v>1264</v>
      </c>
      <c r="B46" s="731" t="s">
        <v>1265</v>
      </c>
      <c r="C46" s="730" t="s">
        <v>1266</v>
      </c>
      <c r="D46" s="730" t="s">
        <v>1254</v>
      </c>
    </row>
    <row r="47" spans="1:4" ht="15">
      <c r="A47" s="730" t="s">
        <v>1267</v>
      </c>
      <c r="B47" s="731" t="s">
        <v>1268</v>
      </c>
      <c r="C47" s="730" t="s">
        <v>1269</v>
      </c>
      <c r="D47" s="730" t="s">
        <v>1254</v>
      </c>
    </row>
    <row r="48" spans="1:4" ht="15">
      <c r="A48" s="730" t="s">
        <v>1270</v>
      </c>
      <c r="B48" s="731" t="s">
        <v>1271</v>
      </c>
      <c r="C48" s="730" t="s">
        <v>1272</v>
      </c>
      <c r="D48" s="730" t="s">
        <v>1254</v>
      </c>
    </row>
    <row r="49" spans="1:4" ht="15">
      <c r="A49" s="730" t="s">
        <v>1273</v>
      </c>
      <c r="B49" s="731" t="s">
        <v>1274</v>
      </c>
      <c r="C49" s="730" t="s">
        <v>1275</v>
      </c>
      <c r="D49" s="730" t="s">
        <v>1254</v>
      </c>
    </row>
    <row r="50" spans="1:4" ht="15">
      <c r="A50" s="730" t="s">
        <v>1276</v>
      </c>
      <c r="B50" s="731" t="s">
        <v>1277</v>
      </c>
      <c r="C50" s="730" t="s">
        <v>1278</v>
      </c>
      <c r="D50" s="730" t="s">
        <v>1254</v>
      </c>
    </row>
    <row r="51" spans="1:4" ht="15">
      <c r="A51" s="730" t="s">
        <v>1279</v>
      </c>
      <c r="B51" s="731" t="s">
        <v>1280</v>
      </c>
      <c r="C51" s="730" t="s">
        <v>1281</v>
      </c>
      <c r="D51" s="730" t="s">
        <v>1254</v>
      </c>
    </row>
    <row r="52" spans="1:4" ht="15">
      <c r="A52" s="730" t="s">
        <v>1282</v>
      </c>
      <c r="B52" s="731" t="s">
        <v>1283</v>
      </c>
      <c r="C52" s="730" t="s">
        <v>1284</v>
      </c>
      <c r="D52" s="730" t="s">
        <v>1254</v>
      </c>
    </row>
    <row r="53" spans="1:4" ht="15">
      <c r="A53" s="730" t="s">
        <v>1285</v>
      </c>
      <c r="B53" s="731" t="s">
        <v>1286</v>
      </c>
      <c r="C53" s="730" t="s">
        <v>1287</v>
      </c>
      <c r="D53" s="730" t="s">
        <v>1254</v>
      </c>
    </row>
    <row r="54" spans="1:4" ht="15">
      <c r="A54" s="730" t="s">
        <v>1288</v>
      </c>
      <c r="B54" s="731" t="s">
        <v>1289</v>
      </c>
      <c r="C54" s="730" t="s">
        <v>1290</v>
      </c>
      <c r="D54" s="730" t="s">
        <v>1254</v>
      </c>
    </row>
    <row r="55" spans="1:4" ht="15">
      <c r="A55" s="730" t="s">
        <v>1291</v>
      </c>
      <c r="B55" s="731" t="s">
        <v>1292</v>
      </c>
      <c r="C55" s="730" t="s">
        <v>1293</v>
      </c>
      <c r="D55" s="730" t="s">
        <v>1254</v>
      </c>
    </row>
    <row r="56" spans="1:4" ht="15">
      <c r="A56" s="730" t="s">
        <v>1294</v>
      </c>
      <c r="B56" s="731" t="s">
        <v>1295</v>
      </c>
      <c r="C56" s="730" t="s">
        <v>1296</v>
      </c>
      <c r="D56" s="730" t="s">
        <v>1254</v>
      </c>
    </row>
    <row r="57" spans="1:4" ht="15">
      <c r="A57" s="730" t="s">
        <v>1297</v>
      </c>
      <c r="B57" s="731" t="s">
        <v>1298</v>
      </c>
      <c r="C57" s="730" t="s">
        <v>1299</v>
      </c>
      <c r="D57" s="730" t="s">
        <v>1244</v>
      </c>
    </row>
    <row r="58" spans="1:4" ht="15">
      <c r="A58" s="730" t="s">
        <v>1300</v>
      </c>
      <c r="B58" s="731" t="s">
        <v>1301</v>
      </c>
      <c r="C58" s="730" t="s">
        <v>1302</v>
      </c>
      <c r="D58" s="730" t="s">
        <v>1254</v>
      </c>
    </row>
    <row r="59" spans="1:4" ht="15">
      <c r="A59" s="730" t="s">
        <v>1303</v>
      </c>
      <c r="B59" s="731" t="s">
        <v>1304</v>
      </c>
      <c r="C59" s="730" t="s">
        <v>1305</v>
      </c>
      <c r="D59" s="730" t="s">
        <v>1254</v>
      </c>
    </row>
    <row r="60" spans="1:4" ht="15">
      <c r="A60" s="730" t="s">
        <v>1306</v>
      </c>
      <c r="B60" s="731" t="s">
        <v>1307</v>
      </c>
      <c r="C60" s="730" t="s">
        <v>1308</v>
      </c>
      <c r="D60" s="730" t="s">
        <v>1254</v>
      </c>
    </row>
    <row r="61" spans="1:4" ht="15">
      <c r="A61" s="730" t="s">
        <v>1309</v>
      </c>
      <c r="B61" s="731" t="s">
        <v>1310</v>
      </c>
      <c r="C61" s="730" t="s">
        <v>1311</v>
      </c>
      <c r="D61" s="730" t="s">
        <v>1254</v>
      </c>
    </row>
    <row r="62" spans="1:4" ht="15">
      <c r="A62" s="730" t="s">
        <v>1312</v>
      </c>
      <c r="B62" s="731" t="s">
        <v>1313</v>
      </c>
      <c r="C62" s="730" t="s">
        <v>1314</v>
      </c>
      <c r="D62" s="730" t="s">
        <v>1244</v>
      </c>
    </row>
    <row r="63" spans="1:4" ht="15">
      <c r="A63" s="730" t="s">
        <v>1315</v>
      </c>
      <c r="B63" s="731">
        <v>1009420001</v>
      </c>
      <c r="C63" s="730" t="s">
        <v>1316</v>
      </c>
      <c r="D63" s="730" t="s">
        <v>1317</v>
      </c>
    </row>
    <row r="64" spans="1:4" ht="15">
      <c r="A64" s="730" t="s">
        <v>1318</v>
      </c>
      <c r="B64" s="731">
        <v>1009420002</v>
      </c>
      <c r="C64" s="730" t="s">
        <v>1319</v>
      </c>
      <c r="D64" s="730" t="s">
        <v>1317</v>
      </c>
    </row>
    <row r="65" spans="1:4" ht="15">
      <c r="A65" s="730" t="s">
        <v>1320</v>
      </c>
      <c r="B65" s="731">
        <v>1009420003</v>
      </c>
      <c r="C65" s="730" t="s">
        <v>1321</v>
      </c>
      <c r="D65" s="730" t="s">
        <v>1317</v>
      </c>
    </row>
    <row r="66" spans="1:4" ht="15">
      <c r="A66" s="730" t="s">
        <v>1322</v>
      </c>
      <c r="B66" s="731">
        <v>1009420004</v>
      </c>
      <c r="C66" s="730" t="s">
        <v>1323</v>
      </c>
      <c r="D66" s="730" t="s">
        <v>1317</v>
      </c>
    </row>
    <row r="67" spans="1:4" ht="15">
      <c r="A67" s="730" t="s">
        <v>1324</v>
      </c>
      <c r="B67" s="731">
        <v>1009504002</v>
      </c>
      <c r="C67" s="730" t="s">
        <v>1325</v>
      </c>
      <c r="D67" s="730" t="s">
        <v>1317</v>
      </c>
    </row>
    <row r="68" spans="1:4" ht="15">
      <c r="A68" s="730" t="s">
        <v>1326</v>
      </c>
      <c r="B68" s="731">
        <v>1010208001</v>
      </c>
      <c r="C68" s="730" t="s">
        <v>1327</v>
      </c>
      <c r="D68" s="730" t="s">
        <v>1317</v>
      </c>
    </row>
    <row r="69" spans="1:4" ht="15">
      <c r="A69" s="730" t="s">
        <v>1328</v>
      </c>
      <c r="B69" s="731">
        <v>1010208002</v>
      </c>
      <c r="C69" s="730" t="s">
        <v>1329</v>
      </c>
      <c r="D69" s="730" t="s">
        <v>1317</v>
      </c>
    </row>
    <row r="70" spans="1:4" ht="15">
      <c r="A70" s="730" t="s">
        <v>1330</v>
      </c>
      <c r="B70" s="731">
        <v>1010208003</v>
      </c>
      <c r="C70" s="730" t="s">
        <v>1331</v>
      </c>
      <c r="D70" s="730" t="s">
        <v>1317</v>
      </c>
    </row>
    <row r="71" spans="1:4" ht="15">
      <c r="A71" s="730" t="s">
        <v>1332</v>
      </c>
      <c r="B71" s="731">
        <v>1010208004</v>
      </c>
      <c r="C71" s="730" t="s">
        <v>1333</v>
      </c>
      <c r="D71" s="730" t="s">
        <v>1317</v>
      </c>
    </row>
    <row r="72" spans="1:4" ht="15">
      <c r="A72" s="730" t="s">
        <v>1334</v>
      </c>
      <c r="B72" s="731">
        <v>1010208005</v>
      </c>
      <c r="C72" s="730" t="s">
        <v>1335</v>
      </c>
      <c r="D72" s="730" t="s">
        <v>1317</v>
      </c>
    </row>
    <row r="73" spans="1:4" ht="15">
      <c r="A73" s="730" t="s">
        <v>1336</v>
      </c>
      <c r="B73" s="731">
        <v>1010208006</v>
      </c>
      <c r="C73" s="730" t="s">
        <v>1337</v>
      </c>
      <c r="D73" s="730" t="s">
        <v>1317</v>
      </c>
    </row>
    <row r="74" spans="1:4" ht="15">
      <c r="A74" s="730" t="s">
        <v>1338</v>
      </c>
      <c r="B74" s="731">
        <v>1010208007</v>
      </c>
      <c r="C74" s="730" t="s">
        <v>1339</v>
      </c>
      <c r="D74" s="730" t="s">
        <v>1317</v>
      </c>
    </row>
    <row r="75" spans="1:4" ht="15">
      <c r="A75" s="730" t="s">
        <v>1340</v>
      </c>
      <c r="B75" s="731">
        <v>1010208008</v>
      </c>
      <c r="C75" s="730" t="s">
        <v>1341</v>
      </c>
      <c r="D75" s="730" t="s">
        <v>1317</v>
      </c>
    </row>
    <row r="76" spans="1:4" ht="15">
      <c r="A76" s="730" t="s">
        <v>1342</v>
      </c>
      <c r="B76" s="732">
        <v>2501010000000</v>
      </c>
      <c r="C76" s="730" t="s">
        <v>1343</v>
      </c>
      <c r="D76" s="730" t="s">
        <v>1317</v>
      </c>
    </row>
    <row r="77" spans="1:4" ht="15">
      <c r="A77" s="730" t="s">
        <v>1344</v>
      </c>
      <c r="B77" s="731">
        <v>1010209002</v>
      </c>
      <c r="C77" s="730" t="s">
        <v>1345</v>
      </c>
      <c r="D77" s="730" t="s">
        <v>1317</v>
      </c>
    </row>
    <row r="78" spans="1:4" ht="15">
      <c r="A78" s="730" t="s">
        <v>1346</v>
      </c>
      <c r="B78" s="731">
        <v>1010209003</v>
      </c>
      <c r="C78" s="730" t="s">
        <v>1347</v>
      </c>
      <c r="D78" s="730" t="s">
        <v>1317</v>
      </c>
    </row>
    <row r="79" spans="1:4" ht="15">
      <c r="A79" s="730" t="s">
        <v>1348</v>
      </c>
      <c r="B79" s="731">
        <v>1010209004</v>
      </c>
      <c r="C79" s="730" t="s">
        <v>1349</v>
      </c>
      <c r="D79" s="730" t="s">
        <v>1317</v>
      </c>
    </row>
    <row r="80" spans="1:4" ht="15">
      <c r="A80" s="730" t="s">
        <v>1350</v>
      </c>
      <c r="B80" s="731">
        <v>1010209005</v>
      </c>
      <c r="C80" s="730" t="s">
        <v>1351</v>
      </c>
      <c r="D80" s="730" t="s">
        <v>1317</v>
      </c>
    </row>
    <row r="81" spans="1:4" ht="15">
      <c r="A81" s="730" t="s">
        <v>1352</v>
      </c>
      <c r="B81" s="731">
        <v>1010209006</v>
      </c>
      <c r="C81" s="730" t="s">
        <v>1353</v>
      </c>
      <c r="D81" s="730" t="s">
        <v>1317</v>
      </c>
    </row>
    <row r="82" spans="1:4" ht="15">
      <c r="A82" s="730" t="s">
        <v>1354</v>
      </c>
      <c r="B82" s="731">
        <v>1010209007</v>
      </c>
      <c r="C82" s="730" t="s">
        <v>1355</v>
      </c>
      <c r="D82" s="730" t="s">
        <v>1317</v>
      </c>
    </row>
    <row r="83" spans="1:4" ht="15">
      <c r="A83" s="730" t="s">
        <v>1356</v>
      </c>
      <c r="B83" s="731">
        <v>1010209008</v>
      </c>
      <c r="C83" s="730" t="s">
        <v>1357</v>
      </c>
      <c r="D83" s="730" t="s">
        <v>1317</v>
      </c>
    </row>
    <row r="84" spans="1:4" ht="15">
      <c r="A84" s="730" t="s">
        <v>1358</v>
      </c>
      <c r="B84" s="731">
        <v>1010209013</v>
      </c>
      <c r="C84" s="730" t="s">
        <v>1359</v>
      </c>
      <c r="D84" s="730" t="s">
        <v>1317</v>
      </c>
    </row>
    <row r="85" spans="1:4" ht="15">
      <c r="A85" s="730" t="s">
        <v>1360</v>
      </c>
      <c r="B85" s="731">
        <v>1010209014</v>
      </c>
      <c r="C85" s="730" t="s">
        <v>1361</v>
      </c>
      <c r="D85" s="730" t="s">
        <v>1317</v>
      </c>
    </row>
    <row r="86" spans="1:4" ht="15">
      <c r="A86" s="730" t="s">
        <v>1362</v>
      </c>
      <c r="B86" s="731">
        <v>1010210001</v>
      </c>
      <c r="C86" s="730" t="s">
        <v>1363</v>
      </c>
      <c r="D86" s="730" t="s">
        <v>1317</v>
      </c>
    </row>
    <row r="87" spans="1:4" ht="15">
      <c r="A87" s="730" t="s">
        <v>1364</v>
      </c>
      <c r="B87" s="731">
        <v>1010210002</v>
      </c>
      <c r="C87" s="730" t="s">
        <v>1365</v>
      </c>
      <c r="D87" s="730" t="s">
        <v>1317</v>
      </c>
    </row>
    <row r="88" spans="1:4" ht="15">
      <c r="A88" s="730" t="s">
        <v>1366</v>
      </c>
      <c r="B88" s="731">
        <v>1010210003</v>
      </c>
      <c r="C88" s="730" t="s">
        <v>1367</v>
      </c>
      <c r="D88" s="730" t="s">
        <v>1317</v>
      </c>
    </row>
    <row r="89" spans="1:4" ht="15">
      <c r="A89" s="730" t="s">
        <v>1368</v>
      </c>
      <c r="B89" s="731">
        <v>1010210004</v>
      </c>
      <c r="C89" s="730" t="s">
        <v>1369</v>
      </c>
      <c r="D89" s="730" t="s">
        <v>1317</v>
      </c>
    </row>
    <row r="90" spans="1:4" ht="15">
      <c r="A90" s="730" t="s">
        <v>1370</v>
      </c>
      <c r="B90" s="731">
        <v>1010210005</v>
      </c>
      <c r="C90" s="730" t="s">
        <v>1371</v>
      </c>
      <c r="D90" s="730" t="s">
        <v>1317</v>
      </c>
    </row>
    <row r="91" spans="1:4" ht="15">
      <c r="A91" s="730" t="s">
        <v>1372</v>
      </c>
      <c r="B91" s="731">
        <v>1010210006</v>
      </c>
      <c r="C91" s="730" t="s">
        <v>1373</v>
      </c>
      <c r="D91" s="730" t="s">
        <v>1317</v>
      </c>
    </row>
    <row r="92" spans="1:4" ht="15">
      <c r="A92" s="730" t="s">
        <v>1374</v>
      </c>
      <c r="B92" s="731">
        <v>1010210007</v>
      </c>
      <c r="C92" s="730" t="s">
        <v>1375</v>
      </c>
      <c r="D92" s="730" t="s">
        <v>1317</v>
      </c>
    </row>
    <row r="93" spans="1:4" ht="15">
      <c r="A93" s="730" t="s">
        <v>1376</v>
      </c>
      <c r="B93" s="731">
        <v>1010210008</v>
      </c>
      <c r="C93" s="730" t="s">
        <v>1377</v>
      </c>
      <c r="D93" s="730" t="s">
        <v>1317</v>
      </c>
    </row>
    <row r="94" spans="1:4" ht="15">
      <c r="A94" s="730" t="s">
        <v>1378</v>
      </c>
      <c r="B94" s="731">
        <v>1010210009</v>
      </c>
      <c r="C94" s="730" t="s">
        <v>1379</v>
      </c>
      <c r="D94" s="730" t="s">
        <v>1317</v>
      </c>
    </row>
    <row r="95" spans="1:4" ht="15">
      <c r="A95" s="730" t="s">
        <v>1380</v>
      </c>
      <c r="B95" s="731">
        <v>1010210010</v>
      </c>
      <c r="C95" s="730" t="s">
        <v>1381</v>
      </c>
      <c r="D95" s="730" t="s">
        <v>1317</v>
      </c>
    </row>
    <row r="96" spans="1:4" ht="15">
      <c r="A96" s="730" t="s">
        <v>1382</v>
      </c>
      <c r="B96" s="731">
        <v>1010403001</v>
      </c>
      <c r="C96" s="730" t="s">
        <v>1383</v>
      </c>
      <c r="D96" s="730" t="s">
        <v>1317</v>
      </c>
    </row>
    <row r="97" spans="1:4" ht="15">
      <c r="A97" s="730" t="s">
        <v>1384</v>
      </c>
      <c r="B97" s="731">
        <v>1010403002</v>
      </c>
      <c r="C97" s="730" t="s">
        <v>1385</v>
      </c>
      <c r="D97" s="730" t="s">
        <v>1317</v>
      </c>
    </row>
    <row r="98" spans="1:4" ht="15">
      <c r="A98" s="730" t="s">
        <v>1386</v>
      </c>
      <c r="B98" s="731">
        <v>1010403003</v>
      </c>
      <c r="C98" s="730" t="s">
        <v>1387</v>
      </c>
      <c r="D98" s="730" t="s">
        <v>1317</v>
      </c>
    </row>
    <row r="99" spans="1:4" ht="15">
      <c r="A99" s="730" t="s">
        <v>1388</v>
      </c>
      <c r="B99" s="731">
        <v>1010403004</v>
      </c>
      <c r="C99" s="730" t="s">
        <v>1389</v>
      </c>
      <c r="D99" s="730" t="s">
        <v>1317</v>
      </c>
    </row>
    <row r="100" spans="1:4" ht="15">
      <c r="A100" s="730" t="s">
        <v>1390</v>
      </c>
      <c r="B100" s="731">
        <v>1010403005</v>
      </c>
      <c r="C100" s="730" t="s">
        <v>1391</v>
      </c>
      <c r="D100" s="730" t="s">
        <v>1317</v>
      </c>
    </row>
    <row r="101" spans="1:4" ht="15">
      <c r="A101" s="730" t="s">
        <v>1392</v>
      </c>
      <c r="B101" s="731">
        <v>1010403006</v>
      </c>
      <c r="C101" s="730" t="s">
        <v>1393</v>
      </c>
      <c r="D101" s="730" t="s">
        <v>1317</v>
      </c>
    </row>
    <row r="102" spans="1:4" ht="15">
      <c r="A102" s="730" t="s">
        <v>1394</v>
      </c>
      <c r="B102" s="731">
        <v>1010403007</v>
      </c>
      <c r="C102" s="730" t="s">
        <v>1395</v>
      </c>
      <c r="D102" s="730" t="s">
        <v>1317</v>
      </c>
    </row>
    <row r="103" spans="1:4" ht="15">
      <c r="A103" s="730" t="s">
        <v>1396</v>
      </c>
      <c r="B103" s="731">
        <v>1010403008</v>
      </c>
      <c r="C103" s="730" t="s">
        <v>1397</v>
      </c>
      <c r="D103" s="730" t="s">
        <v>1317</v>
      </c>
    </row>
    <row r="104" spans="1:4" ht="15">
      <c r="A104" s="730" t="s">
        <v>1398</v>
      </c>
      <c r="B104" s="731">
        <v>1010411007</v>
      </c>
      <c r="C104" s="730" t="s">
        <v>1399</v>
      </c>
      <c r="D104" s="730" t="s">
        <v>1317</v>
      </c>
    </row>
    <row r="105" spans="1:4" ht="15">
      <c r="A105" s="730" t="s">
        <v>1400</v>
      </c>
      <c r="B105" s="731">
        <v>1010411008</v>
      </c>
      <c r="C105" s="730" t="s">
        <v>1401</v>
      </c>
      <c r="D105" s="730" t="s">
        <v>1317</v>
      </c>
    </row>
    <row r="106" spans="1:4" ht="15">
      <c r="A106" s="730" t="s">
        <v>1402</v>
      </c>
      <c r="B106" s="731">
        <v>1010411009</v>
      </c>
      <c r="C106" s="730" t="s">
        <v>1403</v>
      </c>
      <c r="D106" s="730" t="s">
        <v>1317</v>
      </c>
    </row>
    <row r="107" spans="1:4" ht="15">
      <c r="A107" s="730" t="s">
        <v>1404</v>
      </c>
      <c r="B107" s="731">
        <v>1010411010</v>
      </c>
      <c r="C107" s="730" t="s">
        <v>1405</v>
      </c>
      <c r="D107" s="730" t="s">
        <v>1317</v>
      </c>
    </row>
    <row r="108" spans="1:4" ht="15">
      <c r="A108" s="730" t="s">
        <v>1406</v>
      </c>
      <c r="B108" s="731">
        <v>1010411011</v>
      </c>
      <c r="C108" s="730" t="s">
        <v>1407</v>
      </c>
      <c r="D108" s="730" t="s">
        <v>1317</v>
      </c>
    </row>
    <row r="109" spans="1:4" ht="15">
      <c r="A109" s="730" t="s">
        <v>1408</v>
      </c>
      <c r="B109" s="731">
        <v>1010411012</v>
      </c>
      <c r="C109" s="730" t="s">
        <v>1409</v>
      </c>
      <c r="D109" s="730" t="s">
        <v>1317</v>
      </c>
    </row>
    <row r="110" spans="1:4" ht="15">
      <c r="A110" s="730" t="s">
        <v>1410</v>
      </c>
      <c r="B110" s="731">
        <v>1010411022</v>
      </c>
      <c r="C110" s="730" t="s">
        <v>1411</v>
      </c>
      <c r="D110" s="730" t="s">
        <v>1317</v>
      </c>
    </row>
    <row r="111" spans="1:4" ht="15">
      <c r="A111" s="730" t="s">
        <v>1412</v>
      </c>
      <c r="B111" s="731">
        <v>1010411023</v>
      </c>
      <c r="C111" s="730" t="s">
        <v>1413</v>
      </c>
      <c r="D111" s="730" t="s">
        <v>1317</v>
      </c>
    </row>
    <row r="112" spans="1:4" ht="15">
      <c r="A112" s="730" t="s">
        <v>1414</v>
      </c>
      <c r="B112" s="731">
        <v>1010411024</v>
      </c>
      <c r="C112" s="730" t="s">
        <v>1415</v>
      </c>
      <c r="D112" s="730" t="s">
        <v>1317</v>
      </c>
    </row>
    <row r="113" spans="1:4" ht="15">
      <c r="A113" s="730" t="s">
        <v>1416</v>
      </c>
      <c r="B113" s="731">
        <v>1010411025</v>
      </c>
      <c r="C113" s="730" t="s">
        <v>1417</v>
      </c>
      <c r="D113" s="730" t="s">
        <v>1317</v>
      </c>
    </row>
    <row r="114" spans="1:4" ht="15">
      <c r="A114" s="730" t="s">
        <v>1418</v>
      </c>
      <c r="B114" s="731">
        <v>1010411026</v>
      </c>
      <c r="C114" s="730" t="s">
        <v>1419</v>
      </c>
      <c r="D114" s="730" t="s">
        <v>1317</v>
      </c>
    </row>
    <row r="115" spans="1:4" ht="15">
      <c r="A115" s="730" t="s">
        <v>1420</v>
      </c>
      <c r="B115" s="731">
        <v>1010411027</v>
      </c>
      <c r="C115" s="730" t="s">
        <v>1421</v>
      </c>
      <c r="D115" s="730" t="s">
        <v>1317</v>
      </c>
    </row>
    <row r="116" spans="1:4" ht="15">
      <c r="A116" s="730" t="s">
        <v>1422</v>
      </c>
      <c r="B116" s="731">
        <v>1010419001</v>
      </c>
      <c r="C116" s="730" t="s">
        <v>1423</v>
      </c>
      <c r="D116" s="730" t="s">
        <v>1317</v>
      </c>
    </row>
    <row r="117" spans="1:4" ht="15">
      <c r="A117" s="730" t="s">
        <v>1424</v>
      </c>
      <c r="B117" s="731">
        <v>1010430001</v>
      </c>
      <c r="C117" s="730" t="s">
        <v>1425</v>
      </c>
      <c r="D117" s="730" t="s">
        <v>1317</v>
      </c>
    </row>
    <row r="118" spans="1:4" ht="15">
      <c r="A118" s="730" t="s">
        <v>1426</v>
      </c>
      <c r="B118" s="731">
        <v>1010431001</v>
      </c>
      <c r="C118" s="730" t="s">
        <v>1427</v>
      </c>
      <c r="D118" s="730" t="s">
        <v>1317</v>
      </c>
    </row>
    <row r="119" spans="1:4" ht="15">
      <c r="A119" s="730" t="s">
        <v>1428</v>
      </c>
      <c r="B119" s="731">
        <v>1010433001</v>
      </c>
      <c r="C119" s="730" t="s">
        <v>1429</v>
      </c>
      <c r="D119" s="730" t="s">
        <v>1317</v>
      </c>
    </row>
    <row r="120" spans="1:4" ht="15">
      <c r="A120" s="730" t="s">
        <v>1430</v>
      </c>
      <c r="B120" s="731">
        <v>1010433002</v>
      </c>
      <c r="C120" s="730" t="s">
        <v>1431</v>
      </c>
      <c r="D120" s="730" t="s">
        <v>1317</v>
      </c>
    </row>
    <row r="121" spans="1:4" ht="15">
      <c r="A121" s="730" t="s">
        <v>1432</v>
      </c>
      <c r="B121" s="731">
        <v>1010433003</v>
      </c>
      <c r="C121" s="730" t="s">
        <v>1433</v>
      </c>
      <c r="D121" s="730" t="s">
        <v>1317</v>
      </c>
    </row>
    <row r="122" spans="1:4" ht="15">
      <c r="A122" s="730" t="s">
        <v>1434</v>
      </c>
      <c r="B122" s="731">
        <v>1010433004</v>
      </c>
      <c r="C122" s="730" t="s">
        <v>1435</v>
      </c>
      <c r="D122" s="730" t="s">
        <v>1317</v>
      </c>
    </row>
    <row r="123" spans="1:4" ht="15">
      <c r="A123" s="730" t="s">
        <v>1436</v>
      </c>
      <c r="B123" s="731">
        <v>1010433005</v>
      </c>
      <c r="C123" s="730" t="s">
        <v>1437</v>
      </c>
      <c r="D123" s="730" t="s">
        <v>1317</v>
      </c>
    </row>
    <row r="124" spans="1:4" ht="15">
      <c r="A124" s="730" t="s">
        <v>1438</v>
      </c>
      <c r="B124" s="731">
        <v>1010433006</v>
      </c>
      <c r="C124" s="730" t="s">
        <v>1439</v>
      </c>
      <c r="D124" s="730" t="s">
        <v>1317</v>
      </c>
    </row>
    <row r="125" spans="1:4" ht="15">
      <c r="A125" s="730" t="s">
        <v>1440</v>
      </c>
      <c r="B125" s="731">
        <v>1010433007</v>
      </c>
      <c r="C125" s="730" t="s">
        <v>1441</v>
      </c>
      <c r="D125" s="730" t="s">
        <v>1317</v>
      </c>
    </row>
    <row r="126" spans="1:4" ht="15">
      <c r="A126" s="730" t="s">
        <v>1442</v>
      </c>
      <c r="B126" s="731">
        <v>1010433008</v>
      </c>
      <c r="C126" s="730" t="s">
        <v>1443</v>
      </c>
      <c r="D126" s="730" t="s">
        <v>1317</v>
      </c>
    </row>
    <row r="127" spans="1:4" ht="15">
      <c r="A127" s="730" t="s">
        <v>1444</v>
      </c>
      <c r="B127" s="731">
        <v>1010433009</v>
      </c>
      <c r="C127" s="730" t="s">
        <v>1445</v>
      </c>
      <c r="D127" s="730" t="s">
        <v>1317</v>
      </c>
    </row>
    <row r="128" spans="1:4" ht="15">
      <c r="A128" s="730" t="s">
        <v>1446</v>
      </c>
      <c r="B128" s="731">
        <v>1010433010</v>
      </c>
      <c r="C128" s="730" t="s">
        <v>1447</v>
      </c>
      <c r="D128" s="730" t="s">
        <v>1317</v>
      </c>
    </row>
    <row r="129" spans="1:4" ht="15">
      <c r="A129" s="730" t="s">
        <v>1448</v>
      </c>
      <c r="B129" s="731">
        <v>1010433011</v>
      </c>
      <c r="C129" s="730" t="s">
        <v>1449</v>
      </c>
      <c r="D129" s="730" t="s">
        <v>1317</v>
      </c>
    </row>
    <row r="130" spans="1:4" ht="15">
      <c r="A130" s="730" t="s">
        <v>1450</v>
      </c>
      <c r="B130" s="731">
        <v>1010433012</v>
      </c>
      <c r="C130" s="730" t="s">
        <v>1451</v>
      </c>
      <c r="D130" s="730" t="s">
        <v>1317</v>
      </c>
    </row>
    <row r="131" spans="1:4" ht="15">
      <c r="A131" s="730" t="s">
        <v>1452</v>
      </c>
      <c r="B131" s="731">
        <v>1010583001</v>
      </c>
      <c r="C131" s="730" t="s">
        <v>1453</v>
      </c>
      <c r="D131" s="730" t="s">
        <v>1317</v>
      </c>
    </row>
    <row r="132" spans="1:4" ht="15">
      <c r="A132" s="730" t="s">
        <v>1454</v>
      </c>
      <c r="B132" s="731">
        <v>1010583002</v>
      </c>
      <c r="C132" s="730" t="s">
        <v>1455</v>
      </c>
      <c r="D132" s="730" t="s">
        <v>1317</v>
      </c>
    </row>
    <row r="133" spans="1:4" ht="15">
      <c r="A133" s="730" t="s">
        <v>1456</v>
      </c>
      <c r="B133" s="731">
        <v>1010583003</v>
      </c>
      <c r="C133" s="730" t="s">
        <v>1457</v>
      </c>
      <c r="D133" s="730" t="s">
        <v>1317</v>
      </c>
    </row>
    <row r="134" spans="1:4" ht="15">
      <c r="A134" s="730" t="s">
        <v>1458</v>
      </c>
      <c r="B134" s="731">
        <v>1010583004</v>
      </c>
      <c r="C134" s="730" t="s">
        <v>1459</v>
      </c>
      <c r="D134" s="730" t="s">
        <v>1317</v>
      </c>
    </row>
    <row r="135" spans="1:4" ht="15">
      <c r="A135" s="730" t="s">
        <v>1460</v>
      </c>
      <c r="B135" s="731">
        <v>1010583005</v>
      </c>
      <c r="C135" s="730" t="s">
        <v>1461</v>
      </c>
      <c r="D135" s="730" t="s">
        <v>1317</v>
      </c>
    </row>
    <row r="136" spans="1:4" ht="15">
      <c r="A136" s="730" t="s">
        <v>1462</v>
      </c>
      <c r="B136" s="731">
        <v>1010583006</v>
      </c>
      <c r="C136" s="730" t="s">
        <v>1463</v>
      </c>
      <c r="D136" s="730" t="s">
        <v>1317</v>
      </c>
    </row>
    <row r="137" spans="1:4" ht="15">
      <c r="A137" s="730" t="s">
        <v>1464</v>
      </c>
      <c r="B137" s="731">
        <v>1010583007</v>
      </c>
      <c r="C137" s="730" t="s">
        <v>1465</v>
      </c>
      <c r="D137" s="730" t="s">
        <v>1317</v>
      </c>
    </row>
    <row r="138" spans="1:4" ht="15">
      <c r="A138" s="730" t="s">
        <v>1466</v>
      </c>
      <c r="B138" s="731">
        <v>1010583008</v>
      </c>
      <c r="C138" s="730" t="s">
        <v>1467</v>
      </c>
      <c r="D138" s="730" t="s">
        <v>1317</v>
      </c>
    </row>
    <row r="139" spans="1:4" ht="15">
      <c r="A139" s="730" t="s">
        <v>1468</v>
      </c>
      <c r="B139" s="731">
        <v>1010584001</v>
      </c>
      <c r="C139" s="730" t="s">
        <v>1469</v>
      </c>
      <c r="D139" s="730" t="s">
        <v>1317</v>
      </c>
    </row>
    <row r="140" spans="1:4" ht="15">
      <c r="A140" s="730" t="s">
        <v>1470</v>
      </c>
      <c r="B140" s="731">
        <v>1010584002</v>
      </c>
      <c r="C140" s="730" t="s">
        <v>1471</v>
      </c>
      <c r="D140" s="730" t="s">
        <v>1317</v>
      </c>
    </row>
    <row r="141" spans="1:4" ht="15">
      <c r="A141" s="730" t="s">
        <v>1472</v>
      </c>
      <c r="B141" s="731">
        <v>1010584003</v>
      </c>
      <c r="C141" s="730" t="s">
        <v>1473</v>
      </c>
      <c r="D141" s="730" t="s">
        <v>1317</v>
      </c>
    </row>
    <row r="142" spans="1:4" ht="15">
      <c r="A142" s="730" t="s">
        <v>1474</v>
      </c>
      <c r="B142" s="731">
        <v>1010584004</v>
      </c>
      <c r="C142" s="730" t="s">
        <v>1475</v>
      </c>
      <c r="D142" s="730" t="s">
        <v>1317</v>
      </c>
    </row>
    <row r="143" spans="1:4" ht="15">
      <c r="A143" s="730" t="s">
        <v>1476</v>
      </c>
      <c r="B143" s="731">
        <v>1010584005</v>
      </c>
      <c r="C143" s="730" t="s">
        <v>1477</v>
      </c>
      <c r="D143" s="730" t="s">
        <v>1317</v>
      </c>
    </row>
    <row r="144" spans="1:4" ht="15">
      <c r="A144" s="730" t="s">
        <v>1478</v>
      </c>
      <c r="B144" s="731">
        <v>1010584006</v>
      </c>
      <c r="C144" s="730" t="s">
        <v>1479</v>
      </c>
      <c r="D144" s="730" t="s">
        <v>1317</v>
      </c>
    </row>
    <row r="145" spans="1:4" ht="15">
      <c r="A145" s="730" t="s">
        <v>1480</v>
      </c>
      <c r="B145" s="731">
        <v>1010584007</v>
      </c>
      <c r="C145" s="730" t="s">
        <v>1481</v>
      </c>
      <c r="D145" s="730" t="s">
        <v>1317</v>
      </c>
    </row>
    <row r="146" spans="1:4" ht="15">
      <c r="A146" s="730" t="s">
        <v>1482</v>
      </c>
      <c r="B146" s="731">
        <v>1010584008</v>
      </c>
      <c r="C146" s="730" t="s">
        <v>1483</v>
      </c>
      <c r="D146" s="730" t="s">
        <v>1317</v>
      </c>
    </row>
    <row r="147" spans="1:4" ht="15">
      <c r="A147" s="730" t="s">
        <v>1484</v>
      </c>
      <c r="B147" s="731">
        <v>1010584009</v>
      </c>
      <c r="C147" s="730" t="s">
        <v>1485</v>
      </c>
      <c r="D147" s="730" t="s">
        <v>1317</v>
      </c>
    </row>
    <row r="148" spans="1:4" ht="15">
      <c r="A148" s="730" t="s">
        <v>1486</v>
      </c>
      <c r="B148" s="731">
        <v>1010584010</v>
      </c>
      <c r="C148" s="730" t="s">
        <v>1487</v>
      </c>
      <c r="D148" s="730" t="s">
        <v>1317</v>
      </c>
    </row>
    <row r="149" spans="1:4" ht="15">
      <c r="A149" s="730" t="s">
        <v>1488</v>
      </c>
      <c r="B149" s="731">
        <v>1010584011</v>
      </c>
      <c r="C149" s="730" t="s">
        <v>1489</v>
      </c>
      <c r="D149" s="730" t="s">
        <v>1317</v>
      </c>
    </row>
    <row r="150" spans="1:4" ht="15">
      <c r="A150" s="730" t="s">
        <v>1490</v>
      </c>
      <c r="B150" s="731">
        <v>1010584012</v>
      </c>
      <c r="C150" s="730" t="s">
        <v>1491</v>
      </c>
      <c r="D150" s="730" t="s">
        <v>1317</v>
      </c>
    </row>
    <row r="151" spans="1:4" ht="15">
      <c r="A151" s="730" t="s">
        <v>1492</v>
      </c>
      <c r="B151" s="731">
        <v>1010584013</v>
      </c>
      <c r="C151" s="730" t="s">
        <v>1493</v>
      </c>
      <c r="D151" s="730" t="s">
        <v>1317</v>
      </c>
    </row>
    <row r="152" spans="1:4" ht="15">
      <c r="A152" s="730" t="s">
        <v>1494</v>
      </c>
      <c r="B152" s="731">
        <v>1010584014</v>
      </c>
      <c r="C152" s="730" t="s">
        <v>1495</v>
      </c>
      <c r="D152" s="730" t="s">
        <v>1317</v>
      </c>
    </row>
    <row r="153" spans="1:4" ht="15">
      <c r="A153" s="730" t="s">
        <v>1496</v>
      </c>
      <c r="B153" s="731">
        <v>1010584015</v>
      </c>
      <c r="C153" s="730" t="s">
        <v>1497</v>
      </c>
      <c r="D153" s="730" t="s">
        <v>1317</v>
      </c>
    </row>
    <row r="154" spans="1:4" ht="15">
      <c r="A154" s="730" t="s">
        <v>1498</v>
      </c>
      <c r="B154" s="731">
        <v>1010584016</v>
      </c>
      <c r="C154" s="730" t="s">
        <v>1499</v>
      </c>
      <c r="D154" s="730" t="s">
        <v>1317</v>
      </c>
    </row>
    <row r="155" spans="1:4" ht="15">
      <c r="A155" s="730" t="s">
        <v>1500</v>
      </c>
      <c r="B155" s="731">
        <v>1010584020</v>
      </c>
      <c r="C155" s="730" t="s">
        <v>1501</v>
      </c>
      <c r="D155" s="730" t="s">
        <v>1317</v>
      </c>
    </row>
    <row r="156" spans="1:4" ht="15">
      <c r="A156" s="730" t="s">
        <v>1502</v>
      </c>
      <c r="B156" s="731">
        <v>1010584021</v>
      </c>
      <c r="C156" s="730" t="s">
        <v>1503</v>
      </c>
      <c r="D156" s="730" t="s">
        <v>1317</v>
      </c>
    </row>
    <row r="157" spans="1:4" ht="15">
      <c r="A157" s="730" t="s">
        <v>1504</v>
      </c>
      <c r="B157" s="731">
        <v>1010584022</v>
      </c>
      <c r="C157" s="730" t="s">
        <v>1505</v>
      </c>
      <c r="D157" s="730" t="s">
        <v>1317</v>
      </c>
    </row>
    <row r="158" spans="1:4" ht="15">
      <c r="A158" s="730" t="s">
        <v>1506</v>
      </c>
      <c r="B158" s="731">
        <v>1010584023</v>
      </c>
      <c r="C158" s="730" t="s">
        <v>1507</v>
      </c>
      <c r="D158" s="730" t="s">
        <v>1317</v>
      </c>
    </row>
    <row r="159" spans="1:4" ht="15">
      <c r="A159" s="730" t="s">
        <v>1508</v>
      </c>
      <c r="B159" s="731">
        <v>1010584024</v>
      </c>
      <c r="C159" s="730" t="s">
        <v>1509</v>
      </c>
      <c r="D159" s="730" t="s">
        <v>1317</v>
      </c>
    </row>
    <row r="160" spans="1:4" ht="15">
      <c r="A160" s="730" t="s">
        <v>1510</v>
      </c>
      <c r="B160" s="731">
        <v>1010584025</v>
      </c>
      <c r="C160" s="730" t="s">
        <v>1511</v>
      </c>
      <c r="D160" s="730" t="s">
        <v>1317</v>
      </c>
    </row>
    <row r="161" spans="1:4" ht="15">
      <c r="A161" s="730" t="s">
        <v>1512</v>
      </c>
      <c r="B161" s="731">
        <v>1010584026</v>
      </c>
      <c r="C161" s="730" t="s">
        <v>1513</v>
      </c>
      <c r="D161" s="730" t="s">
        <v>1317</v>
      </c>
    </row>
    <row r="162" spans="1:4" ht="15">
      <c r="A162" s="730" t="s">
        <v>1514</v>
      </c>
      <c r="B162" s="731">
        <v>1010584027</v>
      </c>
      <c r="C162" s="730" t="s">
        <v>1515</v>
      </c>
      <c r="D162" s="730" t="s">
        <v>1317</v>
      </c>
    </row>
    <row r="163" spans="1:4" ht="15">
      <c r="A163" s="730" t="s">
        <v>1516</v>
      </c>
      <c r="B163" s="731">
        <v>1010584028</v>
      </c>
      <c r="C163" s="730" t="s">
        <v>1517</v>
      </c>
      <c r="D163" s="730" t="s">
        <v>1317</v>
      </c>
    </row>
    <row r="164" spans="1:4" ht="15">
      <c r="A164" s="730" t="s">
        <v>1518</v>
      </c>
      <c r="B164" s="731">
        <v>1010584029</v>
      </c>
      <c r="C164" s="730" t="s">
        <v>1519</v>
      </c>
      <c r="D164" s="730" t="s">
        <v>1317</v>
      </c>
    </row>
    <row r="165" spans="1:4" ht="15">
      <c r="A165" s="730" t="s">
        <v>1520</v>
      </c>
      <c r="B165" s="731">
        <v>1010584030</v>
      </c>
      <c r="C165" s="730" t="s">
        <v>1521</v>
      </c>
      <c r="D165" s="730" t="s">
        <v>1317</v>
      </c>
    </row>
    <row r="166" spans="1:4" ht="15">
      <c r="A166" s="730" t="s">
        <v>1522</v>
      </c>
      <c r="B166" s="731">
        <v>1010584031</v>
      </c>
      <c r="C166" s="730" t="s">
        <v>1523</v>
      </c>
      <c r="D166" s="730" t="s">
        <v>1317</v>
      </c>
    </row>
    <row r="167" spans="1:4" ht="15">
      <c r="A167" s="730" t="s">
        <v>1524</v>
      </c>
      <c r="B167" s="731">
        <v>1010584032</v>
      </c>
      <c r="C167" s="730" t="s">
        <v>1525</v>
      </c>
      <c r="D167" s="730" t="s">
        <v>1317</v>
      </c>
    </row>
    <row r="168" spans="1:4" ht="15">
      <c r="A168" s="730" t="s">
        <v>1526</v>
      </c>
      <c r="B168" s="731">
        <v>1010584033</v>
      </c>
      <c r="C168" s="730" t="s">
        <v>1527</v>
      </c>
      <c r="D168" s="730" t="s">
        <v>1317</v>
      </c>
    </row>
    <row r="169" spans="1:4" ht="15">
      <c r="A169" s="730" t="s">
        <v>1528</v>
      </c>
      <c r="B169" s="731">
        <v>1010589001</v>
      </c>
      <c r="C169" s="730" t="s">
        <v>1529</v>
      </c>
      <c r="D169" s="730" t="s">
        <v>1317</v>
      </c>
    </row>
    <row r="170" spans="1:4" ht="15">
      <c r="A170" s="730" t="s">
        <v>1530</v>
      </c>
      <c r="B170" s="731">
        <v>1010610001</v>
      </c>
      <c r="C170" s="730" t="s">
        <v>1531</v>
      </c>
      <c r="D170" s="730" t="s">
        <v>1317</v>
      </c>
    </row>
    <row r="171" spans="1:4" ht="15">
      <c r="A171" s="730" t="s">
        <v>1532</v>
      </c>
      <c r="B171" s="731">
        <v>1010610002</v>
      </c>
      <c r="C171" s="730" t="s">
        <v>1533</v>
      </c>
      <c r="D171" s="730" t="s">
        <v>1317</v>
      </c>
    </row>
    <row r="172" spans="1:4" ht="15">
      <c r="A172" s="730" t="s">
        <v>1534</v>
      </c>
      <c r="B172" s="731">
        <v>1010610005</v>
      </c>
      <c r="C172" s="730" t="s">
        <v>1535</v>
      </c>
      <c r="D172" s="730" t="s">
        <v>1317</v>
      </c>
    </row>
    <row r="173" spans="1:4" ht="15">
      <c r="A173" s="730" t="s">
        <v>1536</v>
      </c>
      <c r="B173" s="731">
        <v>1010610006</v>
      </c>
      <c r="C173" s="730" t="s">
        <v>1537</v>
      </c>
      <c r="D173" s="730" t="s">
        <v>1317</v>
      </c>
    </row>
    <row r="174" spans="1:4" ht="15">
      <c r="A174" s="730" t="s">
        <v>1538</v>
      </c>
      <c r="B174" s="731">
        <v>1010610027</v>
      </c>
      <c r="C174" s="730" t="s">
        <v>1539</v>
      </c>
      <c r="D174" s="730" t="s">
        <v>1317</v>
      </c>
    </row>
    <row r="175" spans="1:4" ht="15">
      <c r="A175" s="730" t="s">
        <v>1540</v>
      </c>
      <c r="B175" s="731">
        <v>1010610068</v>
      </c>
      <c r="C175" s="730" t="s">
        <v>1541</v>
      </c>
      <c r="D175" s="730" t="s">
        <v>1317</v>
      </c>
    </row>
    <row r="176" spans="1:4" ht="15">
      <c r="A176" s="730" t="s">
        <v>1542</v>
      </c>
      <c r="B176" s="731">
        <v>1010610069</v>
      </c>
      <c r="C176" s="730" t="s">
        <v>1543</v>
      </c>
      <c r="D176" s="730" t="s">
        <v>1317</v>
      </c>
    </row>
    <row r="177" spans="1:4" ht="15">
      <c r="A177" s="730" t="s">
        <v>1544</v>
      </c>
      <c r="B177" s="731">
        <v>1010610072</v>
      </c>
      <c r="C177" s="730" t="s">
        <v>1545</v>
      </c>
      <c r="D177" s="730" t="s">
        <v>1317</v>
      </c>
    </row>
    <row r="178" spans="1:4" ht="15">
      <c r="A178" s="730" t="s">
        <v>1546</v>
      </c>
      <c r="B178" s="731">
        <v>1010610073</v>
      </c>
      <c r="C178" s="730" t="s">
        <v>1547</v>
      </c>
      <c r="D178" s="730" t="s">
        <v>1317</v>
      </c>
    </row>
    <row r="179" spans="1:4" ht="15">
      <c r="A179" s="730" t="s">
        <v>1548</v>
      </c>
      <c r="B179" s="731">
        <v>1010611001</v>
      </c>
      <c r="C179" s="730" t="s">
        <v>1549</v>
      </c>
      <c r="D179" s="730" t="s">
        <v>1317</v>
      </c>
    </row>
    <row r="180" spans="1:4" ht="15">
      <c r="A180" s="730" t="s">
        <v>1550</v>
      </c>
      <c r="B180" s="731">
        <v>1010611002</v>
      </c>
      <c r="C180" s="730" t="s">
        <v>1551</v>
      </c>
      <c r="D180" s="730" t="s">
        <v>1317</v>
      </c>
    </row>
    <row r="181" spans="1:4" ht="15">
      <c r="A181" s="730" t="s">
        <v>1552</v>
      </c>
      <c r="B181" s="731">
        <v>1010611003</v>
      </c>
      <c r="C181" s="730" t="s">
        <v>1553</v>
      </c>
      <c r="D181" s="730" t="s">
        <v>1317</v>
      </c>
    </row>
    <row r="182" spans="1:4" ht="15">
      <c r="A182" s="730" t="s">
        <v>1554</v>
      </c>
      <c r="B182" s="731">
        <v>1010611004</v>
      </c>
      <c r="C182" s="730" t="s">
        <v>1555</v>
      </c>
      <c r="D182" s="730" t="s">
        <v>1317</v>
      </c>
    </row>
    <row r="183" spans="1:4" ht="15">
      <c r="A183" s="730" t="s">
        <v>1556</v>
      </c>
      <c r="B183" s="731">
        <v>1010611005</v>
      </c>
      <c r="C183" s="730" t="s">
        <v>1557</v>
      </c>
      <c r="D183" s="730" t="s">
        <v>1317</v>
      </c>
    </row>
    <row r="184" spans="1:4" ht="15">
      <c r="A184" s="730" t="s">
        <v>1558</v>
      </c>
      <c r="B184" s="731">
        <v>1010611006</v>
      </c>
      <c r="C184" s="730" t="s">
        <v>1559</v>
      </c>
      <c r="D184" s="730" t="s">
        <v>1317</v>
      </c>
    </row>
    <row r="185" spans="1:4" ht="15">
      <c r="A185" s="730" t="s">
        <v>1560</v>
      </c>
      <c r="B185" s="731">
        <v>1010611007</v>
      </c>
      <c r="C185" s="730" t="s">
        <v>1561</v>
      </c>
      <c r="D185" s="730" t="s">
        <v>1317</v>
      </c>
    </row>
    <row r="186" spans="1:4" ht="15">
      <c r="A186" s="730" t="s">
        <v>1562</v>
      </c>
      <c r="B186" s="731">
        <v>1010611008</v>
      </c>
      <c r="C186" s="730" t="s">
        <v>1563</v>
      </c>
      <c r="D186" s="730" t="s">
        <v>1317</v>
      </c>
    </row>
    <row r="187" spans="1:4" ht="15">
      <c r="A187" s="730" t="s">
        <v>1564</v>
      </c>
      <c r="B187" s="731">
        <v>1010611009</v>
      </c>
      <c r="C187" s="730" t="s">
        <v>1565</v>
      </c>
      <c r="D187" s="730" t="s">
        <v>1317</v>
      </c>
    </row>
    <row r="188" spans="1:4" ht="15">
      <c r="A188" s="730" t="s">
        <v>1566</v>
      </c>
      <c r="B188" s="731">
        <v>1010611010</v>
      </c>
      <c r="C188" s="730" t="s">
        <v>1567</v>
      </c>
      <c r="D188" s="730" t="s">
        <v>1317</v>
      </c>
    </row>
    <row r="189" spans="1:4" ht="15">
      <c r="A189" s="730" t="s">
        <v>1568</v>
      </c>
      <c r="B189" s="731">
        <v>1010611021</v>
      </c>
      <c r="C189" s="730" t="s">
        <v>1569</v>
      </c>
      <c r="D189" s="730" t="s">
        <v>1317</v>
      </c>
    </row>
    <row r="190" spans="1:4" ht="15">
      <c r="A190" s="730" t="s">
        <v>1570</v>
      </c>
      <c r="B190" s="731">
        <v>1010611022</v>
      </c>
      <c r="C190" s="730" t="s">
        <v>1571</v>
      </c>
      <c r="D190" s="730" t="s">
        <v>1317</v>
      </c>
    </row>
    <row r="191" spans="1:4" ht="15">
      <c r="A191" s="730" t="s">
        <v>1572</v>
      </c>
      <c r="B191" s="731">
        <v>1010611023</v>
      </c>
      <c r="C191" s="730" t="s">
        <v>1573</v>
      </c>
      <c r="D191" s="730" t="s">
        <v>1317</v>
      </c>
    </row>
    <row r="192" spans="1:4" ht="15">
      <c r="A192" s="730" t="s">
        <v>1574</v>
      </c>
      <c r="B192" s="731">
        <v>1010611024</v>
      </c>
      <c r="C192" s="730" t="s">
        <v>1575</v>
      </c>
      <c r="D192" s="730" t="s">
        <v>1317</v>
      </c>
    </row>
    <row r="193" spans="1:4" ht="15">
      <c r="A193" s="730" t="s">
        <v>1576</v>
      </c>
      <c r="B193" s="731">
        <v>1010611025</v>
      </c>
      <c r="C193" s="730" t="s">
        <v>1577</v>
      </c>
      <c r="D193" s="730" t="s">
        <v>1317</v>
      </c>
    </row>
    <row r="194" spans="1:4" ht="15">
      <c r="A194" s="730" t="s">
        <v>1578</v>
      </c>
      <c r="B194" s="731">
        <v>1010611026</v>
      </c>
      <c r="C194" s="730" t="s">
        <v>1579</v>
      </c>
      <c r="D194" s="730" t="s">
        <v>1317</v>
      </c>
    </row>
    <row r="195" spans="1:4" ht="15">
      <c r="A195" s="730" t="s">
        <v>1580</v>
      </c>
      <c r="B195" s="731">
        <v>1010611027</v>
      </c>
      <c r="C195" s="730" t="s">
        <v>1581</v>
      </c>
      <c r="D195" s="730" t="s">
        <v>1317</v>
      </c>
    </row>
    <row r="196" spans="1:4" ht="15">
      <c r="A196" s="730" t="s">
        <v>1582</v>
      </c>
      <c r="B196" s="731">
        <v>1010611028</v>
      </c>
      <c r="C196" s="730" t="s">
        <v>1583</v>
      </c>
      <c r="D196" s="730" t="s">
        <v>1317</v>
      </c>
    </row>
    <row r="197" spans="1:4" ht="15">
      <c r="A197" s="730" t="s">
        <v>1584</v>
      </c>
      <c r="B197" s="731">
        <v>1010611029</v>
      </c>
      <c r="C197" s="730" t="s">
        <v>1585</v>
      </c>
      <c r="D197" s="730" t="s">
        <v>1317</v>
      </c>
    </row>
    <row r="198" spans="1:4" ht="15">
      <c r="A198" s="730" t="s">
        <v>1586</v>
      </c>
      <c r="B198" s="731">
        <v>1010611030</v>
      </c>
      <c r="C198" s="730" t="s">
        <v>1587</v>
      </c>
      <c r="D198" s="730" t="s">
        <v>1317</v>
      </c>
    </row>
    <row r="199" spans="1:4" ht="15">
      <c r="A199" s="730" t="s">
        <v>1588</v>
      </c>
      <c r="B199" s="731">
        <v>1010611031</v>
      </c>
      <c r="C199" s="730" t="s">
        <v>1589</v>
      </c>
      <c r="D199" s="730" t="s">
        <v>1317</v>
      </c>
    </row>
    <row r="200" spans="1:4" ht="15">
      <c r="A200" s="730" t="s">
        <v>1590</v>
      </c>
      <c r="B200" s="731">
        <v>1010611032</v>
      </c>
      <c r="C200" s="730" t="s">
        <v>1591</v>
      </c>
      <c r="D200" s="730" t="s">
        <v>1317</v>
      </c>
    </row>
    <row r="201" spans="1:4" ht="15">
      <c r="A201" s="730" t="s">
        <v>1592</v>
      </c>
      <c r="B201" s="731">
        <v>1010611033</v>
      </c>
      <c r="C201" s="730" t="s">
        <v>1593</v>
      </c>
      <c r="D201" s="730" t="s">
        <v>1317</v>
      </c>
    </row>
    <row r="202" spans="1:4" ht="15">
      <c r="A202" s="730" t="s">
        <v>1594</v>
      </c>
      <c r="B202" s="731">
        <v>1010611034</v>
      </c>
      <c r="C202" s="730" t="s">
        <v>1595</v>
      </c>
      <c r="D202" s="730" t="s">
        <v>1317</v>
      </c>
    </row>
    <row r="203" spans="1:4" ht="15">
      <c r="A203" s="730" t="s">
        <v>1596</v>
      </c>
      <c r="B203" s="731">
        <v>1010611036</v>
      </c>
      <c r="C203" s="730" t="s">
        <v>1597</v>
      </c>
      <c r="D203" s="730" t="s">
        <v>1317</v>
      </c>
    </row>
    <row r="204" spans="1:4" ht="15">
      <c r="A204" s="730" t="s">
        <v>1598</v>
      </c>
      <c r="B204" s="731">
        <v>1010611037</v>
      </c>
      <c r="C204" s="730" t="s">
        <v>1599</v>
      </c>
      <c r="D204" s="730" t="s">
        <v>1317</v>
      </c>
    </row>
    <row r="205" spans="1:4" ht="15">
      <c r="A205" s="730" t="s">
        <v>1600</v>
      </c>
      <c r="B205" s="731">
        <v>1010611038</v>
      </c>
      <c r="C205" s="730" t="s">
        <v>1601</v>
      </c>
      <c r="D205" s="730" t="s">
        <v>1317</v>
      </c>
    </row>
    <row r="206" spans="1:4" ht="15">
      <c r="A206" s="730" t="s">
        <v>1602</v>
      </c>
      <c r="B206" s="731">
        <v>1010611039</v>
      </c>
      <c r="C206" s="730" t="s">
        <v>1603</v>
      </c>
      <c r="D206" s="730" t="s">
        <v>1317</v>
      </c>
    </row>
    <row r="207" spans="1:4" ht="15">
      <c r="A207" s="730" t="s">
        <v>1604</v>
      </c>
      <c r="B207" s="731">
        <v>1010611040</v>
      </c>
      <c r="C207" s="730" t="s">
        <v>1605</v>
      </c>
      <c r="D207" s="730" t="s">
        <v>1317</v>
      </c>
    </row>
    <row r="208" spans="1:4" ht="15">
      <c r="A208" s="730" t="s">
        <v>1606</v>
      </c>
      <c r="B208" s="731">
        <v>1010611041</v>
      </c>
      <c r="C208" s="730" t="s">
        <v>1607</v>
      </c>
      <c r="D208" s="730" t="s">
        <v>1317</v>
      </c>
    </row>
    <row r="209" spans="1:4" ht="15">
      <c r="A209" s="730" t="s">
        <v>1608</v>
      </c>
      <c r="B209" s="731">
        <v>1010612001</v>
      </c>
      <c r="C209" s="730" t="s">
        <v>1609</v>
      </c>
      <c r="D209" s="730" t="s">
        <v>1317</v>
      </c>
    </row>
    <row r="210" spans="1:4" ht="15">
      <c r="A210" s="730" t="s">
        <v>1610</v>
      </c>
      <c r="B210" s="731">
        <v>1010612002</v>
      </c>
      <c r="C210" s="730" t="s">
        <v>1611</v>
      </c>
      <c r="D210" s="730" t="s">
        <v>1317</v>
      </c>
    </row>
    <row r="211" spans="1:4" ht="15">
      <c r="A211" s="730" t="s">
        <v>1612</v>
      </c>
      <c r="B211" s="731">
        <v>1010612003</v>
      </c>
      <c r="C211" s="730" t="s">
        <v>1613</v>
      </c>
      <c r="D211" s="730" t="s">
        <v>1317</v>
      </c>
    </row>
    <row r="212" spans="1:4" ht="15">
      <c r="A212" s="730" t="s">
        <v>1614</v>
      </c>
      <c r="B212" s="731">
        <v>1010612004</v>
      </c>
      <c r="C212" s="730" t="s">
        <v>1615</v>
      </c>
      <c r="D212" s="730" t="s">
        <v>1317</v>
      </c>
    </row>
    <row r="213" spans="1:4" ht="15">
      <c r="A213" s="730" t="s">
        <v>1616</v>
      </c>
      <c r="B213" s="732">
        <v>1.8E+87</v>
      </c>
      <c r="C213" s="730" t="s">
        <v>1617</v>
      </c>
      <c r="D213" s="730" t="s">
        <v>1244</v>
      </c>
    </row>
    <row r="214" spans="1:4" ht="15">
      <c r="A214" s="730" t="s">
        <v>1618</v>
      </c>
      <c r="B214" s="732">
        <v>1.8000000000000001E+88</v>
      </c>
      <c r="C214" s="730" t="s">
        <v>1619</v>
      </c>
      <c r="D214" s="730" t="s">
        <v>1244</v>
      </c>
    </row>
    <row r="215" spans="1:4" ht="15">
      <c r="A215" s="730" t="s">
        <v>1620</v>
      </c>
      <c r="B215" s="731">
        <v>7009303001</v>
      </c>
      <c r="C215" s="730" t="s">
        <v>1621</v>
      </c>
      <c r="D215" s="730" t="s">
        <v>1317</v>
      </c>
    </row>
    <row r="216" spans="1:4" ht="15">
      <c r="A216" s="730" t="s">
        <v>1622</v>
      </c>
      <c r="B216" s="731">
        <v>7009303005</v>
      </c>
      <c r="C216" s="730" t="s">
        <v>1623</v>
      </c>
      <c r="D216" s="730" t="s">
        <v>1317</v>
      </c>
    </row>
    <row r="217" spans="1:4" ht="15">
      <c r="A217" s="730" t="s">
        <v>1624</v>
      </c>
      <c r="B217" s="731">
        <v>7009304001</v>
      </c>
      <c r="C217" s="730" t="s">
        <v>1625</v>
      </c>
      <c r="D217" s="730" t="s">
        <v>1317</v>
      </c>
    </row>
    <row r="218" spans="1:4" ht="15">
      <c r="A218" s="730" t="s">
        <v>1626</v>
      </c>
      <c r="B218" s="731">
        <v>7009343001</v>
      </c>
      <c r="C218" s="730" t="s">
        <v>1627</v>
      </c>
      <c r="D218" s="730" t="s">
        <v>1317</v>
      </c>
    </row>
    <row r="219" spans="1:4" ht="15">
      <c r="A219" s="730" t="s">
        <v>1628</v>
      </c>
      <c r="B219" s="731">
        <v>7009343002</v>
      </c>
      <c r="C219" s="730" t="s">
        <v>1629</v>
      </c>
      <c r="D219" s="730" t="s">
        <v>1317</v>
      </c>
    </row>
    <row r="220" spans="1:4" ht="15">
      <c r="A220" s="730" t="s">
        <v>1630</v>
      </c>
      <c r="B220" s="731">
        <v>7009344001</v>
      </c>
      <c r="C220" s="730" t="s">
        <v>1631</v>
      </c>
      <c r="D220" s="730" t="s">
        <v>1317</v>
      </c>
    </row>
    <row r="221" spans="1:4" ht="15">
      <c r="A221" s="730" t="s">
        <v>1632</v>
      </c>
      <c r="B221" s="731">
        <v>7009344002</v>
      </c>
      <c r="C221" s="730" t="s">
        <v>1633</v>
      </c>
      <c r="D221" s="730" t="s">
        <v>1317</v>
      </c>
    </row>
    <row r="222" spans="1:4" ht="15">
      <c r="A222" s="730" t="s">
        <v>1634</v>
      </c>
      <c r="B222" s="731">
        <v>7010109003</v>
      </c>
      <c r="C222" s="730" t="s">
        <v>1635</v>
      </c>
      <c r="D222" s="730" t="s">
        <v>1317</v>
      </c>
    </row>
    <row r="223" spans="1:4" ht="15">
      <c r="A223" s="730" t="s">
        <v>1636</v>
      </c>
      <c r="B223" s="731">
        <v>7010109005</v>
      </c>
      <c r="C223" s="730" t="s">
        <v>1637</v>
      </c>
      <c r="D223" s="730" t="s">
        <v>1317</v>
      </c>
    </row>
    <row r="224" spans="1:4" ht="15">
      <c r="A224" s="730" t="s">
        <v>1638</v>
      </c>
      <c r="B224" s="731">
        <v>7010109008</v>
      </c>
      <c r="C224" s="730" t="s">
        <v>1639</v>
      </c>
      <c r="D224" s="730" t="s">
        <v>1317</v>
      </c>
    </row>
    <row r="225" spans="1:4" ht="15">
      <c r="A225" s="730" t="s">
        <v>1640</v>
      </c>
      <c r="B225" s="731">
        <v>7010110001</v>
      </c>
      <c r="C225" s="730" t="s">
        <v>1641</v>
      </c>
      <c r="D225" s="730" t="s">
        <v>1317</v>
      </c>
    </row>
    <row r="226" spans="1:4" ht="15">
      <c r="A226" s="730" t="s">
        <v>1642</v>
      </c>
      <c r="B226" s="731">
        <v>7010110002</v>
      </c>
      <c r="C226" s="730" t="s">
        <v>1643</v>
      </c>
      <c r="D226" s="730" t="s">
        <v>1317</v>
      </c>
    </row>
    <row r="227" spans="1:4" ht="15">
      <c r="A227" s="730" t="s">
        <v>1644</v>
      </c>
      <c r="B227" s="731">
        <v>7010110004</v>
      </c>
      <c r="C227" s="730" t="s">
        <v>1645</v>
      </c>
      <c r="D227" s="730" t="s">
        <v>1317</v>
      </c>
    </row>
    <row r="228" spans="1:4" ht="15">
      <c r="A228" s="730" t="s">
        <v>1646</v>
      </c>
      <c r="B228" s="731">
        <v>7010110005</v>
      </c>
      <c r="C228" s="730" t="s">
        <v>1647</v>
      </c>
      <c r="D228" s="730" t="s">
        <v>1317</v>
      </c>
    </row>
    <row r="229" spans="1:4" ht="15">
      <c r="A229" s="730" t="s">
        <v>1648</v>
      </c>
      <c r="B229" s="731">
        <v>7010110006</v>
      </c>
      <c r="C229" s="730" t="s">
        <v>1649</v>
      </c>
      <c r="D229" s="730" t="s">
        <v>1317</v>
      </c>
    </row>
    <row r="230" spans="1:4" ht="15">
      <c r="A230" s="730" t="s">
        <v>1650</v>
      </c>
      <c r="B230" s="731">
        <v>7010110011</v>
      </c>
      <c r="C230" s="730" t="s">
        <v>1651</v>
      </c>
      <c r="D230" s="730" t="s">
        <v>1317</v>
      </c>
    </row>
    <row r="231" spans="1:4" ht="15">
      <c r="A231" s="730" t="s">
        <v>1652</v>
      </c>
      <c r="B231" s="731">
        <v>7010110012</v>
      </c>
      <c r="C231" s="730" t="s">
        <v>1653</v>
      </c>
      <c r="D231" s="730" t="s">
        <v>1317</v>
      </c>
    </row>
    <row r="232" spans="1:4" ht="15">
      <c r="A232" s="730" t="s">
        <v>1654</v>
      </c>
      <c r="B232" s="731">
        <v>7010110013</v>
      </c>
      <c r="C232" s="730" t="s">
        <v>1655</v>
      </c>
      <c r="D232" s="730" t="s">
        <v>1317</v>
      </c>
    </row>
    <row r="233" spans="1:4" ht="15">
      <c r="A233" s="730" t="s">
        <v>1656</v>
      </c>
      <c r="B233" s="731">
        <v>7010110014</v>
      </c>
      <c r="C233" s="730" t="s">
        <v>1657</v>
      </c>
      <c r="D233" s="730" t="s">
        <v>1317</v>
      </c>
    </row>
    <row r="234" spans="1:4" ht="15">
      <c r="A234" s="730" t="s">
        <v>1658</v>
      </c>
      <c r="B234" s="731">
        <v>7010110022</v>
      </c>
      <c r="C234" s="730" t="s">
        <v>1659</v>
      </c>
      <c r="D234" s="730" t="s">
        <v>1317</v>
      </c>
    </row>
    <row r="235" spans="1:4" ht="15">
      <c r="A235" s="730" t="s">
        <v>1660</v>
      </c>
      <c r="B235" s="731">
        <v>7010118001</v>
      </c>
      <c r="C235" s="730" t="s">
        <v>1661</v>
      </c>
      <c r="D235" s="730" t="s">
        <v>1317</v>
      </c>
    </row>
    <row r="236" spans="1:4" ht="15">
      <c r="A236" s="730" t="s">
        <v>1662</v>
      </c>
      <c r="B236" s="731">
        <v>7010118003</v>
      </c>
      <c r="C236" s="730" t="s">
        <v>1663</v>
      </c>
      <c r="D236" s="730" t="s">
        <v>1317</v>
      </c>
    </row>
    <row r="237" spans="1:4" ht="15">
      <c r="A237" s="730" t="s">
        <v>1664</v>
      </c>
      <c r="B237" s="731">
        <v>7010118005</v>
      </c>
      <c r="C237" s="730" t="s">
        <v>1665</v>
      </c>
      <c r="D237" s="730" t="s">
        <v>1317</v>
      </c>
    </row>
    <row r="238" spans="1:4" ht="15">
      <c r="A238" s="730" t="s">
        <v>1666</v>
      </c>
      <c r="B238" s="731">
        <v>9009399001</v>
      </c>
      <c r="C238" s="730" t="s">
        <v>1667</v>
      </c>
      <c r="D238" s="730" t="s">
        <v>1317</v>
      </c>
    </row>
    <row r="239" spans="1:4" ht="15">
      <c r="A239" s="730" t="s">
        <v>1668</v>
      </c>
      <c r="B239" s="731">
        <v>9009399002</v>
      </c>
      <c r="C239" s="730" t="s">
        <v>1669</v>
      </c>
      <c r="D239" s="730" t="s">
        <v>1317</v>
      </c>
    </row>
    <row r="240" spans="1:4" ht="15">
      <c r="A240" s="730" t="s">
        <v>1670</v>
      </c>
      <c r="B240" s="731">
        <v>9009399003</v>
      </c>
      <c r="C240" s="730" t="s">
        <v>1671</v>
      </c>
      <c r="D240" s="730" t="s">
        <v>1317</v>
      </c>
    </row>
    <row r="241" spans="1:4" ht="15">
      <c r="A241" s="730" t="s">
        <v>1672</v>
      </c>
      <c r="B241" s="731">
        <v>9010091001</v>
      </c>
      <c r="C241" s="730" t="s">
        <v>1673</v>
      </c>
      <c r="D241" s="730" t="s">
        <v>1317</v>
      </c>
    </row>
    <row r="242" spans="1:4" ht="15">
      <c r="A242" s="730" t="s">
        <v>1674</v>
      </c>
      <c r="B242" s="731">
        <v>91009315001</v>
      </c>
      <c r="C242" s="730" t="s">
        <v>1675</v>
      </c>
      <c r="D242" s="730" t="s">
        <v>1317</v>
      </c>
    </row>
    <row r="243" spans="1:4" ht="15">
      <c r="A243" s="730" t="s">
        <v>1676</v>
      </c>
      <c r="B243" s="731">
        <v>91009315004</v>
      </c>
      <c r="C243" s="730" t="s">
        <v>1677</v>
      </c>
      <c r="D243" s="730" t="s">
        <v>1317</v>
      </c>
    </row>
    <row r="244" spans="1:4" ht="15">
      <c r="A244" s="730" t="s">
        <v>1678</v>
      </c>
      <c r="B244" s="731" t="s">
        <v>1679</v>
      </c>
      <c r="C244" s="733" t="s">
        <v>1680</v>
      </c>
      <c r="D244" s="733" t="s">
        <v>1681</v>
      </c>
    </row>
    <row r="245" spans="1:4" ht="15">
      <c r="A245" s="730" t="s">
        <v>1682</v>
      </c>
      <c r="B245" s="731" t="s">
        <v>1683</v>
      </c>
      <c r="C245" s="733" t="s">
        <v>1684</v>
      </c>
      <c r="D245" s="733" t="s">
        <v>1681</v>
      </c>
    </row>
    <row r="246" spans="1:4" ht="15">
      <c r="A246" s="730" t="s">
        <v>1685</v>
      </c>
      <c r="B246" s="731" t="s">
        <v>1686</v>
      </c>
      <c r="C246" s="730" t="s">
        <v>1687</v>
      </c>
      <c r="D246" s="730" t="s">
        <v>1317</v>
      </c>
    </row>
    <row r="247" spans="1:4" ht="15">
      <c r="A247" s="730" t="s">
        <v>1688</v>
      </c>
      <c r="B247" s="731" t="s">
        <v>1689</v>
      </c>
      <c r="C247" s="733" t="s">
        <v>1690</v>
      </c>
      <c r="D247" s="733" t="s">
        <v>1681</v>
      </c>
    </row>
    <row r="248" spans="1:4" ht="15">
      <c r="A248" s="730" t="s">
        <v>1691</v>
      </c>
      <c r="B248" s="731" t="s">
        <v>1692</v>
      </c>
      <c r="C248" s="730" t="s">
        <v>1693</v>
      </c>
      <c r="D248" s="730" t="s">
        <v>1317</v>
      </c>
    </row>
    <row r="249" spans="1:4" ht="15">
      <c r="A249" s="730" t="s">
        <v>1694</v>
      </c>
      <c r="B249" s="731" t="s">
        <v>1695</v>
      </c>
      <c r="C249" s="730" t="s">
        <v>1696</v>
      </c>
      <c r="D249" s="730" t="s">
        <v>1317</v>
      </c>
    </row>
    <row r="250" spans="1:4" ht="15">
      <c r="A250" s="730" t="s">
        <v>1697</v>
      </c>
      <c r="B250" s="731" t="s">
        <v>1698</v>
      </c>
      <c r="C250" s="730" t="s">
        <v>1696</v>
      </c>
      <c r="D250" s="730" t="s">
        <v>1317</v>
      </c>
    </row>
    <row r="251" spans="1:4" ht="15">
      <c r="A251" s="730" t="s">
        <v>1699</v>
      </c>
      <c r="B251" s="731" t="s">
        <v>1700</v>
      </c>
      <c r="C251" s="730" t="s">
        <v>1701</v>
      </c>
      <c r="D251" s="730" t="s">
        <v>1317</v>
      </c>
    </row>
    <row r="252" spans="1:4" ht="15">
      <c r="A252" s="730" t="s">
        <v>1702</v>
      </c>
      <c r="B252" s="731">
        <v>112861</v>
      </c>
      <c r="C252" s="730" t="s">
        <v>1703</v>
      </c>
      <c r="D252" s="730" t="s">
        <v>1254</v>
      </c>
    </row>
    <row r="253" spans="1:4" ht="15">
      <c r="A253" s="730" t="s">
        <v>1704</v>
      </c>
      <c r="B253" s="731">
        <v>113613</v>
      </c>
      <c r="C253" s="730" t="s">
        <v>1705</v>
      </c>
      <c r="D253" s="730" t="s">
        <v>1254</v>
      </c>
    </row>
    <row r="254" spans="1:4" ht="15">
      <c r="A254" s="730" t="s">
        <v>1706</v>
      </c>
      <c r="B254" s="731">
        <v>113614</v>
      </c>
      <c r="C254" s="730" t="s">
        <v>1707</v>
      </c>
      <c r="D254" s="730" t="s">
        <v>1254</v>
      </c>
    </row>
    <row r="255" spans="1:4" ht="15">
      <c r="A255" s="730" t="s">
        <v>1708</v>
      </c>
      <c r="B255" s="731">
        <v>113615</v>
      </c>
      <c r="C255" s="730" t="s">
        <v>1709</v>
      </c>
      <c r="D255" s="730" t="s">
        <v>1254</v>
      </c>
    </row>
    <row r="256" spans="1:4" ht="15">
      <c r="A256" s="730" t="s">
        <v>1710</v>
      </c>
      <c r="B256" s="731">
        <v>114312</v>
      </c>
      <c r="C256" s="730" t="s">
        <v>1711</v>
      </c>
      <c r="D256" s="730" t="s">
        <v>1254</v>
      </c>
    </row>
    <row r="257" spans="1:4" ht="15">
      <c r="A257" s="730" t="s">
        <v>1712</v>
      </c>
      <c r="B257" s="731">
        <v>114348</v>
      </c>
      <c r="C257" s="730" t="s">
        <v>1713</v>
      </c>
      <c r="D257" s="730" t="s">
        <v>1254</v>
      </c>
    </row>
    <row r="258" spans="1:4" ht="15">
      <c r="A258" s="730" t="s">
        <v>1714</v>
      </c>
      <c r="B258" s="731">
        <v>114475</v>
      </c>
      <c r="C258" s="730" t="s">
        <v>1715</v>
      </c>
      <c r="D258" s="730" t="s">
        <v>1254</v>
      </c>
    </row>
    <row r="259" spans="1:4" ht="15">
      <c r="A259" s="730" t="s">
        <v>1716</v>
      </c>
      <c r="B259" s="731">
        <v>114477</v>
      </c>
      <c r="C259" s="730" t="s">
        <v>1717</v>
      </c>
      <c r="D259" s="730" t="s">
        <v>1254</v>
      </c>
    </row>
    <row r="260" spans="1:4" ht="15">
      <c r="A260" s="730" t="s">
        <v>1718</v>
      </c>
      <c r="B260" s="731">
        <v>114478</v>
      </c>
      <c r="C260" s="730" t="s">
        <v>1719</v>
      </c>
      <c r="D260" s="730" t="s">
        <v>1254</v>
      </c>
    </row>
    <row r="261" spans="1:4" ht="15">
      <c r="A261" s="730" t="s">
        <v>1720</v>
      </c>
      <c r="B261" s="731">
        <v>114479</v>
      </c>
      <c r="C261" s="730" t="s">
        <v>1721</v>
      </c>
      <c r="D261" s="730" t="s">
        <v>1254</v>
      </c>
    </row>
    <row r="262" spans="1:4" ht="15">
      <c r="A262" s="730" t="s">
        <v>1722</v>
      </c>
      <c r="B262" s="731">
        <v>11652</v>
      </c>
      <c r="C262" s="730" t="s">
        <v>1723</v>
      </c>
      <c r="D262" s="730" t="s">
        <v>1131</v>
      </c>
    </row>
    <row r="263" spans="1:4" ht="15">
      <c r="A263" s="730" t="s">
        <v>1724</v>
      </c>
      <c r="B263" s="731" t="s">
        <v>1725</v>
      </c>
      <c r="C263" s="730" t="s">
        <v>1726</v>
      </c>
      <c r="D263" s="730" t="s">
        <v>1727</v>
      </c>
    </row>
    <row r="264" spans="1:4" ht="15">
      <c r="A264" s="730" t="s">
        <v>1728</v>
      </c>
      <c r="B264" s="731" t="s">
        <v>1729</v>
      </c>
      <c r="C264" s="730" t="s">
        <v>1730</v>
      </c>
      <c r="D264" s="730" t="s">
        <v>1727</v>
      </c>
    </row>
    <row r="265" spans="1:4" ht="15">
      <c r="A265" s="730" t="s">
        <v>1731</v>
      </c>
      <c r="B265" s="731" t="s">
        <v>1732</v>
      </c>
      <c r="C265" s="730" t="s">
        <v>1733</v>
      </c>
      <c r="D265" s="730" t="s">
        <v>1727</v>
      </c>
    </row>
    <row r="266" spans="1:4" ht="15">
      <c r="A266" s="730" t="s">
        <v>1734</v>
      </c>
      <c r="B266" s="731" t="s">
        <v>1735</v>
      </c>
      <c r="C266" s="730" t="s">
        <v>1736</v>
      </c>
      <c r="D266" s="730" t="s">
        <v>1727</v>
      </c>
    </row>
    <row r="267" spans="1:4" ht="15">
      <c r="A267" s="730" t="s">
        <v>1737</v>
      </c>
      <c r="B267" s="731" t="s">
        <v>1738</v>
      </c>
      <c r="C267" s="730" t="s">
        <v>1739</v>
      </c>
      <c r="D267" s="730" t="s">
        <v>1727</v>
      </c>
    </row>
    <row r="268" spans="1:4" ht="15">
      <c r="A268" s="730" t="s">
        <v>1740</v>
      </c>
      <c r="B268" s="731" t="s">
        <v>1741</v>
      </c>
      <c r="C268" s="730" t="s">
        <v>1742</v>
      </c>
      <c r="D268" s="730" t="s">
        <v>1743</v>
      </c>
    </row>
    <row r="269" spans="1:4" ht="15">
      <c r="A269" s="730" t="s">
        <v>1744</v>
      </c>
      <c r="B269" s="731" t="s">
        <v>1745</v>
      </c>
      <c r="C269" s="730" t="s">
        <v>1746</v>
      </c>
      <c r="D269" s="730" t="s">
        <v>1153</v>
      </c>
    </row>
    <row r="270" spans="1:4" ht="15">
      <c r="A270" s="730" t="s">
        <v>1747</v>
      </c>
      <c r="B270" s="731" t="s">
        <v>1748</v>
      </c>
      <c r="C270" s="730" t="s">
        <v>1749</v>
      </c>
      <c r="D270" s="730" t="s">
        <v>1153</v>
      </c>
    </row>
    <row r="271" spans="1:4" ht="15">
      <c r="A271" s="730" t="s">
        <v>1750</v>
      </c>
      <c r="B271" s="731" t="s">
        <v>1751</v>
      </c>
      <c r="C271" s="730" t="s">
        <v>1752</v>
      </c>
      <c r="D271" s="730" t="s">
        <v>1753</v>
      </c>
    </row>
    <row r="272" spans="1:4" ht="15">
      <c r="A272" s="730" t="s">
        <v>1754</v>
      </c>
      <c r="B272" s="731" t="s">
        <v>1755</v>
      </c>
      <c r="C272" s="730" t="s">
        <v>1756</v>
      </c>
      <c r="D272" s="730" t="s">
        <v>1727</v>
      </c>
    </row>
    <row r="273" spans="1:4" ht="15">
      <c r="A273" s="730" t="s">
        <v>1757</v>
      </c>
      <c r="B273" s="731" t="s">
        <v>1758</v>
      </c>
      <c r="C273" s="730" t="s">
        <v>1759</v>
      </c>
      <c r="D273" s="730" t="s">
        <v>1727</v>
      </c>
    </row>
    <row r="274" spans="1:4" ht="15">
      <c r="A274" s="730" t="s">
        <v>1760</v>
      </c>
      <c r="B274" s="731" t="s">
        <v>1761</v>
      </c>
      <c r="C274" s="730" t="s">
        <v>1762</v>
      </c>
      <c r="D274" s="730" t="s">
        <v>1727</v>
      </c>
    </row>
    <row r="275" spans="1:4" ht="15">
      <c r="A275" s="730" t="s">
        <v>1763</v>
      </c>
      <c r="B275" s="731" t="s">
        <v>1764</v>
      </c>
      <c r="C275" s="730" t="s">
        <v>1765</v>
      </c>
      <c r="D275" s="730" t="s">
        <v>1131</v>
      </c>
    </row>
    <row r="276" spans="1:4" ht="15">
      <c r="A276" s="730" t="s">
        <v>1766</v>
      </c>
      <c r="B276" s="731" t="s">
        <v>1767</v>
      </c>
      <c r="C276" s="730" t="s">
        <v>1768</v>
      </c>
      <c r="D276" s="730" t="s">
        <v>1727</v>
      </c>
    </row>
    <row r="277" spans="1:4" ht="15">
      <c r="A277" s="730" t="s">
        <v>1769</v>
      </c>
      <c r="B277" s="731" t="s">
        <v>1770</v>
      </c>
      <c r="C277" s="730" t="s">
        <v>1771</v>
      </c>
      <c r="D277" s="730" t="s">
        <v>1772</v>
      </c>
    </row>
    <row r="278" spans="1:4" ht="15">
      <c r="A278" s="730" t="s">
        <v>1773</v>
      </c>
      <c r="B278" s="731" t="s">
        <v>1774</v>
      </c>
      <c r="C278" s="730" t="s">
        <v>1775</v>
      </c>
      <c r="D278" s="730" t="s">
        <v>1772</v>
      </c>
    </row>
    <row r="279" spans="1:4" ht="15">
      <c r="A279" s="730" t="s">
        <v>1776</v>
      </c>
      <c r="B279" s="731" t="s">
        <v>1777</v>
      </c>
      <c r="C279" s="730" t="s">
        <v>1778</v>
      </c>
      <c r="D279" s="730" t="s">
        <v>1772</v>
      </c>
    </row>
    <row r="280" spans="1:4" ht="15">
      <c r="A280" s="730" t="s">
        <v>1779</v>
      </c>
      <c r="B280" s="731" t="s">
        <v>1780</v>
      </c>
      <c r="C280" s="730" t="s">
        <v>1781</v>
      </c>
      <c r="D280" s="730" t="s">
        <v>1772</v>
      </c>
    </row>
    <row r="281" spans="1:4" ht="15">
      <c r="A281" s="730" t="s">
        <v>1782</v>
      </c>
      <c r="B281" s="731" t="s">
        <v>1783</v>
      </c>
      <c r="C281" s="730" t="s">
        <v>1784</v>
      </c>
      <c r="D281" s="730" t="s">
        <v>1772</v>
      </c>
    </row>
    <row r="282" spans="1:4" ht="15">
      <c r="A282" s="730" t="s">
        <v>1785</v>
      </c>
      <c r="B282" s="731" t="s">
        <v>1786</v>
      </c>
      <c r="C282" s="730" t="s">
        <v>1787</v>
      </c>
      <c r="D282" s="730" t="s">
        <v>1772</v>
      </c>
    </row>
    <row r="283" spans="1:4" ht="15">
      <c r="A283" s="730" t="s">
        <v>1788</v>
      </c>
      <c r="B283" s="731" t="s">
        <v>1789</v>
      </c>
      <c r="C283" s="730" t="s">
        <v>1790</v>
      </c>
      <c r="D283" s="730" t="s">
        <v>1772</v>
      </c>
    </row>
    <row r="284" spans="1:4" ht="15">
      <c r="A284" s="730" t="s">
        <v>1791</v>
      </c>
      <c r="B284" s="731" t="s">
        <v>1792</v>
      </c>
      <c r="C284" s="730" t="s">
        <v>1793</v>
      </c>
      <c r="D284" s="730" t="s">
        <v>1772</v>
      </c>
    </row>
    <row r="285" spans="1:4" ht="15">
      <c r="A285" s="730" t="s">
        <v>1794</v>
      </c>
      <c r="B285" s="731" t="s">
        <v>1795</v>
      </c>
      <c r="C285" s="730" t="s">
        <v>1796</v>
      </c>
      <c r="D285" s="730" t="s">
        <v>1772</v>
      </c>
    </row>
    <row r="286" spans="1:4" ht="15">
      <c r="A286" s="730" t="s">
        <v>1797</v>
      </c>
      <c r="B286" s="731" t="s">
        <v>1798</v>
      </c>
      <c r="C286" s="730" t="s">
        <v>1799</v>
      </c>
      <c r="D286" s="730" t="s">
        <v>1772</v>
      </c>
    </row>
    <row r="287" spans="1:4" ht="15">
      <c r="A287" s="730" t="s">
        <v>1800</v>
      </c>
      <c r="B287" s="731" t="s">
        <v>1801</v>
      </c>
      <c r="C287" s="730" t="s">
        <v>1802</v>
      </c>
      <c r="D287" s="730" t="s">
        <v>1772</v>
      </c>
    </row>
    <row r="288" spans="1:4" ht="15">
      <c r="A288" s="730" t="s">
        <v>1803</v>
      </c>
      <c r="B288" s="731" t="s">
        <v>1804</v>
      </c>
      <c r="C288" s="730" t="s">
        <v>1805</v>
      </c>
      <c r="D288" s="730" t="s">
        <v>1772</v>
      </c>
    </row>
    <row r="289" spans="1:4" ht="15">
      <c r="A289" s="730" t="s">
        <v>1806</v>
      </c>
      <c r="B289" s="731" t="s">
        <v>1807</v>
      </c>
      <c r="C289" s="730" t="s">
        <v>1808</v>
      </c>
      <c r="D289" s="730" t="s">
        <v>1772</v>
      </c>
    </row>
    <row r="290" spans="1:4" ht="15">
      <c r="A290" s="730" t="s">
        <v>1809</v>
      </c>
      <c r="B290" s="731" t="s">
        <v>1810</v>
      </c>
      <c r="C290" s="730" t="s">
        <v>1811</v>
      </c>
      <c r="D290" s="730" t="s">
        <v>1772</v>
      </c>
    </row>
    <row r="291" spans="1:4" ht="15">
      <c r="A291" s="730" t="s">
        <v>1812</v>
      </c>
      <c r="B291" s="731" t="s">
        <v>1813</v>
      </c>
      <c r="C291" s="730" t="s">
        <v>1814</v>
      </c>
      <c r="D291" s="730" t="s">
        <v>1772</v>
      </c>
    </row>
    <row r="292" spans="1:4" ht="15">
      <c r="A292" s="730" t="s">
        <v>1815</v>
      </c>
      <c r="B292" s="731" t="s">
        <v>1816</v>
      </c>
      <c r="C292" s="730" t="s">
        <v>1817</v>
      </c>
      <c r="D292" s="730" t="s">
        <v>1772</v>
      </c>
    </row>
    <row r="293" spans="1:4" ht="15">
      <c r="A293" s="730" t="s">
        <v>1818</v>
      </c>
      <c r="B293" s="731" t="s">
        <v>1819</v>
      </c>
      <c r="C293" s="730" t="s">
        <v>1820</v>
      </c>
      <c r="D293" s="730" t="s">
        <v>1772</v>
      </c>
    </row>
    <row r="294" spans="1:4" ht="15">
      <c r="A294" s="730" t="s">
        <v>1821</v>
      </c>
      <c r="B294" s="731" t="s">
        <v>1822</v>
      </c>
      <c r="C294" s="730" t="s">
        <v>1823</v>
      </c>
      <c r="D294" s="730" t="s">
        <v>1772</v>
      </c>
    </row>
    <row r="295" spans="1:4" ht="15">
      <c r="A295" s="730" t="s">
        <v>1824</v>
      </c>
      <c r="B295" s="731" t="s">
        <v>1825</v>
      </c>
      <c r="C295" s="730" t="s">
        <v>1826</v>
      </c>
      <c r="D295" s="730" t="s">
        <v>1772</v>
      </c>
    </row>
    <row r="296" spans="1:4" ht="15">
      <c r="A296" s="730" t="s">
        <v>1827</v>
      </c>
      <c r="B296" s="731" t="s">
        <v>1828</v>
      </c>
      <c r="C296" s="730" t="s">
        <v>1829</v>
      </c>
      <c r="D296" s="730" t="s">
        <v>1772</v>
      </c>
    </row>
    <row r="297" spans="1:4" ht="15">
      <c r="A297" s="730" t="s">
        <v>1830</v>
      </c>
      <c r="B297" s="731" t="s">
        <v>1831</v>
      </c>
      <c r="C297" s="730" t="s">
        <v>1832</v>
      </c>
      <c r="D297" s="730" t="s">
        <v>1772</v>
      </c>
    </row>
    <row r="298" spans="1:4" ht="15">
      <c r="A298" s="730" t="s">
        <v>1833</v>
      </c>
      <c r="B298" s="731" t="s">
        <v>1834</v>
      </c>
      <c r="C298" s="730" t="s">
        <v>1835</v>
      </c>
      <c r="D298" s="730" t="s">
        <v>1772</v>
      </c>
    </row>
    <row r="299" spans="1:4" ht="15">
      <c r="A299" s="730" t="s">
        <v>1836</v>
      </c>
      <c r="B299" s="731" t="s">
        <v>1837</v>
      </c>
      <c r="C299" s="730" t="s">
        <v>1838</v>
      </c>
      <c r="D299" s="730" t="s">
        <v>1772</v>
      </c>
    </row>
    <row r="300" spans="1:4" ht="15">
      <c r="A300" s="730" t="s">
        <v>1839</v>
      </c>
      <c r="B300" s="731" t="s">
        <v>1840</v>
      </c>
      <c r="C300" s="730" t="s">
        <v>1841</v>
      </c>
      <c r="D300" s="730" t="s">
        <v>1772</v>
      </c>
    </row>
    <row r="301" spans="1:4" ht="15">
      <c r="A301" s="730" t="s">
        <v>1842</v>
      </c>
      <c r="B301" s="731" t="s">
        <v>1843</v>
      </c>
      <c r="C301" s="730" t="s">
        <v>1844</v>
      </c>
      <c r="D301" s="730" t="s">
        <v>1772</v>
      </c>
    </row>
    <row r="302" spans="1:4" ht="15">
      <c r="A302" s="730" t="s">
        <v>1845</v>
      </c>
      <c r="B302" s="731" t="s">
        <v>1846</v>
      </c>
      <c r="C302" s="730" t="s">
        <v>1847</v>
      </c>
      <c r="D302" s="730" t="s">
        <v>1772</v>
      </c>
    </row>
    <row r="303" spans="1:4" ht="15">
      <c r="A303" s="730" t="s">
        <v>1848</v>
      </c>
      <c r="B303" s="731" t="s">
        <v>1849</v>
      </c>
      <c r="C303" s="730" t="s">
        <v>1850</v>
      </c>
      <c r="D303" s="730" t="s">
        <v>1772</v>
      </c>
    </row>
    <row r="304" spans="1:4" ht="15">
      <c r="A304" s="730" t="s">
        <v>1851</v>
      </c>
      <c r="B304" s="731" t="s">
        <v>1852</v>
      </c>
      <c r="C304" s="730" t="s">
        <v>1853</v>
      </c>
      <c r="D304" s="730" t="s">
        <v>1772</v>
      </c>
    </row>
    <row r="305" spans="1:4" ht="15">
      <c r="A305" s="730" t="s">
        <v>1854</v>
      </c>
      <c r="B305" s="731" t="s">
        <v>1855</v>
      </c>
      <c r="C305" s="730" t="s">
        <v>1856</v>
      </c>
      <c r="D305" s="730" t="s">
        <v>1772</v>
      </c>
    </row>
    <row r="306" spans="1:4" ht="15">
      <c r="A306" s="730" t="s">
        <v>1857</v>
      </c>
      <c r="B306" s="731" t="s">
        <v>1858</v>
      </c>
      <c r="C306" s="730" t="s">
        <v>1859</v>
      </c>
      <c r="D306" s="730" t="s">
        <v>1772</v>
      </c>
    </row>
    <row r="307" spans="1:4" ht="15">
      <c r="A307" s="730" t="s">
        <v>1860</v>
      </c>
      <c r="B307" s="731" t="s">
        <v>1861</v>
      </c>
      <c r="C307" s="730" t="s">
        <v>1862</v>
      </c>
      <c r="D307" s="730" t="s">
        <v>1772</v>
      </c>
    </row>
    <row r="308" spans="1:4" ht="15">
      <c r="A308" s="730" t="s">
        <v>1863</v>
      </c>
      <c r="B308" s="731" t="s">
        <v>1864</v>
      </c>
      <c r="C308" s="730" t="s">
        <v>1865</v>
      </c>
      <c r="D308" s="730" t="s">
        <v>1772</v>
      </c>
    </row>
    <row r="309" spans="1:4" ht="15">
      <c r="A309" s="730" t="s">
        <v>1866</v>
      </c>
      <c r="B309" s="731" t="s">
        <v>1867</v>
      </c>
      <c r="C309" s="730" t="s">
        <v>1868</v>
      </c>
      <c r="D309" s="730" t="s">
        <v>1772</v>
      </c>
    </row>
    <row r="310" spans="1:4" ht="15">
      <c r="A310" s="730" t="s">
        <v>1869</v>
      </c>
      <c r="B310" s="731" t="s">
        <v>1870</v>
      </c>
      <c r="C310" s="730" t="s">
        <v>1856</v>
      </c>
      <c r="D310" s="730" t="s">
        <v>1772</v>
      </c>
    </row>
    <row r="311" spans="1:4" ht="15">
      <c r="A311" s="730" t="s">
        <v>1871</v>
      </c>
      <c r="B311" s="731" t="s">
        <v>1872</v>
      </c>
      <c r="C311" s="730" t="s">
        <v>1856</v>
      </c>
      <c r="D311" s="730" t="s">
        <v>1772</v>
      </c>
    </row>
    <row r="312" spans="1:4" ht="15">
      <c r="A312" s="730" t="s">
        <v>1873</v>
      </c>
      <c r="B312" s="731" t="s">
        <v>1874</v>
      </c>
      <c r="C312" s="730" t="s">
        <v>1875</v>
      </c>
      <c r="D312" s="730" t="s">
        <v>1772</v>
      </c>
    </row>
    <row r="313" spans="1:4" ht="15">
      <c r="A313" s="730" t="s">
        <v>1876</v>
      </c>
      <c r="B313" s="731" t="s">
        <v>1877</v>
      </c>
      <c r="C313" s="730" t="s">
        <v>1878</v>
      </c>
      <c r="D313" s="730" t="s">
        <v>1772</v>
      </c>
    </row>
    <row r="314" spans="1:4" ht="15">
      <c r="A314" s="730" t="s">
        <v>1879</v>
      </c>
      <c r="B314" s="731" t="s">
        <v>1880</v>
      </c>
      <c r="C314" s="730" t="s">
        <v>1881</v>
      </c>
      <c r="D314" s="730" t="s">
        <v>1772</v>
      </c>
    </row>
    <row r="315" spans="1:4" ht="15">
      <c r="A315" s="730" t="s">
        <v>1882</v>
      </c>
      <c r="B315" s="731" t="s">
        <v>1883</v>
      </c>
      <c r="C315" s="730" t="s">
        <v>1884</v>
      </c>
      <c r="D315" s="730" t="s">
        <v>1772</v>
      </c>
    </row>
    <row r="316" spans="1:4" ht="15">
      <c r="A316" s="730" t="s">
        <v>1885</v>
      </c>
      <c r="B316" s="731" t="s">
        <v>1886</v>
      </c>
      <c r="C316" s="730" t="s">
        <v>1887</v>
      </c>
      <c r="D316" s="730" t="s">
        <v>1772</v>
      </c>
    </row>
    <row r="317" spans="1:4" ht="15">
      <c r="A317" s="730" t="s">
        <v>1888</v>
      </c>
      <c r="B317" s="731" t="s">
        <v>1889</v>
      </c>
      <c r="C317" s="730" t="s">
        <v>1890</v>
      </c>
      <c r="D317" s="730" t="s">
        <v>1772</v>
      </c>
    </row>
    <row r="318" spans="1:4" ht="15">
      <c r="A318" s="730" t="s">
        <v>1891</v>
      </c>
      <c r="B318" s="731" t="s">
        <v>1892</v>
      </c>
      <c r="C318" s="730" t="s">
        <v>1893</v>
      </c>
      <c r="D318" s="730" t="s">
        <v>1772</v>
      </c>
    </row>
    <row r="319" spans="1:4" ht="15">
      <c r="A319" s="730" t="s">
        <v>1894</v>
      </c>
      <c r="B319" s="731" t="s">
        <v>1895</v>
      </c>
      <c r="C319" s="730" t="s">
        <v>1896</v>
      </c>
      <c r="D319" s="730" t="s">
        <v>1772</v>
      </c>
    </row>
    <row r="320" spans="1:4" ht="15">
      <c r="A320" s="730" t="s">
        <v>1897</v>
      </c>
      <c r="B320" s="731" t="s">
        <v>1898</v>
      </c>
      <c r="C320" s="730" t="s">
        <v>1899</v>
      </c>
      <c r="D320" s="730" t="s">
        <v>1772</v>
      </c>
    </row>
    <row r="321" spans="1:4" ht="15">
      <c r="A321" s="730" t="s">
        <v>1900</v>
      </c>
      <c r="B321" s="731" t="s">
        <v>1901</v>
      </c>
      <c r="C321" s="730" t="s">
        <v>1902</v>
      </c>
      <c r="D321" s="730" t="s">
        <v>1772</v>
      </c>
    </row>
    <row r="322" spans="1:4" ht="15">
      <c r="A322" s="730" t="s">
        <v>1903</v>
      </c>
      <c r="B322" s="731" t="s">
        <v>1904</v>
      </c>
      <c r="C322" s="730" t="s">
        <v>1905</v>
      </c>
      <c r="D322" s="730" t="s">
        <v>1772</v>
      </c>
    </row>
    <row r="323" spans="1:4" ht="15">
      <c r="A323" s="730" t="s">
        <v>1906</v>
      </c>
      <c r="B323" s="731" t="s">
        <v>1907</v>
      </c>
      <c r="C323" s="730" t="s">
        <v>1908</v>
      </c>
      <c r="D323" s="730" t="s">
        <v>1772</v>
      </c>
    </row>
    <row r="324" spans="1:4" ht="15">
      <c r="A324" s="730" t="s">
        <v>1909</v>
      </c>
      <c r="B324" s="731" t="s">
        <v>1910</v>
      </c>
      <c r="C324" s="730" t="s">
        <v>1911</v>
      </c>
      <c r="D324" s="730" t="s">
        <v>1772</v>
      </c>
    </row>
    <row r="325" spans="1:4" ht="15">
      <c r="A325" s="730" t="s">
        <v>1912</v>
      </c>
      <c r="B325" s="731" t="s">
        <v>1913</v>
      </c>
      <c r="C325" s="730" t="s">
        <v>1914</v>
      </c>
      <c r="D325" s="730" t="s">
        <v>1772</v>
      </c>
    </row>
    <row r="326" spans="1:4" ht="15">
      <c r="A326" s="730" t="s">
        <v>1915</v>
      </c>
      <c r="B326" s="731" t="s">
        <v>1916</v>
      </c>
      <c r="C326" s="730" t="s">
        <v>1917</v>
      </c>
      <c r="D326" s="730" t="s">
        <v>1772</v>
      </c>
    </row>
    <row r="327" spans="1:4" ht="15">
      <c r="A327" s="730" t="s">
        <v>1918</v>
      </c>
      <c r="B327" s="731" t="s">
        <v>1919</v>
      </c>
      <c r="C327" s="730" t="s">
        <v>1920</v>
      </c>
      <c r="D327" s="730" t="s">
        <v>1772</v>
      </c>
    </row>
    <row r="328" spans="1:4" ht="15">
      <c r="A328" s="730" t="s">
        <v>1921</v>
      </c>
      <c r="B328" s="731" t="s">
        <v>1922</v>
      </c>
      <c r="C328" s="730" t="s">
        <v>1923</v>
      </c>
      <c r="D328" s="730" t="s">
        <v>1727</v>
      </c>
    </row>
    <row r="329" spans="1:4" ht="15">
      <c r="A329" s="730" t="s">
        <v>1924</v>
      </c>
      <c r="B329" s="731" t="s">
        <v>1925</v>
      </c>
      <c r="C329" s="730" t="s">
        <v>1926</v>
      </c>
      <c r="D329" s="730" t="s">
        <v>1727</v>
      </c>
    </row>
    <row r="330" spans="1:4" ht="15">
      <c r="A330" s="730" t="s">
        <v>1927</v>
      </c>
      <c r="B330" s="731" t="s">
        <v>1928</v>
      </c>
      <c r="C330" s="730" t="s">
        <v>1929</v>
      </c>
      <c r="D330" s="730" t="s">
        <v>1727</v>
      </c>
    </row>
    <row r="331" spans="1:4" ht="15">
      <c r="A331" s="730" t="s">
        <v>1930</v>
      </c>
      <c r="B331" s="731" t="s">
        <v>1931</v>
      </c>
      <c r="C331" s="730" t="s">
        <v>1932</v>
      </c>
      <c r="D331" s="730" t="s">
        <v>1933</v>
      </c>
    </row>
    <row r="332" spans="1:4" ht="15">
      <c r="A332" s="730" t="s">
        <v>1934</v>
      </c>
      <c r="B332" s="731" t="s">
        <v>1935</v>
      </c>
      <c r="C332" s="730" t="s">
        <v>1936</v>
      </c>
      <c r="D332" s="730" t="s">
        <v>1131</v>
      </c>
    </row>
    <row r="333" spans="1:4" ht="15">
      <c r="A333" s="730" t="s">
        <v>1937</v>
      </c>
      <c r="B333" s="731" t="s">
        <v>1938</v>
      </c>
      <c r="C333" s="730" t="s">
        <v>1939</v>
      </c>
      <c r="D333" s="730" t="s">
        <v>1131</v>
      </c>
    </row>
    <row r="334" spans="1:4" ht="15">
      <c r="A334" s="730" t="s">
        <v>1940</v>
      </c>
      <c r="B334" s="731">
        <v>1325030107</v>
      </c>
      <c r="C334" s="730" t="s">
        <v>1941</v>
      </c>
      <c r="D334" s="730" t="s">
        <v>1933</v>
      </c>
    </row>
    <row r="335" spans="1:4" ht="15">
      <c r="A335" s="730" t="s">
        <v>1942</v>
      </c>
      <c r="B335" s="731">
        <v>1325050107</v>
      </c>
      <c r="C335" s="730" t="s">
        <v>1943</v>
      </c>
      <c r="D335" s="730" t="s">
        <v>1933</v>
      </c>
    </row>
    <row r="336" spans="1:4" ht="15">
      <c r="A336" s="730" t="s">
        <v>1944</v>
      </c>
      <c r="B336" s="731">
        <v>1325105107</v>
      </c>
      <c r="C336" s="730" t="s">
        <v>1945</v>
      </c>
      <c r="D336" s="730" t="s">
        <v>1933</v>
      </c>
    </row>
    <row r="337" spans="1:4" ht="15">
      <c r="A337" s="730" t="s">
        <v>1946</v>
      </c>
      <c r="B337" s="731">
        <v>1325115107</v>
      </c>
      <c r="C337" s="730" t="s">
        <v>1947</v>
      </c>
      <c r="D337" s="730" t="s">
        <v>1933</v>
      </c>
    </row>
    <row r="338" spans="1:4" ht="15">
      <c r="A338" s="730" t="s">
        <v>1948</v>
      </c>
      <c r="B338" s="731">
        <v>1325120107</v>
      </c>
      <c r="C338" s="730" t="s">
        <v>1949</v>
      </c>
      <c r="D338" s="730" t="s">
        <v>1933</v>
      </c>
    </row>
    <row r="339" spans="1:4" ht="15">
      <c r="A339" s="730" t="s">
        <v>1950</v>
      </c>
      <c r="B339" s="731">
        <v>1325125107</v>
      </c>
      <c r="C339" s="730" t="s">
        <v>1951</v>
      </c>
      <c r="D339" s="730" t="s">
        <v>1933</v>
      </c>
    </row>
    <row r="340" spans="1:4" ht="15">
      <c r="A340" s="730" t="s">
        <v>1952</v>
      </c>
      <c r="B340" s="731">
        <v>1325130107</v>
      </c>
      <c r="C340" s="730" t="s">
        <v>1953</v>
      </c>
      <c r="D340" s="730" t="s">
        <v>1933</v>
      </c>
    </row>
    <row r="341" spans="1:4" ht="15">
      <c r="A341" s="730" t="s">
        <v>1954</v>
      </c>
      <c r="B341" s="731">
        <v>1325140107</v>
      </c>
      <c r="C341" s="730" t="s">
        <v>1955</v>
      </c>
      <c r="D341" s="730" t="s">
        <v>1933</v>
      </c>
    </row>
    <row r="342" spans="1:4" ht="15">
      <c r="A342" s="730" t="s">
        <v>1956</v>
      </c>
      <c r="B342" s="731">
        <v>1325150107</v>
      </c>
      <c r="C342" s="730" t="s">
        <v>1957</v>
      </c>
      <c r="D342" s="730" t="s">
        <v>1933</v>
      </c>
    </row>
    <row r="343" spans="1:4" ht="15">
      <c r="A343" s="730" t="s">
        <v>1958</v>
      </c>
      <c r="B343" s="731">
        <v>1325160107</v>
      </c>
      <c r="C343" s="730" t="s">
        <v>1959</v>
      </c>
      <c r="D343" s="730" t="s">
        <v>1933</v>
      </c>
    </row>
    <row r="344" spans="1:4" ht="15">
      <c r="A344" s="730" t="s">
        <v>1960</v>
      </c>
      <c r="B344" s="731">
        <v>1325180107</v>
      </c>
      <c r="C344" s="730" t="s">
        <v>1961</v>
      </c>
      <c r="D344" s="730" t="s">
        <v>1933</v>
      </c>
    </row>
    <row r="345" spans="1:4" ht="15">
      <c r="A345" s="730" t="s">
        <v>1962</v>
      </c>
      <c r="B345" s="731">
        <v>1325210107</v>
      </c>
      <c r="C345" s="730" t="s">
        <v>1963</v>
      </c>
      <c r="D345" s="730" t="s">
        <v>1933</v>
      </c>
    </row>
    <row r="346" spans="1:4" ht="15">
      <c r="A346" s="730" t="s">
        <v>1964</v>
      </c>
      <c r="B346" s="731">
        <v>1325210120</v>
      </c>
      <c r="C346" s="730" t="s">
        <v>1965</v>
      </c>
      <c r="D346" s="730" t="s">
        <v>1933</v>
      </c>
    </row>
    <row r="347" spans="1:4" ht="15">
      <c r="A347" s="730" t="s">
        <v>1966</v>
      </c>
      <c r="B347" s="731" t="s">
        <v>1967</v>
      </c>
      <c r="C347" s="730" t="s">
        <v>1968</v>
      </c>
      <c r="D347" s="730" t="s">
        <v>1969</v>
      </c>
    </row>
    <row r="348" spans="1:4" ht="15">
      <c r="A348" s="730" t="s">
        <v>1970</v>
      </c>
      <c r="B348" s="731" t="s">
        <v>1971</v>
      </c>
      <c r="C348" s="730" t="s">
        <v>1972</v>
      </c>
      <c r="D348" s="730" t="s">
        <v>1727</v>
      </c>
    </row>
    <row r="349" spans="1:4" ht="15">
      <c r="A349" s="730" t="s">
        <v>1973</v>
      </c>
      <c r="B349" s="731" t="s">
        <v>1974</v>
      </c>
      <c r="C349" s="730" t="s">
        <v>1975</v>
      </c>
      <c r="D349" s="730" t="s">
        <v>1969</v>
      </c>
    </row>
    <row r="350" spans="1:4" ht="15">
      <c r="A350" s="730" t="s">
        <v>1976</v>
      </c>
      <c r="B350" s="731" t="s">
        <v>1977</v>
      </c>
      <c r="C350" s="730" t="s">
        <v>1978</v>
      </c>
      <c r="D350" s="730" t="s">
        <v>1979</v>
      </c>
    </row>
    <row r="351" spans="1:4" ht="15">
      <c r="A351" s="730" t="s">
        <v>1980</v>
      </c>
      <c r="B351" s="731" t="s">
        <v>1981</v>
      </c>
      <c r="C351" s="730" t="s">
        <v>1982</v>
      </c>
      <c r="D351" s="730" t="s">
        <v>1983</v>
      </c>
    </row>
    <row r="352" spans="1:4" ht="15">
      <c r="A352" s="730" t="s">
        <v>1984</v>
      </c>
      <c r="B352" s="731" t="s">
        <v>1985</v>
      </c>
      <c r="C352" s="730" t="s">
        <v>1986</v>
      </c>
      <c r="D352" s="730" t="s">
        <v>1987</v>
      </c>
    </row>
    <row r="353" spans="1:4" ht="15">
      <c r="A353" s="730" t="s">
        <v>1988</v>
      </c>
      <c r="B353" s="731" t="s">
        <v>1989</v>
      </c>
      <c r="C353" s="730" t="s">
        <v>1990</v>
      </c>
      <c r="D353" s="730" t="s">
        <v>1153</v>
      </c>
    </row>
    <row r="354" spans="1:4" ht="15">
      <c r="A354" s="730" t="s">
        <v>1991</v>
      </c>
      <c r="B354" s="731" t="s">
        <v>1992</v>
      </c>
      <c r="C354" s="730" t="s">
        <v>1993</v>
      </c>
      <c r="D354" s="730" t="s">
        <v>1727</v>
      </c>
    </row>
    <row r="355" spans="1:4" ht="15">
      <c r="A355" s="730" t="s">
        <v>1994</v>
      </c>
      <c r="B355" s="731" t="s">
        <v>1995</v>
      </c>
      <c r="C355" s="730" t="s">
        <v>1996</v>
      </c>
      <c r="D355" s="730" t="s">
        <v>1131</v>
      </c>
    </row>
    <row r="356" spans="1:4" ht="15">
      <c r="A356" s="730" t="s">
        <v>1997</v>
      </c>
      <c r="B356" s="731" t="s">
        <v>1998</v>
      </c>
      <c r="C356" s="730" t="s">
        <v>1999</v>
      </c>
      <c r="D356" s="730" t="s">
        <v>1727</v>
      </c>
    </row>
    <row r="357" spans="1:4" ht="15">
      <c r="A357" s="730" t="s">
        <v>2000</v>
      </c>
      <c r="B357" s="731" t="s">
        <v>2001</v>
      </c>
      <c r="C357" s="730" t="s">
        <v>2002</v>
      </c>
      <c r="D357" s="730" t="s">
        <v>1727</v>
      </c>
    </row>
    <row r="358" spans="1:4" ht="15">
      <c r="A358" s="730" t="s">
        <v>2003</v>
      </c>
      <c r="B358" s="731" t="s">
        <v>2004</v>
      </c>
      <c r="C358" s="730" t="s">
        <v>2005</v>
      </c>
      <c r="D358" s="730" t="s">
        <v>1131</v>
      </c>
    </row>
    <row r="359" spans="1:4" ht="15">
      <c r="A359" s="730" t="s">
        <v>2006</v>
      </c>
      <c r="B359" s="731" t="s">
        <v>2007</v>
      </c>
      <c r="C359" s="730" t="s">
        <v>2008</v>
      </c>
      <c r="D359" s="730" t="s">
        <v>1131</v>
      </c>
    </row>
    <row r="360" spans="1:4" ht="15">
      <c r="A360" s="730" t="s">
        <v>2009</v>
      </c>
      <c r="B360" s="731" t="s">
        <v>2010</v>
      </c>
      <c r="C360" s="730" t="s">
        <v>2011</v>
      </c>
      <c r="D360" s="730" t="s">
        <v>1727</v>
      </c>
    </row>
    <row r="361" spans="1:4" ht="15">
      <c r="A361" s="730" t="s">
        <v>2012</v>
      </c>
      <c r="B361" s="731">
        <v>1605520</v>
      </c>
      <c r="C361" s="730" t="s">
        <v>2013</v>
      </c>
      <c r="D361" s="730" t="s">
        <v>1153</v>
      </c>
    </row>
    <row r="362" spans="1:4" ht="15">
      <c r="A362" s="730" t="s">
        <v>2014</v>
      </c>
      <c r="B362" s="731" t="s">
        <v>2015</v>
      </c>
      <c r="C362" s="730" t="s">
        <v>2016</v>
      </c>
      <c r="D362" s="730" t="s">
        <v>1131</v>
      </c>
    </row>
    <row r="363" spans="1:4" ht="15">
      <c r="A363" s="730" t="s">
        <v>2017</v>
      </c>
      <c r="B363" s="731" t="s">
        <v>2018</v>
      </c>
      <c r="C363" s="730" t="s">
        <v>2019</v>
      </c>
      <c r="D363" s="730" t="s">
        <v>1131</v>
      </c>
    </row>
    <row r="364" spans="1:4" ht="15">
      <c r="A364" s="730" t="s">
        <v>2020</v>
      </c>
      <c r="B364" s="731" t="s">
        <v>2021</v>
      </c>
      <c r="C364" s="730" t="s">
        <v>2022</v>
      </c>
      <c r="D364" s="730" t="s">
        <v>1131</v>
      </c>
    </row>
    <row r="365" spans="1:4" ht="15">
      <c r="A365" s="730" t="s">
        <v>2023</v>
      </c>
      <c r="B365" s="731" t="s">
        <v>2024</v>
      </c>
      <c r="C365" s="730" t="s">
        <v>2025</v>
      </c>
      <c r="D365" s="730" t="s">
        <v>1772</v>
      </c>
    </row>
    <row r="366" spans="1:4" ht="15">
      <c r="A366" s="730" t="s">
        <v>2026</v>
      </c>
      <c r="B366" s="731" t="s">
        <v>2027</v>
      </c>
      <c r="C366" s="730" t="s">
        <v>2028</v>
      </c>
      <c r="D366" s="730" t="s">
        <v>1772</v>
      </c>
    </row>
    <row r="367" spans="1:4" ht="15">
      <c r="A367" s="730" t="s">
        <v>2029</v>
      </c>
      <c r="B367" s="731" t="s">
        <v>2030</v>
      </c>
      <c r="C367" s="730" t="s">
        <v>2031</v>
      </c>
      <c r="D367" s="730" t="s">
        <v>2032</v>
      </c>
    </row>
    <row r="368" spans="1:4" ht="15">
      <c r="A368" s="730" t="s">
        <v>2033</v>
      </c>
      <c r="B368" s="731" t="s">
        <v>2034</v>
      </c>
      <c r="C368" s="730" t="s">
        <v>2035</v>
      </c>
      <c r="D368" s="730" t="s">
        <v>1131</v>
      </c>
    </row>
    <row r="369" spans="1:4" ht="15">
      <c r="A369" s="730" t="s">
        <v>2036</v>
      </c>
      <c r="B369" s="731">
        <v>1810029</v>
      </c>
      <c r="C369" s="730" t="s">
        <v>2037</v>
      </c>
      <c r="D369" s="730" t="s">
        <v>2038</v>
      </c>
    </row>
    <row r="370" spans="1:4" ht="15">
      <c r="A370" s="730" t="s">
        <v>2039</v>
      </c>
      <c r="B370" s="731">
        <v>1810150</v>
      </c>
      <c r="C370" s="730" t="s">
        <v>2040</v>
      </c>
      <c r="D370" s="730" t="s">
        <v>2038</v>
      </c>
    </row>
    <row r="371" spans="1:4" ht="15">
      <c r="A371" s="730" t="s">
        <v>2041</v>
      </c>
      <c r="B371" s="731">
        <v>1810206</v>
      </c>
      <c r="C371" s="730" t="s">
        <v>2042</v>
      </c>
      <c r="D371" s="730" t="s">
        <v>2038</v>
      </c>
    </row>
    <row r="372" spans="1:4" ht="15">
      <c r="A372" s="730" t="s">
        <v>2043</v>
      </c>
      <c r="B372" s="731" t="s">
        <v>2044</v>
      </c>
      <c r="C372" s="730" t="s">
        <v>2045</v>
      </c>
      <c r="D372" s="730" t="s">
        <v>2038</v>
      </c>
    </row>
    <row r="373" spans="1:4" ht="15">
      <c r="A373" s="730" t="s">
        <v>2046</v>
      </c>
      <c r="B373" s="731" t="s">
        <v>2047</v>
      </c>
      <c r="C373" s="730" t="s">
        <v>2048</v>
      </c>
      <c r="D373" s="730" t="s">
        <v>2038</v>
      </c>
    </row>
    <row r="374" spans="1:4" ht="15">
      <c r="A374" s="730" t="s">
        <v>2049</v>
      </c>
      <c r="B374" s="731" t="s">
        <v>2050</v>
      </c>
      <c r="C374" s="730" t="s">
        <v>2051</v>
      </c>
      <c r="D374" s="730" t="s">
        <v>2038</v>
      </c>
    </row>
    <row r="375" spans="1:4" ht="15">
      <c r="A375" s="730" t="s">
        <v>2052</v>
      </c>
      <c r="B375" s="731" t="s">
        <v>2053</v>
      </c>
      <c r="C375" s="730" t="s">
        <v>2054</v>
      </c>
      <c r="D375" s="730" t="s">
        <v>1772</v>
      </c>
    </row>
    <row r="376" spans="1:4" ht="15">
      <c r="A376" s="730" t="s">
        <v>2055</v>
      </c>
      <c r="B376" s="731" t="s">
        <v>2056</v>
      </c>
      <c r="C376" s="730" t="s">
        <v>2057</v>
      </c>
      <c r="D376" s="730" t="s">
        <v>1772</v>
      </c>
    </row>
    <row r="377" spans="1:4" ht="15">
      <c r="A377" s="730" t="s">
        <v>2058</v>
      </c>
      <c r="B377" s="731" t="s">
        <v>2059</v>
      </c>
      <c r="C377" s="730" t="s">
        <v>2060</v>
      </c>
      <c r="D377" s="730" t="s">
        <v>1772</v>
      </c>
    </row>
    <row r="378" spans="1:4" ht="15">
      <c r="A378" s="730" t="s">
        <v>2061</v>
      </c>
      <c r="B378" s="731" t="s">
        <v>2062</v>
      </c>
      <c r="C378" s="730" t="s">
        <v>2063</v>
      </c>
      <c r="D378" s="730" t="s">
        <v>1772</v>
      </c>
    </row>
    <row r="379" spans="1:4" ht="15">
      <c r="A379" s="730" t="s">
        <v>2064</v>
      </c>
      <c r="B379" s="731" t="s">
        <v>2065</v>
      </c>
      <c r="C379" s="730" t="s">
        <v>2066</v>
      </c>
      <c r="D379" s="730" t="s">
        <v>1772</v>
      </c>
    </row>
    <row r="380" spans="1:4" ht="15">
      <c r="A380" s="730" t="s">
        <v>2067</v>
      </c>
      <c r="B380" s="731" t="s">
        <v>2068</v>
      </c>
      <c r="C380" s="730" t="s">
        <v>2069</v>
      </c>
      <c r="D380" s="730" t="s">
        <v>1772</v>
      </c>
    </row>
    <row r="381" spans="1:4" ht="15">
      <c r="A381" s="730" t="s">
        <v>2070</v>
      </c>
      <c r="B381" s="731" t="s">
        <v>2071</v>
      </c>
      <c r="C381" s="730" t="s">
        <v>2072</v>
      </c>
      <c r="D381" s="730" t="s">
        <v>1772</v>
      </c>
    </row>
    <row r="382" spans="1:4" ht="15">
      <c r="A382" s="730" t="s">
        <v>2073</v>
      </c>
      <c r="B382" s="731" t="s">
        <v>2074</v>
      </c>
      <c r="C382" s="730" t="s">
        <v>2075</v>
      </c>
      <c r="D382" s="730" t="s">
        <v>1772</v>
      </c>
    </row>
    <row r="383" spans="1:4" ht="15">
      <c r="A383" s="730" t="s">
        <v>2076</v>
      </c>
      <c r="B383" s="731" t="s">
        <v>2077</v>
      </c>
      <c r="C383" s="730" t="s">
        <v>2078</v>
      </c>
      <c r="D383" s="730" t="s">
        <v>1772</v>
      </c>
    </row>
    <row r="384" spans="1:4" ht="15">
      <c r="A384" s="730" t="s">
        <v>2079</v>
      </c>
      <c r="B384" s="731" t="s">
        <v>2080</v>
      </c>
      <c r="C384" s="730" t="s">
        <v>2081</v>
      </c>
      <c r="D384" s="730" t="s">
        <v>1131</v>
      </c>
    </row>
    <row r="385" spans="1:4" ht="15">
      <c r="A385" s="730" t="s">
        <v>2082</v>
      </c>
      <c r="B385" s="731">
        <v>1890096</v>
      </c>
      <c r="C385" s="730" t="s">
        <v>2083</v>
      </c>
      <c r="D385" s="730" t="s">
        <v>2038</v>
      </c>
    </row>
    <row r="386" spans="1:4" ht="15">
      <c r="A386" s="730" t="s">
        <v>2084</v>
      </c>
      <c r="B386" s="731" t="s">
        <v>2085</v>
      </c>
      <c r="C386" s="730" t="s">
        <v>2086</v>
      </c>
      <c r="D386" s="730" t="s">
        <v>2038</v>
      </c>
    </row>
    <row r="387" spans="1:4" ht="15">
      <c r="A387" s="730" t="s">
        <v>2087</v>
      </c>
      <c r="B387" s="731" t="s">
        <v>2088</v>
      </c>
      <c r="C387" s="730" t="s">
        <v>2089</v>
      </c>
      <c r="D387" s="730" t="s">
        <v>1772</v>
      </c>
    </row>
    <row r="388" spans="1:4" ht="15">
      <c r="A388" s="730" t="s">
        <v>2090</v>
      </c>
      <c r="B388" s="731" t="s">
        <v>2091</v>
      </c>
      <c r="C388" s="730" t="s">
        <v>2092</v>
      </c>
      <c r="D388" s="730" t="s">
        <v>1772</v>
      </c>
    </row>
    <row r="389" spans="1:4" ht="15">
      <c r="A389" s="730" t="s">
        <v>2093</v>
      </c>
      <c r="B389" s="731" t="s">
        <v>2094</v>
      </c>
      <c r="C389" s="730" t="s">
        <v>2095</v>
      </c>
      <c r="D389" s="730" t="s">
        <v>1772</v>
      </c>
    </row>
    <row r="390" spans="1:4" ht="15">
      <c r="A390" s="730" t="s">
        <v>2096</v>
      </c>
      <c r="B390" s="731" t="s">
        <v>2097</v>
      </c>
      <c r="C390" s="730" t="s">
        <v>2098</v>
      </c>
      <c r="D390" s="730" t="s">
        <v>1772</v>
      </c>
    </row>
    <row r="391" spans="1:4" ht="15">
      <c r="A391" s="730" t="s">
        <v>2099</v>
      </c>
      <c r="B391" s="731" t="s">
        <v>2100</v>
      </c>
      <c r="C391" s="730" t="s">
        <v>2101</v>
      </c>
      <c r="D391" s="730" t="s">
        <v>1772</v>
      </c>
    </row>
    <row r="392" spans="1:4" ht="15">
      <c r="A392" s="730" t="s">
        <v>2102</v>
      </c>
      <c r="B392" s="731" t="s">
        <v>2103</v>
      </c>
      <c r="C392" s="730" t="s">
        <v>2104</v>
      </c>
      <c r="D392" s="730" t="s">
        <v>1131</v>
      </c>
    </row>
    <row r="393" spans="1:4" ht="15">
      <c r="A393" s="730" t="s">
        <v>2105</v>
      </c>
      <c r="B393" s="731" t="s">
        <v>2106</v>
      </c>
      <c r="C393" s="730" t="s">
        <v>2107</v>
      </c>
      <c r="D393" s="730" t="s">
        <v>1131</v>
      </c>
    </row>
    <row r="394" spans="1:4" ht="15">
      <c r="A394" s="730" t="s">
        <v>2108</v>
      </c>
      <c r="B394" s="731" t="s">
        <v>2109</v>
      </c>
      <c r="C394" s="730" t="s">
        <v>2110</v>
      </c>
      <c r="D394" s="730" t="s">
        <v>1131</v>
      </c>
    </row>
    <row r="395" spans="1:4" ht="15">
      <c r="A395" s="730" t="s">
        <v>2111</v>
      </c>
      <c r="B395" s="731" t="s">
        <v>2112</v>
      </c>
      <c r="C395" s="730" t="s">
        <v>2113</v>
      </c>
      <c r="D395" s="730" t="s">
        <v>1772</v>
      </c>
    </row>
    <row r="396" spans="1:4" ht="15">
      <c r="A396" s="730" t="s">
        <v>2114</v>
      </c>
      <c r="B396" s="731" t="s">
        <v>2115</v>
      </c>
      <c r="C396" s="730" t="s">
        <v>2116</v>
      </c>
      <c r="D396" s="730" t="s">
        <v>1772</v>
      </c>
    </row>
    <row r="397" spans="1:4" ht="15">
      <c r="A397" s="730" t="s">
        <v>2117</v>
      </c>
      <c r="B397" s="731" t="s">
        <v>2118</v>
      </c>
      <c r="C397" s="730" t="s">
        <v>2119</v>
      </c>
      <c r="D397" s="730" t="s">
        <v>1772</v>
      </c>
    </row>
    <row r="398" spans="1:4" ht="15">
      <c r="A398" s="730" t="s">
        <v>2120</v>
      </c>
      <c r="B398" s="731" t="s">
        <v>2121</v>
      </c>
      <c r="C398" s="730" t="s">
        <v>2122</v>
      </c>
      <c r="D398" s="730" t="s">
        <v>1772</v>
      </c>
    </row>
    <row r="399" spans="1:4" ht="15">
      <c r="A399" s="730" t="s">
        <v>2123</v>
      </c>
      <c r="B399" s="731" t="s">
        <v>2124</v>
      </c>
      <c r="C399" s="730" t="s">
        <v>2125</v>
      </c>
      <c r="D399" s="730" t="s">
        <v>1772</v>
      </c>
    </row>
    <row r="400" spans="1:4" ht="15">
      <c r="A400" s="730" t="s">
        <v>2126</v>
      </c>
      <c r="B400" s="731" t="s">
        <v>2127</v>
      </c>
      <c r="C400" s="730" t="s">
        <v>2128</v>
      </c>
      <c r="D400" s="730" t="s">
        <v>1772</v>
      </c>
    </row>
    <row r="401" spans="1:4" ht="15">
      <c r="A401" s="730" t="s">
        <v>2129</v>
      </c>
      <c r="B401" s="731" t="s">
        <v>2130</v>
      </c>
      <c r="C401" s="730" t="s">
        <v>2131</v>
      </c>
      <c r="D401" s="730" t="s">
        <v>1772</v>
      </c>
    </row>
    <row r="402" spans="1:4" ht="15">
      <c r="A402" s="730" t="s">
        <v>2132</v>
      </c>
      <c r="B402" s="731" t="s">
        <v>2133</v>
      </c>
      <c r="C402" s="730" t="s">
        <v>2134</v>
      </c>
      <c r="D402" s="730" t="s">
        <v>1772</v>
      </c>
    </row>
    <row r="403" spans="1:4" ht="15">
      <c r="A403" s="730" t="s">
        <v>2135</v>
      </c>
      <c r="B403" s="731" t="s">
        <v>2136</v>
      </c>
      <c r="C403" s="730" t="s">
        <v>2137</v>
      </c>
      <c r="D403" s="730" t="s">
        <v>1772</v>
      </c>
    </row>
    <row r="404" spans="1:4" ht="15">
      <c r="A404" s="730" t="s">
        <v>2138</v>
      </c>
      <c r="B404" s="731" t="s">
        <v>2139</v>
      </c>
      <c r="C404" s="730" t="s">
        <v>2140</v>
      </c>
      <c r="D404" s="730" t="s">
        <v>1772</v>
      </c>
    </row>
    <row r="405" spans="1:4" ht="15">
      <c r="A405" s="730" t="s">
        <v>2141</v>
      </c>
      <c r="B405" s="731" t="s">
        <v>2142</v>
      </c>
      <c r="C405" s="730" t="s">
        <v>2143</v>
      </c>
      <c r="D405" s="730" t="s">
        <v>1772</v>
      </c>
    </row>
    <row r="406" spans="1:4" ht="15">
      <c r="A406" s="730" t="s">
        <v>2144</v>
      </c>
      <c r="B406" s="731" t="s">
        <v>2145</v>
      </c>
      <c r="C406" s="730" t="s">
        <v>2146</v>
      </c>
      <c r="D406" s="730" t="s">
        <v>2147</v>
      </c>
    </row>
    <row r="407" spans="1:4" ht="15">
      <c r="A407" s="730" t="s">
        <v>2148</v>
      </c>
      <c r="B407" s="731" t="s">
        <v>2149</v>
      </c>
      <c r="C407" s="730" t="s">
        <v>2150</v>
      </c>
      <c r="D407" s="730" t="s">
        <v>2147</v>
      </c>
    </row>
    <row r="408" spans="1:4" ht="15">
      <c r="A408" s="730" t="s">
        <v>2151</v>
      </c>
      <c r="B408" s="731" t="s">
        <v>2152</v>
      </c>
      <c r="C408" s="730" t="s">
        <v>2153</v>
      </c>
      <c r="D408" s="730" t="s">
        <v>1727</v>
      </c>
    </row>
    <row r="409" spans="1:4" ht="15">
      <c r="A409" s="730" t="s">
        <v>2154</v>
      </c>
      <c r="B409" s="731" t="s">
        <v>2155</v>
      </c>
      <c r="C409" s="733" t="s">
        <v>2156</v>
      </c>
      <c r="D409" s="733" t="s">
        <v>1681</v>
      </c>
    </row>
    <row r="410" spans="1:4" ht="15">
      <c r="A410" s="730" t="s">
        <v>2157</v>
      </c>
      <c r="B410" s="731" t="s">
        <v>2158</v>
      </c>
      <c r="C410" s="733" t="s">
        <v>2159</v>
      </c>
      <c r="D410" s="733" t="s">
        <v>1681</v>
      </c>
    </row>
    <row r="411" spans="1:4" ht="15">
      <c r="A411" s="730" t="s">
        <v>2160</v>
      </c>
      <c r="B411" s="731" t="s">
        <v>2161</v>
      </c>
      <c r="C411" s="733" t="s">
        <v>2162</v>
      </c>
      <c r="D411" s="733" t="s">
        <v>1681</v>
      </c>
    </row>
    <row r="412" spans="1:4" ht="15">
      <c r="A412" s="730" t="s">
        <v>2163</v>
      </c>
      <c r="B412" s="731" t="s">
        <v>2164</v>
      </c>
      <c r="C412" s="733" t="s">
        <v>2165</v>
      </c>
      <c r="D412" s="733" t="s">
        <v>1681</v>
      </c>
    </row>
    <row r="413" spans="1:4" ht="15">
      <c r="A413" s="730" t="s">
        <v>2166</v>
      </c>
      <c r="B413" s="731" t="s">
        <v>2167</v>
      </c>
      <c r="C413" s="733" t="s">
        <v>2168</v>
      </c>
      <c r="D413" s="733" t="s">
        <v>1681</v>
      </c>
    </row>
    <row r="414" spans="1:4" ht="15">
      <c r="A414" s="730" t="s">
        <v>2169</v>
      </c>
      <c r="B414" s="731" t="s">
        <v>2170</v>
      </c>
      <c r="C414" s="733" t="s">
        <v>2171</v>
      </c>
      <c r="D414" s="733" t="s">
        <v>1681</v>
      </c>
    </row>
    <row r="415" spans="1:4" ht="15">
      <c r="A415" s="730" t="s">
        <v>2172</v>
      </c>
      <c r="B415" s="731" t="s">
        <v>2173</v>
      </c>
      <c r="C415" s="733" t="s">
        <v>2174</v>
      </c>
      <c r="D415" s="733" t="s">
        <v>1681</v>
      </c>
    </row>
    <row r="416" spans="1:4" ht="15">
      <c r="A416" s="730" t="s">
        <v>2175</v>
      </c>
      <c r="B416" s="731">
        <v>200928</v>
      </c>
      <c r="C416" s="730" t="s">
        <v>2176</v>
      </c>
      <c r="D416" s="730" t="s">
        <v>1933</v>
      </c>
    </row>
    <row r="417" spans="1:4" ht="15">
      <c r="A417" s="730" t="s">
        <v>2177</v>
      </c>
      <c r="B417" s="731" t="s">
        <v>2178</v>
      </c>
      <c r="C417" s="730" t="s">
        <v>2179</v>
      </c>
      <c r="D417" s="730" t="s">
        <v>2180</v>
      </c>
    </row>
    <row r="418" spans="1:4" ht="15">
      <c r="A418" s="730" t="s">
        <v>2181</v>
      </c>
      <c r="B418" s="731">
        <v>201986</v>
      </c>
      <c r="C418" s="730" t="s">
        <v>2182</v>
      </c>
      <c r="D418" s="730" t="s">
        <v>1933</v>
      </c>
    </row>
    <row r="419" spans="1:4" ht="15">
      <c r="A419" s="730" t="s">
        <v>2183</v>
      </c>
      <c r="B419" s="731" t="s">
        <v>2184</v>
      </c>
      <c r="C419" s="730" t="s">
        <v>2185</v>
      </c>
      <c r="D419" s="730" t="s">
        <v>1772</v>
      </c>
    </row>
    <row r="420" spans="1:4" ht="15">
      <c r="A420" s="730" t="s">
        <v>2186</v>
      </c>
      <c r="B420" s="731" t="s">
        <v>2187</v>
      </c>
      <c r="C420" s="730" t="s">
        <v>2188</v>
      </c>
      <c r="D420" s="730" t="s">
        <v>1244</v>
      </c>
    </row>
    <row r="421" spans="1:4" ht="15">
      <c r="A421" s="730" t="s">
        <v>2189</v>
      </c>
      <c r="B421" s="731" t="s">
        <v>2190</v>
      </c>
      <c r="C421" s="730" t="s">
        <v>2191</v>
      </c>
      <c r="D421" s="730" t="s">
        <v>1131</v>
      </c>
    </row>
    <row r="422" spans="1:4" ht="15">
      <c r="A422" s="730" t="s">
        <v>2192</v>
      </c>
      <c r="B422" s="731" t="s">
        <v>2193</v>
      </c>
      <c r="C422" s="730" t="s">
        <v>2194</v>
      </c>
      <c r="D422" s="730" t="s">
        <v>1131</v>
      </c>
    </row>
    <row r="423" spans="1:4" ht="15">
      <c r="A423" s="730" t="s">
        <v>2195</v>
      </c>
      <c r="B423" s="731">
        <v>204919</v>
      </c>
      <c r="C423" s="730" t="s">
        <v>2196</v>
      </c>
      <c r="D423" s="730" t="s">
        <v>1131</v>
      </c>
    </row>
    <row r="424" spans="1:4" ht="15">
      <c r="A424" s="730" t="s">
        <v>2197</v>
      </c>
      <c r="B424" s="731">
        <v>205131</v>
      </c>
      <c r="C424" s="730" t="s">
        <v>2198</v>
      </c>
      <c r="D424" s="730" t="s">
        <v>1933</v>
      </c>
    </row>
    <row r="425" spans="1:4" ht="15">
      <c r="A425" s="730" t="s">
        <v>2199</v>
      </c>
      <c r="B425" s="731">
        <v>205643</v>
      </c>
      <c r="C425" s="730" t="s">
        <v>2200</v>
      </c>
      <c r="D425" s="730" t="s">
        <v>1933</v>
      </c>
    </row>
    <row r="426" spans="1:4" ht="15">
      <c r="A426" s="730" t="s">
        <v>2201</v>
      </c>
      <c r="B426" s="731">
        <v>206039</v>
      </c>
      <c r="C426" s="730" t="s">
        <v>2202</v>
      </c>
      <c r="D426" s="730" t="s">
        <v>1933</v>
      </c>
    </row>
    <row r="427" spans="1:4" ht="15">
      <c r="A427" s="730" t="s">
        <v>2203</v>
      </c>
      <c r="B427" s="731" t="s">
        <v>2204</v>
      </c>
      <c r="C427" s="730" t="s">
        <v>2205</v>
      </c>
      <c r="D427" s="730" t="s">
        <v>1131</v>
      </c>
    </row>
    <row r="428" spans="1:4" ht="15">
      <c r="A428" s="730" t="s">
        <v>2206</v>
      </c>
      <c r="B428" s="731">
        <v>2086381447</v>
      </c>
      <c r="C428" s="730" t="s">
        <v>2207</v>
      </c>
      <c r="D428" s="730" t="s">
        <v>1727</v>
      </c>
    </row>
    <row r="429" spans="1:4" ht="15">
      <c r="A429" s="730" t="s">
        <v>2208</v>
      </c>
      <c r="B429" s="731" t="s">
        <v>2209</v>
      </c>
      <c r="C429" s="730" t="s">
        <v>2210</v>
      </c>
      <c r="D429" s="730" t="s">
        <v>1131</v>
      </c>
    </row>
    <row r="430" spans="1:4" ht="15">
      <c r="A430" s="730" t="s">
        <v>2211</v>
      </c>
      <c r="B430" s="731" t="s">
        <v>2212</v>
      </c>
      <c r="C430" s="730" t="s">
        <v>2213</v>
      </c>
      <c r="D430" s="730" t="s">
        <v>1131</v>
      </c>
    </row>
    <row r="431" spans="1:4" ht="15">
      <c r="A431" s="730" t="s">
        <v>2214</v>
      </c>
      <c r="B431" s="731" t="s">
        <v>2215</v>
      </c>
      <c r="C431" s="730" t="s">
        <v>2216</v>
      </c>
      <c r="D431" s="730" t="s">
        <v>1131</v>
      </c>
    </row>
    <row r="432" spans="1:4" ht="15">
      <c r="A432" s="730" t="s">
        <v>2217</v>
      </c>
      <c r="B432" s="731">
        <v>210480</v>
      </c>
      <c r="C432" s="730" t="s">
        <v>2218</v>
      </c>
      <c r="D432" s="730" t="s">
        <v>1933</v>
      </c>
    </row>
    <row r="433" spans="1:4" ht="15">
      <c r="A433" s="730" t="s">
        <v>2219</v>
      </c>
      <c r="B433" s="731" t="s">
        <v>2219</v>
      </c>
      <c r="C433" s="730" t="s">
        <v>2220</v>
      </c>
      <c r="D433" s="730" t="s">
        <v>2221</v>
      </c>
    </row>
    <row r="434" spans="1:4" ht="15">
      <c r="A434" s="730" t="s">
        <v>2222</v>
      </c>
      <c r="B434" s="731">
        <v>212200</v>
      </c>
      <c r="C434" s="730" t="s">
        <v>2223</v>
      </c>
      <c r="D434" s="730" t="s">
        <v>1933</v>
      </c>
    </row>
    <row r="435" spans="1:4" ht="15">
      <c r="A435" s="730" t="s">
        <v>2224</v>
      </c>
      <c r="B435" s="731">
        <v>212278</v>
      </c>
      <c r="C435" s="730" t="s">
        <v>2225</v>
      </c>
      <c r="D435" s="730" t="s">
        <v>1933</v>
      </c>
    </row>
    <row r="436" spans="1:4" ht="15">
      <c r="A436" s="730" t="s">
        <v>2226</v>
      </c>
      <c r="B436" s="731">
        <v>212477</v>
      </c>
      <c r="C436" s="730" t="s">
        <v>2227</v>
      </c>
      <c r="D436" s="730" t="s">
        <v>1933</v>
      </c>
    </row>
    <row r="437" spans="1:4" ht="15">
      <c r="A437" s="730" t="s">
        <v>2228</v>
      </c>
      <c r="B437" s="731">
        <v>212755</v>
      </c>
      <c r="C437" s="730" t="s">
        <v>2229</v>
      </c>
      <c r="D437" s="730" t="s">
        <v>1933</v>
      </c>
    </row>
    <row r="438" spans="1:4" ht="15">
      <c r="A438" s="730" t="s">
        <v>2230</v>
      </c>
      <c r="B438" s="731">
        <v>212758</v>
      </c>
      <c r="C438" s="730" t="s">
        <v>2231</v>
      </c>
      <c r="D438" s="730" t="s">
        <v>1933</v>
      </c>
    </row>
    <row r="439" spans="1:4" ht="15">
      <c r="A439" s="730" t="s">
        <v>2232</v>
      </c>
      <c r="B439" s="731">
        <v>213293</v>
      </c>
      <c r="C439" s="730" t="s">
        <v>2233</v>
      </c>
      <c r="D439" s="730" t="s">
        <v>1933</v>
      </c>
    </row>
    <row r="440" spans="1:4" ht="15">
      <c r="A440" s="730" t="s">
        <v>2234</v>
      </c>
      <c r="B440" s="731">
        <v>214571</v>
      </c>
      <c r="C440" s="730" t="s">
        <v>2235</v>
      </c>
      <c r="D440" s="730" t="s">
        <v>1933</v>
      </c>
    </row>
    <row r="441" spans="1:4" ht="15">
      <c r="A441" s="730" t="s">
        <v>2236</v>
      </c>
      <c r="B441" s="731">
        <v>216527</v>
      </c>
      <c r="C441" s="730" t="s">
        <v>2237</v>
      </c>
      <c r="D441" s="730" t="s">
        <v>1933</v>
      </c>
    </row>
    <row r="442" spans="1:4" ht="15">
      <c r="A442" s="730" t="s">
        <v>2238</v>
      </c>
      <c r="B442" s="731">
        <v>216816</v>
      </c>
      <c r="C442" s="730" t="s">
        <v>2239</v>
      </c>
      <c r="D442" s="730" t="s">
        <v>1933</v>
      </c>
    </row>
    <row r="443" spans="1:4" ht="15">
      <c r="A443" s="730" t="s">
        <v>2240</v>
      </c>
      <c r="B443" s="731" t="s">
        <v>2241</v>
      </c>
      <c r="C443" s="730" t="s">
        <v>2242</v>
      </c>
      <c r="D443" s="730" t="s">
        <v>1772</v>
      </c>
    </row>
    <row r="444" spans="1:4" ht="15">
      <c r="A444" s="730" t="s">
        <v>2243</v>
      </c>
      <c r="B444" s="731">
        <v>217035</v>
      </c>
      <c r="C444" s="730" t="s">
        <v>2244</v>
      </c>
      <c r="D444" s="730" t="s">
        <v>1933</v>
      </c>
    </row>
    <row r="445" spans="1:4" ht="15">
      <c r="A445" s="730" t="s">
        <v>2245</v>
      </c>
      <c r="B445" s="731" t="s">
        <v>2246</v>
      </c>
      <c r="C445" s="730" t="s">
        <v>2247</v>
      </c>
      <c r="D445" s="730" t="s">
        <v>1772</v>
      </c>
    </row>
    <row r="446" spans="1:4" ht="15">
      <c r="A446" s="730" t="s">
        <v>2248</v>
      </c>
      <c r="B446" s="731" t="s">
        <v>2249</v>
      </c>
      <c r="C446" s="730" t="s">
        <v>2250</v>
      </c>
      <c r="D446" s="730" t="s">
        <v>1772</v>
      </c>
    </row>
    <row r="447" spans="1:4" ht="15">
      <c r="A447" s="730" t="s">
        <v>2251</v>
      </c>
      <c r="B447" s="731">
        <v>219593</v>
      </c>
      <c r="C447" s="730" t="s">
        <v>2252</v>
      </c>
      <c r="D447" s="730" t="s">
        <v>1933</v>
      </c>
    </row>
    <row r="448" spans="1:4" ht="15">
      <c r="A448" s="730" t="s">
        <v>2253</v>
      </c>
      <c r="B448" s="731">
        <v>219595</v>
      </c>
      <c r="C448" s="730" t="s">
        <v>2254</v>
      </c>
      <c r="D448" s="730" t="s">
        <v>1933</v>
      </c>
    </row>
    <row r="449" spans="1:4" ht="15">
      <c r="A449" s="730" t="s">
        <v>2255</v>
      </c>
      <c r="B449" s="731">
        <v>219597</v>
      </c>
      <c r="C449" s="730" t="s">
        <v>2256</v>
      </c>
      <c r="D449" s="730" t="s">
        <v>1933</v>
      </c>
    </row>
    <row r="450" spans="1:4" ht="15">
      <c r="A450" s="730" t="s">
        <v>2257</v>
      </c>
      <c r="B450" s="731">
        <v>219598</v>
      </c>
      <c r="C450" s="730" t="s">
        <v>2258</v>
      </c>
      <c r="D450" s="730" t="s">
        <v>1933</v>
      </c>
    </row>
    <row r="451" spans="1:4" ht="15">
      <c r="A451" s="730" t="s">
        <v>2259</v>
      </c>
      <c r="B451" s="731">
        <v>219600</v>
      </c>
      <c r="C451" s="730" t="s">
        <v>2260</v>
      </c>
      <c r="D451" s="730" t="s">
        <v>1933</v>
      </c>
    </row>
    <row r="452" spans="1:4" ht="15">
      <c r="A452" s="730" t="s">
        <v>2261</v>
      </c>
      <c r="B452" s="731">
        <v>219601</v>
      </c>
      <c r="C452" s="730" t="s">
        <v>2262</v>
      </c>
      <c r="D452" s="730" t="s">
        <v>1933</v>
      </c>
    </row>
    <row r="453" spans="1:4" ht="15">
      <c r="A453" s="730" t="s">
        <v>2263</v>
      </c>
      <c r="B453" s="731">
        <v>219602</v>
      </c>
      <c r="C453" s="730" t="s">
        <v>2264</v>
      </c>
      <c r="D453" s="730" t="s">
        <v>1933</v>
      </c>
    </row>
    <row r="454" spans="1:4" ht="15">
      <c r="A454" s="730" t="s">
        <v>2265</v>
      </c>
      <c r="B454" s="731">
        <v>219603</v>
      </c>
      <c r="C454" s="730" t="s">
        <v>2266</v>
      </c>
      <c r="D454" s="730" t="s">
        <v>1933</v>
      </c>
    </row>
    <row r="455" spans="1:4" ht="15">
      <c r="A455" s="730" t="s">
        <v>2267</v>
      </c>
      <c r="B455" s="731">
        <v>219604</v>
      </c>
      <c r="C455" s="730" t="s">
        <v>2268</v>
      </c>
      <c r="D455" s="730" t="s">
        <v>1933</v>
      </c>
    </row>
    <row r="456" spans="1:4" ht="15">
      <c r="A456" s="730" t="s">
        <v>2269</v>
      </c>
      <c r="B456" s="731" t="s">
        <v>2270</v>
      </c>
      <c r="C456" s="730" t="s">
        <v>2271</v>
      </c>
      <c r="D456" s="730" t="s">
        <v>2272</v>
      </c>
    </row>
    <row r="457" spans="1:4" ht="15">
      <c r="A457" s="730" t="s">
        <v>2273</v>
      </c>
      <c r="B457" s="731">
        <v>220497</v>
      </c>
      <c r="C457" s="730" t="s">
        <v>2274</v>
      </c>
      <c r="D457" s="730" t="s">
        <v>1131</v>
      </c>
    </row>
    <row r="458" spans="1:4" ht="15">
      <c r="A458" s="730" t="s">
        <v>2275</v>
      </c>
      <c r="B458" s="731">
        <v>220498</v>
      </c>
      <c r="C458" s="730" t="s">
        <v>2276</v>
      </c>
      <c r="D458" s="730" t="s">
        <v>1131</v>
      </c>
    </row>
    <row r="459" spans="1:4" ht="15">
      <c r="A459" s="730" t="s">
        <v>2277</v>
      </c>
      <c r="B459" s="731">
        <v>220878</v>
      </c>
      <c r="C459" s="730" t="s">
        <v>2278</v>
      </c>
      <c r="D459" s="730" t="s">
        <v>1933</v>
      </c>
    </row>
    <row r="460" spans="1:4" ht="15">
      <c r="A460" s="730" t="s">
        <v>2279</v>
      </c>
      <c r="B460" s="731">
        <v>222007</v>
      </c>
      <c r="C460" s="730" t="s">
        <v>2280</v>
      </c>
      <c r="D460" s="730" t="s">
        <v>1933</v>
      </c>
    </row>
    <row r="461" spans="1:4" ht="15">
      <c r="A461" s="730" t="s">
        <v>2281</v>
      </c>
      <c r="B461" s="731">
        <v>222707</v>
      </c>
      <c r="C461" s="730" t="s">
        <v>2282</v>
      </c>
      <c r="D461" s="730" t="s">
        <v>1933</v>
      </c>
    </row>
    <row r="462" spans="1:4" ht="15">
      <c r="A462" s="730" t="s">
        <v>2283</v>
      </c>
      <c r="B462" s="731">
        <v>222708</v>
      </c>
      <c r="C462" s="730" t="s">
        <v>2284</v>
      </c>
      <c r="D462" s="730" t="s">
        <v>1933</v>
      </c>
    </row>
    <row r="463" spans="1:4" ht="15">
      <c r="A463" s="730" t="s">
        <v>2285</v>
      </c>
      <c r="B463" s="731">
        <v>222806</v>
      </c>
      <c r="C463" s="730" t="s">
        <v>2286</v>
      </c>
      <c r="D463" s="730" t="s">
        <v>1933</v>
      </c>
    </row>
    <row r="464" spans="1:4" ht="15">
      <c r="A464" s="730" t="s">
        <v>2287</v>
      </c>
      <c r="B464" s="731">
        <v>222865</v>
      </c>
      <c r="C464" s="730" t="s">
        <v>2288</v>
      </c>
      <c r="D464" s="730" t="s">
        <v>1933</v>
      </c>
    </row>
    <row r="465" spans="1:4" ht="15">
      <c r="A465" s="730" t="s">
        <v>2289</v>
      </c>
      <c r="B465" s="731" t="s">
        <v>2290</v>
      </c>
      <c r="C465" s="730" t="s">
        <v>2291</v>
      </c>
      <c r="D465" s="730" t="s">
        <v>1131</v>
      </c>
    </row>
    <row r="466" spans="1:4" ht="15">
      <c r="A466" s="730" t="s">
        <v>2292</v>
      </c>
      <c r="B466" s="731">
        <v>223391</v>
      </c>
      <c r="C466" s="730" t="s">
        <v>2293</v>
      </c>
      <c r="D466" s="730" t="s">
        <v>1933</v>
      </c>
    </row>
    <row r="467" spans="1:4" ht="15">
      <c r="A467" s="730" t="s">
        <v>2294</v>
      </c>
      <c r="B467" s="731">
        <v>223498</v>
      </c>
      <c r="C467" s="730" t="s">
        <v>2295</v>
      </c>
      <c r="D467" s="730" t="s">
        <v>1933</v>
      </c>
    </row>
    <row r="468" spans="1:4" ht="15">
      <c r="A468" s="730" t="s">
        <v>2296</v>
      </c>
      <c r="B468" s="731">
        <v>223754</v>
      </c>
      <c r="C468" s="730" t="s">
        <v>2297</v>
      </c>
      <c r="D468" s="730" t="s">
        <v>1933</v>
      </c>
    </row>
    <row r="469" spans="1:4" ht="15">
      <c r="A469" s="730" t="s">
        <v>2298</v>
      </c>
      <c r="B469" s="731">
        <v>223882</v>
      </c>
      <c r="C469" s="730" t="s">
        <v>2299</v>
      </c>
      <c r="D469" s="730" t="s">
        <v>1933</v>
      </c>
    </row>
    <row r="470" spans="1:4" ht="15">
      <c r="A470" s="730" t="s">
        <v>2300</v>
      </c>
      <c r="B470" s="731">
        <v>224569</v>
      </c>
      <c r="C470" s="730" t="s">
        <v>2301</v>
      </c>
      <c r="D470" s="730" t="s">
        <v>1933</v>
      </c>
    </row>
    <row r="471" spans="1:4" ht="15">
      <c r="A471" s="730" t="s">
        <v>2302</v>
      </c>
      <c r="B471" s="731">
        <v>224578</v>
      </c>
      <c r="C471" s="730" t="s">
        <v>2303</v>
      </c>
      <c r="D471" s="730" t="s">
        <v>1933</v>
      </c>
    </row>
    <row r="472" spans="1:4" ht="15">
      <c r="A472" s="730" t="s">
        <v>2304</v>
      </c>
      <c r="B472" s="731">
        <v>224589</v>
      </c>
      <c r="C472" s="730" t="s">
        <v>2305</v>
      </c>
      <c r="D472" s="730" t="s">
        <v>1933</v>
      </c>
    </row>
    <row r="473" spans="1:4" ht="15">
      <c r="A473" s="730" t="s">
        <v>2306</v>
      </c>
      <c r="B473" s="731">
        <v>224595</v>
      </c>
      <c r="C473" s="730" t="s">
        <v>2307</v>
      </c>
      <c r="D473" s="730" t="s">
        <v>1933</v>
      </c>
    </row>
    <row r="474" spans="1:4" ht="15">
      <c r="A474" s="730" t="s">
        <v>2308</v>
      </c>
      <c r="B474" s="731">
        <v>224596</v>
      </c>
      <c r="C474" s="730" t="s">
        <v>2309</v>
      </c>
      <c r="D474" s="730" t="s">
        <v>1933</v>
      </c>
    </row>
    <row r="475" spans="1:4" ht="15">
      <c r="A475" s="730" t="s">
        <v>2310</v>
      </c>
      <c r="B475" s="731">
        <v>225036</v>
      </c>
      <c r="C475" s="730" t="s">
        <v>2311</v>
      </c>
      <c r="D475" s="730" t="s">
        <v>1933</v>
      </c>
    </row>
    <row r="476" spans="1:4" ht="15">
      <c r="A476" s="730" t="s">
        <v>2312</v>
      </c>
      <c r="B476" s="731" t="s">
        <v>2313</v>
      </c>
      <c r="C476" s="730" t="s">
        <v>2314</v>
      </c>
      <c r="D476" s="730" t="s">
        <v>1979</v>
      </c>
    </row>
    <row r="477" spans="1:4" ht="15">
      <c r="A477" s="730" t="s">
        <v>2315</v>
      </c>
      <c r="B477" s="731" t="s">
        <v>2316</v>
      </c>
      <c r="C477" s="730" t="s">
        <v>2317</v>
      </c>
      <c r="D477" s="730" t="s">
        <v>1979</v>
      </c>
    </row>
    <row r="478" spans="1:4" ht="15">
      <c r="A478" s="730" t="s">
        <v>2318</v>
      </c>
      <c r="B478" s="731">
        <v>225840</v>
      </c>
      <c r="C478" s="730" t="s">
        <v>2319</v>
      </c>
      <c r="D478" s="730" t="s">
        <v>1933</v>
      </c>
    </row>
    <row r="479" spans="1:4" ht="15">
      <c r="A479" s="730" t="s">
        <v>2320</v>
      </c>
      <c r="B479" s="731">
        <v>226981</v>
      </c>
      <c r="C479" s="730" t="s">
        <v>2321</v>
      </c>
      <c r="D479" s="730" t="s">
        <v>1933</v>
      </c>
    </row>
    <row r="480" spans="1:4" ht="15">
      <c r="A480" s="730" t="s">
        <v>2322</v>
      </c>
      <c r="B480" s="731">
        <v>227968</v>
      </c>
      <c r="C480" s="730" t="s">
        <v>2323</v>
      </c>
      <c r="D480" s="730" t="s">
        <v>1933</v>
      </c>
    </row>
    <row r="481" spans="1:4" ht="15">
      <c r="A481" s="730" t="s">
        <v>2324</v>
      </c>
      <c r="B481" s="731">
        <v>227970</v>
      </c>
      <c r="C481" s="730" t="s">
        <v>2325</v>
      </c>
      <c r="D481" s="730" t="s">
        <v>1933</v>
      </c>
    </row>
    <row r="482" spans="1:4" ht="15">
      <c r="A482" s="730" t="s">
        <v>2326</v>
      </c>
      <c r="B482" s="731">
        <v>228476</v>
      </c>
      <c r="C482" s="730" t="s">
        <v>2327</v>
      </c>
      <c r="D482" s="730" t="s">
        <v>1933</v>
      </c>
    </row>
    <row r="483" spans="1:4" ht="15">
      <c r="A483" s="730" t="s">
        <v>2328</v>
      </c>
      <c r="B483" s="731">
        <v>229894</v>
      </c>
      <c r="C483" s="730" t="s">
        <v>2329</v>
      </c>
      <c r="D483" s="730" t="s">
        <v>1933</v>
      </c>
    </row>
    <row r="484" spans="1:4" ht="15">
      <c r="A484" s="730" t="s">
        <v>2330</v>
      </c>
      <c r="B484" s="731">
        <v>230700</v>
      </c>
      <c r="C484" s="730" t="s">
        <v>2331</v>
      </c>
      <c r="D484" s="730" t="s">
        <v>1933</v>
      </c>
    </row>
    <row r="485" spans="1:4" ht="15">
      <c r="A485" s="730" t="s">
        <v>2332</v>
      </c>
      <c r="B485" s="731">
        <v>230703</v>
      </c>
      <c r="C485" s="730" t="s">
        <v>2333</v>
      </c>
      <c r="D485" s="730" t="s">
        <v>1933</v>
      </c>
    </row>
    <row r="486" spans="1:4" ht="15">
      <c r="A486" s="730" t="s">
        <v>2334</v>
      </c>
      <c r="B486" s="731">
        <v>231302</v>
      </c>
      <c r="C486" s="730" t="s">
        <v>2335</v>
      </c>
      <c r="D486" s="730" t="s">
        <v>1933</v>
      </c>
    </row>
    <row r="487" spans="1:4" ht="15">
      <c r="A487" s="730" t="s">
        <v>2336</v>
      </c>
      <c r="B487" s="731">
        <v>231705</v>
      </c>
      <c r="C487" s="730" t="s">
        <v>2337</v>
      </c>
      <c r="D487" s="730" t="s">
        <v>1933</v>
      </c>
    </row>
    <row r="488" spans="1:4" ht="15">
      <c r="A488" s="730" t="s">
        <v>2338</v>
      </c>
      <c r="B488" s="731">
        <v>232372</v>
      </c>
      <c r="C488" s="730" t="s">
        <v>2339</v>
      </c>
      <c r="D488" s="730" t="s">
        <v>1933</v>
      </c>
    </row>
    <row r="489" spans="1:4" ht="15">
      <c r="A489" s="730" t="s">
        <v>2340</v>
      </c>
      <c r="B489" s="731">
        <v>233996</v>
      </c>
      <c r="C489" s="730" t="s">
        <v>2341</v>
      </c>
      <c r="D489" s="730" t="s">
        <v>1933</v>
      </c>
    </row>
    <row r="490" spans="1:4" ht="15">
      <c r="A490" s="730" t="s">
        <v>2342</v>
      </c>
      <c r="B490" s="731" t="s">
        <v>2343</v>
      </c>
      <c r="C490" s="730" t="s">
        <v>2344</v>
      </c>
      <c r="D490" s="730" t="s">
        <v>1969</v>
      </c>
    </row>
    <row r="491" spans="1:4" ht="15">
      <c r="A491" s="730" t="s">
        <v>2345</v>
      </c>
      <c r="B491" s="731">
        <v>236408</v>
      </c>
      <c r="C491" s="730" t="s">
        <v>2346</v>
      </c>
      <c r="D491" s="730" t="s">
        <v>1933</v>
      </c>
    </row>
    <row r="492" spans="1:4" ht="15">
      <c r="A492" s="730" t="s">
        <v>2347</v>
      </c>
      <c r="B492" s="731">
        <v>237520</v>
      </c>
      <c r="C492" s="730" t="s">
        <v>2348</v>
      </c>
      <c r="D492" s="730" t="s">
        <v>1933</v>
      </c>
    </row>
    <row r="493" spans="1:4" ht="15">
      <c r="A493" s="730" t="s">
        <v>2349</v>
      </c>
      <c r="B493" s="731" t="s">
        <v>2350</v>
      </c>
      <c r="C493" s="730" t="s">
        <v>2351</v>
      </c>
      <c r="D493" s="730" t="s">
        <v>1131</v>
      </c>
    </row>
    <row r="494" spans="1:4" ht="15">
      <c r="A494" s="730" t="s">
        <v>2352</v>
      </c>
      <c r="B494" s="731" t="s">
        <v>2353</v>
      </c>
      <c r="C494" s="730" t="s">
        <v>2354</v>
      </c>
      <c r="D494" s="730" t="s">
        <v>1131</v>
      </c>
    </row>
    <row r="495" spans="1:4" ht="15">
      <c r="A495" s="730" t="s">
        <v>2355</v>
      </c>
      <c r="B495" s="731" t="s">
        <v>2356</v>
      </c>
      <c r="C495" s="730" t="s">
        <v>2357</v>
      </c>
      <c r="D495" s="730" t="s">
        <v>1131</v>
      </c>
    </row>
    <row r="496" spans="1:4" ht="15">
      <c r="A496" s="730" t="s">
        <v>2358</v>
      </c>
      <c r="B496" s="731" t="s">
        <v>2359</v>
      </c>
      <c r="C496" s="730" t="s">
        <v>2360</v>
      </c>
      <c r="D496" s="730" t="s">
        <v>1131</v>
      </c>
    </row>
    <row r="497" spans="1:4" ht="15">
      <c r="A497" s="730" t="s">
        <v>2361</v>
      </c>
      <c r="B497" s="731" t="s">
        <v>2362</v>
      </c>
      <c r="C497" s="730" t="s">
        <v>2363</v>
      </c>
      <c r="D497" s="730" t="s">
        <v>1131</v>
      </c>
    </row>
    <row r="498" spans="1:4" ht="15">
      <c r="A498" s="730" t="s">
        <v>2364</v>
      </c>
      <c r="B498" s="731" t="s">
        <v>2365</v>
      </c>
      <c r="C498" s="730" t="s">
        <v>2366</v>
      </c>
      <c r="D498" s="730" t="s">
        <v>1131</v>
      </c>
    </row>
    <row r="499" spans="1:4" ht="15">
      <c r="A499" s="730" t="s">
        <v>2367</v>
      </c>
      <c r="B499" s="731">
        <v>241114.5</v>
      </c>
      <c r="C499" s="730" t="s">
        <v>2368</v>
      </c>
      <c r="D499" s="730" t="s">
        <v>1933</v>
      </c>
    </row>
    <row r="500" spans="1:4" ht="15">
      <c r="A500" s="730" t="s">
        <v>2369</v>
      </c>
      <c r="B500" s="731">
        <v>241114.503</v>
      </c>
      <c r="C500" s="730" t="s">
        <v>2370</v>
      </c>
      <c r="D500" s="730" t="s">
        <v>1933</v>
      </c>
    </row>
    <row r="501" spans="1:4" ht="15">
      <c r="A501" s="730" t="s">
        <v>2371</v>
      </c>
      <c r="B501" s="731">
        <v>241115.1</v>
      </c>
      <c r="C501" s="730" t="s">
        <v>2372</v>
      </c>
      <c r="D501" s="730" t="s">
        <v>1933</v>
      </c>
    </row>
    <row r="502" spans="1:4" ht="15">
      <c r="A502" s="730" t="s">
        <v>2373</v>
      </c>
      <c r="B502" s="731">
        <v>241115.10500000001</v>
      </c>
      <c r="C502" s="730" t="s">
        <v>2374</v>
      </c>
      <c r="D502" s="730" t="s">
        <v>1933</v>
      </c>
    </row>
    <row r="503" spans="1:4" ht="15">
      <c r="A503" s="730" t="s">
        <v>2375</v>
      </c>
      <c r="B503" s="731">
        <v>241117.13</v>
      </c>
      <c r="C503" s="730" t="s">
        <v>2376</v>
      </c>
      <c r="D503" s="730" t="s">
        <v>1933</v>
      </c>
    </row>
    <row r="504" spans="1:4" ht="15">
      <c r="A504" s="730" t="s">
        <v>2377</v>
      </c>
      <c r="B504" s="731">
        <v>241119.10500000001</v>
      </c>
      <c r="C504" s="730" t="s">
        <v>2378</v>
      </c>
      <c r="D504" s="730" t="s">
        <v>1933</v>
      </c>
    </row>
    <row r="505" spans="1:4" ht="15">
      <c r="A505" s="730" t="s">
        <v>2379</v>
      </c>
      <c r="B505" s="731">
        <v>241545</v>
      </c>
      <c r="C505" s="730" t="s">
        <v>2380</v>
      </c>
      <c r="D505" s="730" t="s">
        <v>1131</v>
      </c>
    </row>
    <row r="506" spans="1:4" ht="15">
      <c r="A506" s="730" t="s">
        <v>2381</v>
      </c>
      <c r="B506" s="731">
        <v>241560904</v>
      </c>
      <c r="C506" s="730" t="s">
        <v>2382</v>
      </c>
      <c r="D506" s="730" t="s">
        <v>1933</v>
      </c>
    </row>
    <row r="507" spans="1:4" ht="15">
      <c r="A507" s="730" t="s">
        <v>2383</v>
      </c>
      <c r="B507" s="731">
        <v>242100</v>
      </c>
      <c r="C507" s="730" t="s">
        <v>2384</v>
      </c>
      <c r="D507" s="730" t="s">
        <v>1933</v>
      </c>
    </row>
    <row r="508" spans="1:4" ht="15">
      <c r="A508" s="730" t="s">
        <v>2385</v>
      </c>
      <c r="B508" s="731">
        <v>242100.11799999999</v>
      </c>
      <c r="C508" s="730" t="s">
        <v>2386</v>
      </c>
      <c r="D508" s="730" t="s">
        <v>1933</v>
      </c>
    </row>
    <row r="509" spans="1:4" ht="15">
      <c r="A509" s="730" t="s">
        <v>2387</v>
      </c>
      <c r="B509" s="731" t="s">
        <v>2388</v>
      </c>
      <c r="C509" s="730" t="s">
        <v>2389</v>
      </c>
      <c r="D509" s="730" t="s">
        <v>1933</v>
      </c>
    </row>
    <row r="510" spans="1:4" ht="15">
      <c r="A510" s="730" t="s">
        <v>2390</v>
      </c>
      <c r="B510" s="731" t="s">
        <v>2391</v>
      </c>
      <c r="C510" s="730" t="s">
        <v>2392</v>
      </c>
      <c r="D510" s="730" t="s">
        <v>1933</v>
      </c>
    </row>
    <row r="511" spans="1:4" ht="15">
      <c r="A511" s="730" t="s">
        <v>2393</v>
      </c>
      <c r="B511" s="731" t="s">
        <v>2394</v>
      </c>
      <c r="C511" s="730" t="s">
        <v>2395</v>
      </c>
      <c r="D511" s="730" t="s">
        <v>1933</v>
      </c>
    </row>
    <row r="512" spans="1:4" ht="15">
      <c r="A512" s="730" t="s">
        <v>2396</v>
      </c>
      <c r="B512" s="731" t="s">
        <v>2397</v>
      </c>
      <c r="C512" s="730" t="s">
        <v>2398</v>
      </c>
      <c r="D512" s="730" t="s">
        <v>1131</v>
      </c>
    </row>
    <row r="513" spans="1:4" ht="15">
      <c r="A513" s="730" t="s">
        <v>2399</v>
      </c>
      <c r="B513" s="731" t="s">
        <v>2400</v>
      </c>
      <c r="C513" s="730" t="s">
        <v>2401</v>
      </c>
      <c r="D513" s="730" t="s">
        <v>1131</v>
      </c>
    </row>
    <row r="514" spans="1:4" ht="15">
      <c r="A514" s="730" t="s">
        <v>2402</v>
      </c>
      <c r="B514" s="731" t="s">
        <v>2403</v>
      </c>
      <c r="C514" s="730" t="s">
        <v>2404</v>
      </c>
      <c r="D514" s="730" t="s">
        <v>1131</v>
      </c>
    </row>
    <row r="515" spans="1:4" ht="15">
      <c r="A515" s="730" t="s">
        <v>2405</v>
      </c>
      <c r="B515" s="731" t="s">
        <v>2406</v>
      </c>
      <c r="C515" s="730" t="s">
        <v>2407</v>
      </c>
      <c r="D515" s="730" t="s">
        <v>1131</v>
      </c>
    </row>
    <row r="516" spans="1:4" ht="15">
      <c r="A516" s="730" t="s">
        <v>2408</v>
      </c>
      <c r="B516" s="731">
        <v>243684</v>
      </c>
      <c r="C516" s="730" t="s">
        <v>2409</v>
      </c>
      <c r="D516" s="730" t="s">
        <v>1131</v>
      </c>
    </row>
    <row r="517" spans="1:4" ht="15">
      <c r="A517" s="730" t="s">
        <v>2410</v>
      </c>
      <c r="B517" s="731">
        <v>244350</v>
      </c>
      <c r="C517" s="730" t="s">
        <v>2411</v>
      </c>
      <c r="D517" s="730" t="s">
        <v>1131</v>
      </c>
    </row>
    <row r="518" spans="1:4" ht="15">
      <c r="A518" s="730" t="s">
        <v>2412</v>
      </c>
      <c r="B518" s="731">
        <v>244377</v>
      </c>
      <c r="C518" s="730" t="s">
        <v>2413</v>
      </c>
      <c r="D518" s="730" t="s">
        <v>1131</v>
      </c>
    </row>
    <row r="519" spans="1:4" ht="15">
      <c r="A519" s="730" t="s">
        <v>2414</v>
      </c>
      <c r="B519" s="731">
        <v>244379</v>
      </c>
      <c r="C519" s="730" t="s">
        <v>2415</v>
      </c>
      <c r="D519" s="730" t="s">
        <v>1131</v>
      </c>
    </row>
    <row r="520" spans="1:4" ht="15">
      <c r="A520" s="730" t="s">
        <v>2416</v>
      </c>
      <c r="B520" s="731" t="s">
        <v>2417</v>
      </c>
      <c r="C520" s="730" t="s">
        <v>2418</v>
      </c>
      <c r="D520" s="730" t="s">
        <v>1131</v>
      </c>
    </row>
    <row r="521" spans="1:4" ht="15">
      <c r="A521" s="730" t="s">
        <v>2419</v>
      </c>
      <c r="B521" s="731" t="s">
        <v>2420</v>
      </c>
      <c r="C521" s="730" t="s">
        <v>2421</v>
      </c>
      <c r="D521" s="730" t="s">
        <v>1753</v>
      </c>
    </row>
    <row r="522" spans="1:4" ht="15">
      <c r="A522" s="730" t="s">
        <v>2422</v>
      </c>
      <c r="B522" s="731">
        <v>245172</v>
      </c>
      <c r="C522" s="730" t="s">
        <v>2423</v>
      </c>
      <c r="D522" s="730" t="s">
        <v>1131</v>
      </c>
    </row>
    <row r="523" spans="1:4" ht="15">
      <c r="A523" s="730" t="s">
        <v>2424</v>
      </c>
      <c r="B523" s="731">
        <v>245173</v>
      </c>
      <c r="C523" s="730" t="s">
        <v>2425</v>
      </c>
      <c r="D523" s="730" t="s">
        <v>1131</v>
      </c>
    </row>
    <row r="524" spans="1:4" ht="15">
      <c r="A524" s="730" t="s">
        <v>2426</v>
      </c>
      <c r="B524" s="731">
        <v>245174</v>
      </c>
      <c r="C524" s="730" t="s">
        <v>2427</v>
      </c>
      <c r="D524" s="730" t="s">
        <v>1131</v>
      </c>
    </row>
    <row r="525" spans="1:4" ht="15">
      <c r="A525" s="730" t="s">
        <v>2428</v>
      </c>
      <c r="B525" s="731" t="s">
        <v>2429</v>
      </c>
      <c r="C525" s="730" t="s">
        <v>2430</v>
      </c>
      <c r="D525" s="730" t="s">
        <v>1131</v>
      </c>
    </row>
    <row r="526" spans="1:4" ht="15">
      <c r="A526" s="730" t="s">
        <v>2431</v>
      </c>
      <c r="B526" s="731" t="s">
        <v>2432</v>
      </c>
      <c r="C526" s="730" t="s">
        <v>2433</v>
      </c>
      <c r="D526" s="730" t="s">
        <v>1131</v>
      </c>
    </row>
    <row r="527" spans="1:4" ht="15">
      <c r="A527" s="730" t="s">
        <v>2434</v>
      </c>
      <c r="B527" s="731" t="s">
        <v>2435</v>
      </c>
      <c r="C527" s="730" t="s">
        <v>2436</v>
      </c>
      <c r="D527" s="730" t="s">
        <v>1131</v>
      </c>
    </row>
    <row r="528" spans="1:4" ht="15">
      <c r="A528" s="730" t="s">
        <v>2437</v>
      </c>
      <c r="B528" s="731" t="s">
        <v>2438</v>
      </c>
      <c r="C528" s="730" t="s">
        <v>2439</v>
      </c>
      <c r="D528" s="730" t="s">
        <v>1772</v>
      </c>
    </row>
    <row r="529" spans="1:4" ht="15">
      <c r="A529" s="730" t="s">
        <v>2440</v>
      </c>
      <c r="B529" s="731" t="s">
        <v>2441</v>
      </c>
      <c r="C529" s="730" t="s">
        <v>2442</v>
      </c>
      <c r="D529" s="730" t="s">
        <v>1131</v>
      </c>
    </row>
    <row r="530" spans="1:4" ht="15">
      <c r="A530" s="730" t="s">
        <v>2443</v>
      </c>
      <c r="B530" s="731">
        <v>250062</v>
      </c>
      <c r="C530" s="730" t="s">
        <v>2444</v>
      </c>
      <c r="D530" s="730" t="s">
        <v>1131</v>
      </c>
    </row>
    <row r="531" spans="1:4" ht="15">
      <c r="A531" s="730" t="s">
        <v>2445</v>
      </c>
      <c r="B531" s="731" t="s">
        <v>2446</v>
      </c>
      <c r="C531" s="730" t="s">
        <v>2447</v>
      </c>
      <c r="D531" s="730" t="s">
        <v>1772</v>
      </c>
    </row>
    <row r="532" spans="1:4" ht="15">
      <c r="A532" s="730" t="s">
        <v>2448</v>
      </c>
      <c r="B532" s="731" t="s">
        <v>2449</v>
      </c>
      <c r="C532" s="730" t="s">
        <v>2450</v>
      </c>
      <c r="D532" s="730" t="s">
        <v>1772</v>
      </c>
    </row>
    <row r="533" spans="1:4" ht="15">
      <c r="A533" s="730" t="s">
        <v>2451</v>
      </c>
      <c r="B533" s="731" t="s">
        <v>2452</v>
      </c>
      <c r="C533" s="730" t="s">
        <v>2453</v>
      </c>
      <c r="D533" s="730" t="s">
        <v>1772</v>
      </c>
    </row>
    <row r="534" spans="1:4" ht="15">
      <c r="A534" s="730" t="s">
        <v>2454</v>
      </c>
      <c r="B534" s="731" t="s">
        <v>2455</v>
      </c>
      <c r="C534" s="730" t="s">
        <v>2456</v>
      </c>
      <c r="D534" s="730" t="s">
        <v>1772</v>
      </c>
    </row>
    <row r="535" spans="1:4" ht="15">
      <c r="A535" s="730" t="s">
        <v>2457</v>
      </c>
      <c r="B535" s="731" t="s">
        <v>2458</v>
      </c>
      <c r="C535" s="730" t="s">
        <v>2459</v>
      </c>
      <c r="D535" s="730" t="s">
        <v>1772</v>
      </c>
    </row>
    <row r="536" spans="1:4" ht="15">
      <c r="A536" s="730" t="s">
        <v>2460</v>
      </c>
      <c r="B536" s="731" t="s">
        <v>2461</v>
      </c>
      <c r="C536" s="730" t="s">
        <v>2462</v>
      </c>
      <c r="D536" s="730" t="s">
        <v>1772</v>
      </c>
    </row>
    <row r="537" spans="1:4" ht="15">
      <c r="A537" s="730" t="s">
        <v>2463</v>
      </c>
      <c r="B537" s="731">
        <v>251088</v>
      </c>
      <c r="C537" s="730" t="s">
        <v>2464</v>
      </c>
      <c r="D537" s="730" t="s">
        <v>1933</v>
      </c>
    </row>
    <row r="538" spans="1:4" ht="15">
      <c r="A538" s="730" t="s">
        <v>2465</v>
      </c>
      <c r="B538" s="731">
        <v>251507</v>
      </c>
      <c r="C538" s="730" t="s">
        <v>2466</v>
      </c>
      <c r="D538" s="730" t="s">
        <v>1933</v>
      </c>
    </row>
    <row r="539" spans="1:4" ht="15">
      <c r="A539" s="730" t="s">
        <v>2467</v>
      </c>
      <c r="B539" s="731">
        <v>251631</v>
      </c>
      <c r="C539" s="730" t="s">
        <v>2468</v>
      </c>
      <c r="D539" s="730" t="s">
        <v>1933</v>
      </c>
    </row>
    <row r="540" spans="1:4" ht="15">
      <c r="A540" s="730" t="s">
        <v>2469</v>
      </c>
      <c r="B540" s="731">
        <v>251875</v>
      </c>
      <c r="C540" s="730" t="s">
        <v>2470</v>
      </c>
      <c r="D540" s="730" t="s">
        <v>1933</v>
      </c>
    </row>
    <row r="541" spans="1:4" ht="15">
      <c r="A541" s="730" t="s">
        <v>2471</v>
      </c>
      <c r="B541" s="731">
        <v>251885</v>
      </c>
      <c r="C541" s="730" t="s">
        <v>2472</v>
      </c>
      <c r="D541" s="730" t="s">
        <v>1933</v>
      </c>
    </row>
    <row r="542" spans="1:4" ht="15">
      <c r="A542" s="730" t="s">
        <v>2473</v>
      </c>
      <c r="B542" s="731">
        <v>252115</v>
      </c>
      <c r="C542" s="730" t="s">
        <v>2474</v>
      </c>
      <c r="D542" s="730" t="s">
        <v>1131</v>
      </c>
    </row>
    <row r="543" spans="1:4" ht="15">
      <c r="A543" s="730" t="s">
        <v>2475</v>
      </c>
      <c r="B543" s="731">
        <v>252130</v>
      </c>
      <c r="C543" s="730" t="s">
        <v>2476</v>
      </c>
      <c r="D543" s="730" t="s">
        <v>1131</v>
      </c>
    </row>
    <row r="544" spans="1:4" ht="15">
      <c r="A544" s="730" t="s">
        <v>2477</v>
      </c>
      <c r="B544" s="731">
        <v>252161</v>
      </c>
      <c r="C544" s="730" t="s">
        <v>2478</v>
      </c>
      <c r="D544" s="730" t="s">
        <v>1933</v>
      </c>
    </row>
    <row r="545" spans="1:4" ht="15">
      <c r="A545" s="730" t="s">
        <v>2479</v>
      </c>
      <c r="B545" s="731" t="s">
        <v>2480</v>
      </c>
      <c r="C545" s="730" t="s">
        <v>2481</v>
      </c>
      <c r="D545" s="730" t="s">
        <v>1131</v>
      </c>
    </row>
    <row r="546" spans="1:4" ht="15">
      <c r="A546" s="730" t="s">
        <v>2482</v>
      </c>
      <c r="B546" s="731" t="s">
        <v>2483</v>
      </c>
      <c r="C546" s="730" t="s">
        <v>2484</v>
      </c>
      <c r="D546" s="730" t="s">
        <v>1131</v>
      </c>
    </row>
    <row r="547" spans="1:4" ht="15">
      <c r="A547" s="730" t="s">
        <v>2485</v>
      </c>
      <c r="B547" s="731">
        <v>253120</v>
      </c>
      <c r="C547" s="730" t="s">
        <v>2486</v>
      </c>
      <c r="D547" s="730" t="s">
        <v>1933</v>
      </c>
    </row>
    <row r="548" spans="1:4" ht="15">
      <c r="A548" s="730" t="s">
        <v>2487</v>
      </c>
      <c r="B548" s="731" t="s">
        <v>2488</v>
      </c>
      <c r="C548" s="730" t="s">
        <v>2489</v>
      </c>
      <c r="D548" s="730" t="s">
        <v>1772</v>
      </c>
    </row>
    <row r="549" spans="1:4" ht="15">
      <c r="A549" s="730" t="s">
        <v>2490</v>
      </c>
      <c r="B549" s="731" t="s">
        <v>2491</v>
      </c>
      <c r="C549" s="730" t="s">
        <v>2492</v>
      </c>
      <c r="D549" s="730" t="s">
        <v>1772</v>
      </c>
    </row>
    <row r="550" spans="1:4" ht="15">
      <c r="A550" s="730" t="s">
        <v>2493</v>
      </c>
      <c r="B550" s="731" t="s">
        <v>2494</v>
      </c>
      <c r="C550" s="730" t="s">
        <v>2495</v>
      </c>
      <c r="D550" s="730" t="s">
        <v>1772</v>
      </c>
    </row>
    <row r="551" spans="1:4" ht="15">
      <c r="A551" s="730" t="s">
        <v>2496</v>
      </c>
      <c r="B551" s="731" t="s">
        <v>2497</v>
      </c>
      <c r="C551" s="730" t="s">
        <v>2498</v>
      </c>
      <c r="D551" s="730" t="s">
        <v>1772</v>
      </c>
    </row>
    <row r="552" spans="1:4" ht="15">
      <c r="A552" s="730" t="s">
        <v>2499</v>
      </c>
      <c r="B552" s="731" t="s">
        <v>2500</v>
      </c>
      <c r="C552" s="730" t="s">
        <v>2501</v>
      </c>
      <c r="D552" s="730" t="s">
        <v>1772</v>
      </c>
    </row>
    <row r="553" spans="1:4" ht="15">
      <c r="A553" s="730" t="s">
        <v>2502</v>
      </c>
      <c r="B553" s="731">
        <v>2540860000</v>
      </c>
      <c r="C553" s="730" t="s">
        <v>2503</v>
      </c>
      <c r="D553" s="730" t="s">
        <v>1772</v>
      </c>
    </row>
    <row r="554" spans="1:4" ht="15">
      <c r="A554" s="730" t="s">
        <v>2504</v>
      </c>
      <c r="B554" s="731" t="s">
        <v>2505</v>
      </c>
      <c r="C554" s="730" t="s">
        <v>2506</v>
      </c>
      <c r="D554" s="730" t="s">
        <v>1772</v>
      </c>
    </row>
    <row r="555" spans="1:4" ht="15">
      <c r="A555" s="730" t="s">
        <v>2507</v>
      </c>
      <c r="B555" s="731" t="s">
        <v>2508</v>
      </c>
      <c r="C555" s="730" t="s">
        <v>2509</v>
      </c>
      <c r="D555" s="730" t="s">
        <v>1772</v>
      </c>
    </row>
    <row r="556" spans="1:4" ht="15">
      <c r="A556" s="730" t="s">
        <v>2510</v>
      </c>
      <c r="B556" s="731" t="s">
        <v>2511</v>
      </c>
      <c r="C556" s="730" t="s">
        <v>2512</v>
      </c>
      <c r="D556" s="730" t="s">
        <v>1772</v>
      </c>
    </row>
    <row r="557" spans="1:4" ht="15">
      <c r="A557" s="730" t="s">
        <v>2513</v>
      </c>
      <c r="B557" s="731" t="s">
        <v>2514</v>
      </c>
      <c r="C557" s="730" t="s">
        <v>2515</v>
      </c>
      <c r="D557" s="730" t="s">
        <v>1772</v>
      </c>
    </row>
    <row r="558" spans="1:4" ht="15">
      <c r="A558" s="730" t="s">
        <v>2516</v>
      </c>
      <c r="B558" s="731" t="s">
        <v>2517</v>
      </c>
      <c r="C558" s="730" t="s">
        <v>2518</v>
      </c>
      <c r="D558" s="730" t="s">
        <v>1772</v>
      </c>
    </row>
    <row r="559" spans="1:4" ht="15">
      <c r="A559" s="730" t="s">
        <v>2519</v>
      </c>
      <c r="B559" s="731" t="s">
        <v>2520</v>
      </c>
      <c r="C559" s="730" t="s">
        <v>2521</v>
      </c>
      <c r="D559" s="730" t="s">
        <v>1772</v>
      </c>
    </row>
    <row r="560" spans="1:4" ht="15">
      <c r="A560" s="730" t="s">
        <v>2522</v>
      </c>
      <c r="B560" s="731" t="s">
        <v>2523</v>
      </c>
      <c r="C560" s="730" t="s">
        <v>2524</v>
      </c>
      <c r="D560" s="730" t="s">
        <v>1772</v>
      </c>
    </row>
    <row r="561" spans="1:4" ht="15">
      <c r="A561" s="730" t="s">
        <v>2525</v>
      </c>
      <c r="B561" s="731" t="s">
        <v>2526</v>
      </c>
      <c r="C561" s="730" t="s">
        <v>2527</v>
      </c>
      <c r="D561" s="730" t="s">
        <v>1772</v>
      </c>
    </row>
    <row r="562" spans="1:4" ht="15">
      <c r="A562" s="730" t="s">
        <v>2528</v>
      </c>
      <c r="B562" s="731" t="s">
        <v>2529</v>
      </c>
      <c r="C562" s="730" t="s">
        <v>2530</v>
      </c>
      <c r="D562" s="730" t="s">
        <v>1772</v>
      </c>
    </row>
    <row r="563" spans="1:4" ht="15">
      <c r="A563" s="730" t="s">
        <v>2531</v>
      </c>
      <c r="B563" s="731" t="s">
        <v>2532</v>
      </c>
      <c r="C563" s="730" t="s">
        <v>2533</v>
      </c>
      <c r="D563" s="730" t="s">
        <v>1772</v>
      </c>
    </row>
    <row r="564" spans="1:4" ht="15">
      <c r="A564" s="730" t="s">
        <v>2534</v>
      </c>
      <c r="B564" s="731">
        <v>255589</v>
      </c>
      <c r="C564" s="730" t="s">
        <v>2535</v>
      </c>
      <c r="D564" s="730" t="s">
        <v>1933</v>
      </c>
    </row>
    <row r="565" spans="1:4" ht="15">
      <c r="A565" s="730" t="s">
        <v>2536</v>
      </c>
      <c r="B565" s="731">
        <v>256181</v>
      </c>
      <c r="C565" s="730" t="s">
        <v>2537</v>
      </c>
      <c r="D565" s="730" t="s">
        <v>1933</v>
      </c>
    </row>
    <row r="566" spans="1:4" ht="15">
      <c r="A566" s="730" t="s">
        <v>2538</v>
      </c>
      <c r="B566" s="731">
        <v>257395</v>
      </c>
      <c r="C566" s="730" t="s">
        <v>2539</v>
      </c>
      <c r="D566" s="730" t="s">
        <v>1933</v>
      </c>
    </row>
    <row r="567" spans="1:4" ht="15">
      <c r="A567" s="730" t="s">
        <v>2540</v>
      </c>
      <c r="B567" s="731">
        <v>257693</v>
      </c>
      <c r="C567" s="730" t="s">
        <v>2541</v>
      </c>
      <c r="D567" s="730" t="s">
        <v>1933</v>
      </c>
    </row>
    <row r="568" spans="1:4" ht="15">
      <c r="A568" s="730" t="s">
        <v>2542</v>
      </c>
      <c r="B568" s="731">
        <v>259243</v>
      </c>
      <c r="C568" s="730" t="s">
        <v>2543</v>
      </c>
      <c r="D568" s="730" t="s">
        <v>1933</v>
      </c>
    </row>
    <row r="569" spans="1:4" ht="15">
      <c r="A569" s="730" t="s">
        <v>2544</v>
      </c>
      <c r="B569" s="731">
        <v>259244</v>
      </c>
      <c r="C569" s="730" t="s">
        <v>2545</v>
      </c>
      <c r="D569" s="730" t="s">
        <v>1933</v>
      </c>
    </row>
    <row r="570" spans="1:4" ht="15">
      <c r="A570" s="730" t="s">
        <v>2546</v>
      </c>
      <c r="B570" s="731">
        <v>259363</v>
      </c>
      <c r="C570" s="730" t="s">
        <v>2547</v>
      </c>
      <c r="D570" s="730" t="s">
        <v>1933</v>
      </c>
    </row>
    <row r="571" spans="1:4" ht="15">
      <c r="A571" s="730" t="s">
        <v>2548</v>
      </c>
      <c r="B571" s="731">
        <v>259620</v>
      </c>
      <c r="C571" s="730" t="s">
        <v>2549</v>
      </c>
      <c r="D571" s="730" t="s">
        <v>1933</v>
      </c>
    </row>
    <row r="572" spans="1:4" ht="15">
      <c r="A572" s="730" t="s">
        <v>2550</v>
      </c>
      <c r="B572" s="731">
        <v>259723</v>
      </c>
      <c r="C572" s="730" t="s">
        <v>2551</v>
      </c>
      <c r="D572" s="730" t="s">
        <v>1933</v>
      </c>
    </row>
    <row r="573" spans="1:4" ht="15">
      <c r="A573" s="730" t="s">
        <v>2552</v>
      </c>
      <c r="B573" s="731" t="s">
        <v>2553</v>
      </c>
      <c r="C573" s="730" t="s">
        <v>2554</v>
      </c>
      <c r="D573" s="730" t="s">
        <v>1983</v>
      </c>
    </row>
    <row r="574" spans="1:4" ht="15">
      <c r="A574" s="730" t="s">
        <v>2555</v>
      </c>
      <c r="B574" s="731" t="s">
        <v>2556</v>
      </c>
      <c r="C574" s="730" t="s">
        <v>2557</v>
      </c>
      <c r="D574" s="730" t="s">
        <v>1983</v>
      </c>
    </row>
    <row r="575" spans="1:4" ht="15">
      <c r="A575" s="730" t="s">
        <v>2558</v>
      </c>
      <c r="B575" s="731" t="s">
        <v>2559</v>
      </c>
      <c r="C575" s="730" t="s">
        <v>2560</v>
      </c>
      <c r="D575" s="730" t="s">
        <v>1987</v>
      </c>
    </row>
    <row r="576" spans="1:4" ht="15">
      <c r="A576" s="730" t="s">
        <v>2561</v>
      </c>
      <c r="B576" s="731" t="s">
        <v>2562</v>
      </c>
      <c r="C576" s="730" t="s">
        <v>2563</v>
      </c>
      <c r="D576" s="730" t="s">
        <v>1153</v>
      </c>
    </row>
    <row r="577" spans="1:4" ht="15">
      <c r="A577" s="730" t="s">
        <v>2564</v>
      </c>
      <c r="B577" s="731" t="s">
        <v>2565</v>
      </c>
      <c r="C577" s="730" t="s">
        <v>2566</v>
      </c>
      <c r="D577" s="730" t="s">
        <v>1153</v>
      </c>
    </row>
    <row r="578" spans="1:4" ht="15">
      <c r="A578" s="730" t="s">
        <v>2567</v>
      </c>
      <c r="B578" s="731" t="s">
        <v>2568</v>
      </c>
      <c r="C578" s="730" t="s">
        <v>2569</v>
      </c>
      <c r="D578" s="730" t="s">
        <v>1153</v>
      </c>
    </row>
    <row r="579" spans="1:4" ht="15">
      <c r="A579" s="730" t="s">
        <v>2570</v>
      </c>
      <c r="B579" s="731" t="s">
        <v>2571</v>
      </c>
      <c r="C579" s="730" t="s">
        <v>2572</v>
      </c>
      <c r="D579" s="730" t="s">
        <v>1153</v>
      </c>
    </row>
    <row r="580" spans="1:4" ht="15">
      <c r="A580" s="730" t="s">
        <v>2573</v>
      </c>
      <c r="B580" s="731" t="s">
        <v>2574</v>
      </c>
      <c r="C580" s="730" t="s">
        <v>2575</v>
      </c>
      <c r="D580" s="730" t="s">
        <v>1987</v>
      </c>
    </row>
    <row r="581" spans="1:4" ht="15">
      <c r="A581" s="730" t="s">
        <v>2576</v>
      </c>
      <c r="B581" s="731" t="s">
        <v>2577</v>
      </c>
      <c r="C581" s="730" t="s">
        <v>2578</v>
      </c>
      <c r="D581" s="730" t="s">
        <v>1131</v>
      </c>
    </row>
    <row r="582" spans="1:4" ht="15">
      <c r="A582" s="730" t="s">
        <v>2579</v>
      </c>
      <c r="B582" s="731">
        <v>264122</v>
      </c>
      <c r="C582" s="730" t="s">
        <v>2580</v>
      </c>
      <c r="D582" s="730" t="s">
        <v>1933</v>
      </c>
    </row>
    <row r="583" spans="1:4" ht="15">
      <c r="A583" s="730" t="s">
        <v>2581</v>
      </c>
      <c r="B583" s="731">
        <v>264609</v>
      </c>
      <c r="C583" s="730" t="s">
        <v>2582</v>
      </c>
      <c r="D583" s="730" t="s">
        <v>1933</v>
      </c>
    </row>
    <row r="584" spans="1:4" ht="15">
      <c r="A584" s="730" t="s">
        <v>2583</v>
      </c>
      <c r="B584" s="731">
        <v>264814</v>
      </c>
      <c r="C584" s="730" t="s">
        <v>2584</v>
      </c>
      <c r="D584" s="730" t="s">
        <v>1933</v>
      </c>
    </row>
    <row r="585" spans="1:4" ht="15">
      <c r="A585" s="730" t="s">
        <v>2585</v>
      </c>
      <c r="B585" s="731">
        <v>264964</v>
      </c>
      <c r="C585" s="730" t="s">
        <v>2586</v>
      </c>
      <c r="D585" s="730" t="s">
        <v>1933</v>
      </c>
    </row>
    <row r="586" spans="1:4" ht="15">
      <c r="A586" s="730" t="s">
        <v>2587</v>
      </c>
      <c r="B586" s="731">
        <v>265504</v>
      </c>
      <c r="C586" s="730" t="s">
        <v>2588</v>
      </c>
      <c r="D586" s="730" t="s">
        <v>1933</v>
      </c>
    </row>
    <row r="587" spans="1:4" ht="15">
      <c r="A587" s="730" t="s">
        <v>2589</v>
      </c>
      <c r="B587" s="731">
        <v>265539</v>
      </c>
      <c r="C587" s="730" t="s">
        <v>2590</v>
      </c>
      <c r="D587" s="730" t="s">
        <v>1933</v>
      </c>
    </row>
    <row r="588" spans="1:4" ht="15">
      <c r="A588" s="730" t="s">
        <v>2591</v>
      </c>
      <c r="B588" s="731">
        <v>265540</v>
      </c>
      <c r="C588" s="730" t="s">
        <v>2592</v>
      </c>
      <c r="D588" s="730" t="s">
        <v>1933</v>
      </c>
    </row>
    <row r="589" spans="1:4" ht="15">
      <c r="A589" s="730" t="s">
        <v>2593</v>
      </c>
      <c r="B589" s="731">
        <v>266090</v>
      </c>
      <c r="C589" s="730" t="s">
        <v>2594</v>
      </c>
      <c r="D589" s="730" t="s">
        <v>1933</v>
      </c>
    </row>
    <row r="590" spans="1:4" ht="15">
      <c r="A590" s="730" t="s">
        <v>2595</v>
      </c>
      <c r="B590" s="731">
        <v>266198</v>
      </c>
      <c r="C590" s="730" t="s">
        <v>2596</v>
      </c>
      <c r="D590" s="730" t="s">
        <v>1933</v>
      </c>
    </row>
    <row r="591" spans="1:4" ht="15">
      <c r="A591" s="730" t="s">
        <v>2597</v>
      </c>
      <c r="B591" s="731">
        <v>267782</v>
      </c>
      <c r="C591" s="730" t="s">
        <v>2598</v>
      </c>
      <c r="D591" s="730" t="s">
        <v>1933</v>
      </c>
    </row>
    <row r="592" spans="1:4" ht="15">
      <c r="A592" s="730" t="s">
        <v>2599</v>
      </c>
      <c r="B592" s="731">
        <v>267783</v>
      </c>
      <c r="C592" s="730" t="s">
        <v>2600</v>
      </c>
      <c r="D592" s="730" t="s">
        <v>1933</v>
      </c>
    </row>
    <row r="593" spans="1:4" ht="15">
      <c r="A593" s="730" t="s">
        <v>2601</v>
      </c>
      <c r="B593" s="731">
        <v>267784</v>
      </c>
      <c r="C593" s="730" t="s">
        <v>2602</v>
      </c>
      <c r="D593" s="730" t="s">
        <v>1933</v>
      </c>
    </row>
    <row r="594" spans="1:4" ht="15">
      <c r="A594" s="730" t="s">
        <v>2603</v>
      </c>
      <c r="B594" s="731">
        <v>267785</v>
      </c>
      <c r="C594" s="730" t="s">
        <v>2604</v>
      </c>
      <c r="D594" s="730" t="s">
        <v>1933</v>
      </c>
    </row>
    <row r="595" spans="1:4" ht="15">
      <c r="A595" s="730" t="s">
        <v>2605</v>
      </c>
      <c r="B595" s="731">
        <v>267786</v>
      </c>
      <c r="C595" s="730" t="s">
        <v>2606</v>
      </c>
      <c r="D595" s="730" t="s">
        <v>1933</v>
      </c>
    </row>
    <row r="596" spans="1:4" ht="15">
      <c r="A596" s="730" t="s">
        <v>2607</v>
      </c>
      <c r="B596" s="731">
        <v>268132</v>
      </c>
      <c r="C596" s="730" t="s">
        <v>2608</v>
      </c>
      <c r="D596" s="730" t="s">
        <v>1933</v>
      </c>
    </row>
    <row r="597" spans="1:4" ht="15">
      <c r="A597" s="730" t="s">
        <v>2609</v>
      </c>
      <c r="B597" s="731">
        <v>268655</v>
      </c>
      <c r="C597" s="730" t="s">
        <v>2610</v>
      </c>
      <c r="D597" s="730" t="s">
        <v>1933</v>
      </c>
    </row>
    <row r="598" spans="1:4" ht="15">
      <c r="A598" s="730" t="s">
        <v>2611</v>
      </c>
      <c r="B598" s="731">
        <v>268682</v>
      </c>
      <c r="C598" s="730" t="s">
        <v>2612</v>
      </c>
      <c r="D598" s="730" t="s">
        <v>1933</v>
      </c>
    </row>
    <row r="599" spans="1:4" ht="15">
      <c r="A599" s="730" t="s">
        <v>2613</v>
      </c>
      <c r="B599" s="731">
        <v>268736</v>
      </c>
      <c r="C599" s="730" t="s">
        <v>2614</v>
      </c>
      <c r="D599" s="730" t="s">
        <v>1933</v>
      </c>
    </row>
    <row r="600" spans="1:4" ht="15">
      <c r="A600" s="730" t="s">
        <v>2615</v>
      </c>
      <c r="B600" s="731">
        <v>269173</v>
      </c>
      <c r="C600" s="730" t="s">
        <v>2616</v>
      </c>
      <c r="D600" s="730" t="s">
        <v>1933</v>
      </c>
    </row>
    <row r="601" spans="1:4" ht="15">
      <c r="A601" s="730" t="s">
        <v>2617</v>
      </c>
      <c r="B601" s="731">
        <v>269175</v>
      </c>
      <c r="C601" s="730" t="s">
        <v>2618</v>
      </c>
      <c r="D601" s="730" t="s">
        <v>1933</v>
      </c>
    </row>
    <row r="602" spans="1:4" ht="15">
      <c r="A602" s="730" t="s">
        <v>2619</v>
      </c>
      <c r="B602" s="731">
        <v>269376</v>
      </c>
      <c r="C602" s="730" t="s">
        <v>2620</v>
      </c>
      <c r="D602" s="730" t="s">
        <v>1933</v>
      </c>
    </row>
    <row r="603" spans="1:4" ht="15">
      <c r="A603" s="730" t="s">
        <v>2621</v>
      </c>
      <c r="B603" s="731">
        <v>270230</v>
      </c>
      <c r="C603" s="730" t="s">
        <v>2622</v>
      </c>
      <c r="D603" s="730" t="s">
        <v>1933</v>
      </c>
    </row>
    <row r="604" spans="1:4" ht="15">
      <c r="A604" s="730" t="s">
        <v>2623</v>
      </c>
      <c r="B604" s="731">
        <v>270473</v>
      </c>
      <c r="C604" s="730" t="s">
        <v>2624</v>
      </c>
      <c r="D604" s="730" t="s">
        <v>1933</v>
      </c>
    </row>
    <row r="605" spans="1:4" ht="15">
      <c r="A605" s="730" t="s">
        <v>2625</v>
      </c>
      <c r="B605" s="731">
        <v>270642</v>
      </c>
      <c r="C605" s="730" t="s">
        <v>2626</v>
      </c>
      <c r="D605" s="730" t="s">
        <v>1933</v>
      </c>
    </row>
    <row r="606" spans="1:4" ht="15">
      <c r="A606" s="730" t="s">
        <v>2627</v>
      </c>
      <c r="B606" s="731">
        <v>270690</v>
      </c>
      <c r="C606" s="730" t="s">
        <v>2628</v>
      </c>
      <c r="D606" s="730" t="s">
        <v>1933</v>
      </c>
    </row>
    <row r="607" spans="1:4" ht="15">
      <c r="A607" s="730" t="s">
        <v>2629</v>
      </c>
      <c r="B607" s="731">
        <v>270782</v>
      </c>
      <c r="C607" s="730" t="s">
        <v>2630</v>
      </c>
      <c r="D607" s="730" t="s">
        <v>1933</v>
      </c>
    </row>
    <row r="608" spans="1:4" ht="15">
      <c r="A608" s="730" t="s">
        <v>2631</v>
      </c>
      <c r="B608" s="731" t="s">
        <v>2632</v>
      </c>
      <c r="C608" s="730" t="s">
        <v>2633</v>
      </c>
      <c r="D608" s="730" t="s">
        <v>1933</v>
      </c>
    </row>
    <row r="609" spans="1:4" ht="15">
      <c r="A609" s="730" t="s">
        <v>2634</v>
      </c>
      <c r="B609" s="731">
        <v>271181</v>
      </c>
      <c r="C609" s="730" t="s">
        <v>2635</v>
      </c>
      <c r="D609" s="730" t="s">
        <v>1933</v>
      </c>
    </row>
    <row r="610" spans="1:4" ht="15">
      <c r="A610" s="730" t="s">
        <v>2636</v>
      </c>
      <c r="B610" s="731" t="s">
        <v>2637</v>
      </c>
      <c r="C610" s="730" t="s">
        <v>2638</v>
      </c>
      <c r="D610" s="730" t="s">
        <v>1727</v>
      </c>
    </row>
    <row r="611" spans="1:4" ht="15">
      <c r="A611" s="730" t="s">
        <v>2639</v>
      </c>
      <c r="B611" s="731" t="s">
        <v>2640</v>
      </c>
      <c r="C611" s="730" t="s">
        <v>2641</v>
      </c>
      <c r="D611" s="730" t="s">
        <v>1772</v>
      </c>
    </row>
    <row r="612" spans="1:4" ht="15">
      <c r="A612" s="730" t="s">
        <v>2642</v>
      </c>
      <c r="B612" s="731">
        <v>273279</v>
      </c>
      <c r="C612" s="730" t="s">
        <v>2643</v>
      </c>
      <c r="D612" s="730" t="s">
        <v>1933</v>
      </c>
    </row>
    <row r="613" spans="1:4" ht="15">
      <c r="A613" s="730" t="s">
        <v>2644</v>
      </c>
      <c r="B613" s="731">
        <v>274718</v>
      </c>
      <c r="C613" s="730" t="s">
        <v>2645</v>
      </c>
      <c r="D613" s="730" t="s">
        <v>1933</v>
      </c>
    </row>
    <row r="614" spans="1:4" ht="15">
      <c r="A614" s="730" t="s">
        <v>2646</v>
      </c>
      <c r="B614" s="731" t="s">
        <v>2647</v>
      </c>
      <c r="C614" s="730" t="s">
        <v>2648</v>
      </c>
      <c r="D614" s="730" t="s">
        <v>1772</v>
      </c>
    </row>
    <row r="615" spans="1:4" ht="15">
      <c r="A615" s="730" t="s">
        <v>2649</v>
      </c>
      <c r="B615" s="731" t="s">
        <v>2650</v>
      </c>
      <c r="C615" s="730" t="s">
        <v>2651</v>
      </c>
      <c r="D615" s="730" t="s">
        <v>1772</v>
      </c>
    </row>
    <row r="616" spans="1:4" ht="15">
      <c r="A616" s="730" t="s">
        <v>2652</v>
      </c>
      <c r="B616" s="731">
        <v>275838</v>
      </c>
      <c r="C616" s="730" t="s">
        <v>2653</v>
      </c>
      <c r="D616" s="730" t="s">
        <v>1933</v>
      </c>
    </row>
    <row r="617" spans="1:4" ht="15">
      <c r="A617" s="730" t="s">
        <v>2654</v>
      </c>
      <c r="B617" s="731">
        <v>280700</v>
      </c>
      <c r="C617" s="730" t="s">
        <v>2655</v>
      </c>
      <c r="D617" s="730" t="s">
        <v>1933</v>
      </c>
    </row>
    <row r="618" spans="1:4" ht="15">
      <c r="A618" s="730" t="s">
        <v>2656</v>
      </c>
      <c r="B618" s="731">
        <v>281381</v>
      </c>
      <c r="C618" s="730" t="s">
        <v>2657</v>
      </c>
      <c r="D618" s="730" t="s">
        <v>1933</v>
      </c>
    </row>
    <row r="619" spans="1:4" ht="15">
      <c r="A619" s="730" t="s">
        <v>2658</v>
      </c>
      <c r="B619" s="731">
        <v>281577</v>
      </c>
      <c r="C619" s="730" t="s">
        <v>2659</v>
      </c>
      <c r="D619" s="730" t="s">
        <v>1933</v>
      </c>
    </row>
    <row r="620" spans="1:4" ht="15">
      <c r="A620" s="730" t="s">
        <v>2660</v>
      </c>
      <c r="B620" s="731">
        <v>281875</v>
      </c>
      <c r="C620" s="730" t="s">
        <v>2661</v>
      </c>
      <c r="D620" s="730" t="s">
        <v>1933</v>
      </c>
    </row>
    <row r="621" spans="1:4" ht="15">
      <c r="A621" s="730" t="s">
        <v>2662</v>
      </c>
      <c r="B621" s="731" t="s">
        <v>2663</v>
      </c>
      <c r="C621" s="730" t="s">
        <v>2664</v>
      </c>
      <c r="D621" s="730" t="s">
        <v>1727</v>
      </c>
    </row>
    <row r="622" spans="1:4" ht="15">
      <c r="A622" s="730" t="s">
        <v>2665</v>
      </c>
      <c r="B622" s="731">
        <v>284614</v>
      </c>
      <c r="C622" s="730" t="s">
        <v>2666</v>
      </c>
      <c r="D622" s="730" t="s">
        <v>1933</v>
      </c>
    </row>
    <row r="623" spans="1:4" ht="15">
      <c r="A623" s="730" t="s">
        <v>2667</v>
      </c>
      <c r="B623" s="731">
        <v>288569</v>
      </c>
      <c r="C623" s="730" t="s">
        <v>2668</v>
      </c>
      <c r="D623" s="730" t="s">
        <v>1933</v>
      </c>
    </row>
    <row r="624" spans="1:4" ht="15">
      <c r="A624" s="730" t="s">
        <v>2669</v>
      </c>
      <c r="B624" s="731">
        <v>288570</v>
      </c>
      <c r="C624" s="730" t="s">
        <v>2670</v>
      </c>
      <c r="D624" s="730" t="s">
        <v>1933</v>
      </c>
    </row>
    <row r="625" spans="1:4" ht="15">
      <c r="A625" s="730" t="s">
        <v>2671</v>
      </c>
      <c r="B625" s="731">
        <v>288760</v>
      </c>
      <c r="C625" s="730" t="s">
        <v>2672</v>
      </c>
      <c r="D625" s="730" t="s">
        <v>1933</v>
      </c>
    </row>
    <row r="626" spans="1:4" ht="15">
      <c r="A626" s="730" t="s">
        <v>2673</v>
      </c>
      <c r="B626" s="731">
        <v>289734</v>
      </c>
      <c r="C626" s="730" t="s">
        <v>2674</v>
      </c>
      <c r="D626" s="730" t="s">
        <v>1933</v>
      </c>
    </row>
    <row r="627" spans="1:4" ht="15">
      <c r="A627" s="730" t="s">
        <v>2675</v>
      </c>
      <c r="B627" s="731" t="s">
        <v>2676</v>
      </c>
      <c r="C627" s="730" t="s">
        <v>2677</v>
      </c>
      <c r="D627" s="730" t="s">
        <v>1727</v>
      </c>
    </row>
    <row r="628" spans="1:4" ht="15">
      <c r="A628" s="730" t="s">
        <v>2678</v>
      </c>
      <c r="B628" s="731">
        <v>291407</v>
      </c>
      <c r="C628" s="730" t="s">
        <v>2679</v>
      </c>
      <c r="D628" s="730" t="s">
        <v>1933</v>
      </c>
    </row>
    <row r="629" spans="1:4" ht="15">
      <c r="A629" s="730" t="s">
        <v>2680</v>
      </c>
      <c r="B629" s="731">
        <v>291959</v>
      </c>
      <c r="C629" s="730" t="s">
        <v>2681</v>
      </c>
      <c r="D629" s="730" t="s">
        <v>1933</v>
      </c>
    </row>
    <row r="630" spans="1:4" ht="15">
      <c r="A630" s="730" t="s">
        <v>2682</v>
      </c>
      <c r="B630" s="731">
        <v>294426</v>
      </c>
      <c r="C630" s="730" t="s">
        <v>2683</v>
      </c>
      <c r="D630" s="730" t="s">
        <v>1933</v>
      </c>
    </row>
    <row r="631" spans="1:4" ht="15">
      <c r="A631" s="730" t="s">
        <v>2684</v>
      </c>
      <c r="B631" s="731">
        <v>294541</v>
      </c>
      <c r="C631" s="730" t="s">
        <v>2685</v>
      </c>
      <c r="D631" s="730" t="s">
        <v>1933</v>
      </c>
    </row>
    <row r="632" spans="1:4" ht="15">
      <c r="A632" s="730" t="s">
        <v>2686</v>
      </c>
      <c r="B632" s="731">
        <v>294698</v>
      </c>
      <c r="C632" s="730" t="s">
        <v>2687</v>
      </c>
      <c r="D632" s="730" t="s">
        <v>1131</v>
      </c>
    </row>
    <row r="633" spans="1:4" ht="15">
      <c r="A633" s="730" t="s">
        <v>2688</v>
      </c>
      <c r="B633" s="731">
        <v>294803</v>
      </c>
      <c r="C633" s="730" t="s">
        <v>2689</v>
      </c>
      <c r="D633" s="730" t="s">
        <v>1933</v>
      </c>
    </row>
    <row r="634" spans="1:4" ht="15">
      <c r="A634" s="730" t="s">
        <v>2690</v>
      </c>
      <c r="B634" s="731" t="s">
        <v>2691</v>
      </c>
      <c r="C634" s="730" t="s">
        <v>2692</v>
      </c>
      <c r="D634" s="730" t="s">
        <v>1772</v>
      </c>
    </row>
    <row r="635" spans="1:4" ht="15">
      <c r="A635" s="730" t="s">
        <v>2693</v>
      </c>
      <c r="B635" s="731" t="s">
        <v>2694</v>
      </c>
      <c r="C635" s="730" t="s">
        <v>2695</v>
      </c>
      <c r="D635" s="730" t="s">
        <v>1772</v>
      </c>
    </row>
    <row r="636" spans="1:4" ht="15">
      <c r="A636" s="730" t="s">
        <v>2696</v>
      </c>
      <c r="B636" s="731">
        <v>297415</v>
      </c>
      <c r="C636" s="730" t="s">
        <v>2697</v>
      </c>
      <c r="D636" s="730" t="s">
        <v>1933</v>
      </c>
    </row>
    <row r="637" spans="1:4" ht="15">
      <c r="A637" s="730" t="s">
        <v>2698</v>
      </c>
      <c r="B637" s="731">
        <v>297921</v>
      </c>
      <c r="C637" s="730" t="s">
        <v>2699</v>
      </c>
      <c r="D637" s="730" t="s">
        <v>1933</v>
      </c>
    </row>
    <row r="638" spans="1:4" ht="15">
      <c r="A638" s="730" t="s">
        <v>2700</v>
      </c>
      <c r="B638" s="731">
        <v>298510</v>
      </c>
      <c r="C638" s="730" t="s">
        <v>2701</v>
      </c>
      <c r="D638" s="730" t="s">
        <v>1933</v>
      </c>
    </row>
    <row r="639" spans="1:4" ht="15">
      <c r="A639" s="730" t="s">
        <v>2702</v>
      </c>
      <c r="B639" s="731">
        <v>299235</v>
      </c>
      <c r="C639" s="730" t="s">
        <v>2703</v>
      </c>
      <c r="D639" s="730" t="s">
        <v>1933</v>
      </c>
    </row>
    <row r="640" spans="1:4" ht="15">
      <c r="A640" s="730" t="s">
        <v>2704</v>
      </c>
      <c r="B640" s="731">
        <v>29958</v>
      </c>
      <c r="C640" s="730" t="s">
        <v>2705</v>
      </c>
      <c r="D640" s="730" t="s">
        <v>1131</v>
      </c>
    </row>
    <row r="641" spans="1:4" ht="15">
      <c r="A641" s="730" t="s">
        <v>2706</v>
      </c>
      <c r="B641" s="731" t="s">
        <v>2707</v>
      </c>
      <c r="C641" s="730" t="s">
        <v>2708</v>
      </c>
      <c r="D641" s="730" t="s">
        <v>2709</v>
      </c>
    </row>
    <row r="642" spans="1:4" ht="15">
      <c r="A642" s="730" t="s">
        <v>2710</v>
      </c>
      <c r="B642" s="731" t="s">
        <v>2711</v>
      </c>
      <c r="C642" s="730" t="s">
        <v>2712</v>
      </c>
      <c r="D642" s="730" t="s">
        <v>1987</v>
      </c>
    </row>
    <row r="643" spans="1:4" ht="15">
      <c r="A643" s="730" t="s">
        <v>2713</v>
      </c>
      <c r="B643" s="731" t="s">
        <v>2714</v>
      </c>
      <c r="C643" s="730" t="s">
        <v>2715</v>
      </c>
      <c r="D643" s="730" t="s">
        <v>1987</v>
      </c>
    </row>
    <row r="644" spans="1:4" ht="15">
      <c r="A644" s="730" t="s">
        <v>2716</v>
      </c>
      <c r="B644" s="731" t="s">
        <v>2717</v>
      </c>
      <c r="C644" s="730" t="s">
        <v>2718</v>
      </c>
      <c r="D644" s="730" t="s">
        <v>1987</v>
      </c>
    </row>
    <row r="645" spans="1:4" ht="15">
      <c r="A645" s="730" t="s">
        <v>2719</v>
      </c>
      <c r="B645" s="731" t="s">
        <v>2720</v>
      </c>
      <c r="C645" s="730" t="s">
        <v>2721</v>
      </c>
      <c r="D645" s="730" t="s">
        <v>1987</v>
      </c>
    </row>
    <row r="646" spans="1:4" ht="15">
      <c r="A646" s="730" t="s">
        <v>2722</v>
      </c>
      <c r="B646" s="731" t="s">
        <v>2723</v>
      </c>
      <c r="C646" s="730" t="s">
        <v>2724</v>
      </c>
      <c r="D646" s="730" t="s">
        <v>1987</v>
      </c>
    </row>
    <row r="647" spans="1:4" ht="15">
      <c r="A647" s="730" t="s">
        <v>2725</v>
      </c>
      <c r="B647" s="731" t="s">
        <v>2726</v>
      </c>
      <c r="C647" s="730" t="s">
        <v>2727</v>
      </c>
      <c r="D647" s="730" t="s">
        <v>1987</v>
      </c>
    </row>
    <row r="648" spans="1:4" ht="15">
      <c r="A648" s="730" t="s">
        <v>2728</v>
      </c>
      <c r="B648" s="731" t="s">
        <v>2729</v>
      </c>
      <c r="C648" s="730" t="s">
        <v>2730</v>
      </c>
      <c r="D648" s="730" t="s">
        <v>1987</v>
      </c>
    </row>
    <row r="649" spans="1:4" ht="15">
      <c r="A649" s="730" t="s">
        <v>2731</v>
      </c>
      <c r="B649" s="731" t="s">
        <v>2732</v>
      </c>
      <c r="C649" s="730" t="s">
        <v>2733</v>
      </c>
      <c r="D649" s="730" t="s">
        <v>1727</v>
      </c>
    </row>
    <row r="650" spans="1:4" ht="15">
      <c r="A650" s="730" t="s">
        <v>2734</v>
      </c>
      <c r="B650" s="731" t="s">
        <v>2735</v>
      </c>
      <c r="C650" s="730" t="s">
        <v>2736</v>
      </c>
      <c r="D650" s="730" t="s">
        <v>1969</v>
      </c>
    </row>
    <row r="651" spans="1:4" ht="15">
      <c r="A651" s="730" t="s">
        <v>2737</v>
      </c>
      <c r="B651" s="731" t="s">
        <v>2738</v>
      </c>
      <c r="C651" s="730" t="s">
        <v>2739</v>
      </c>
      <c r="D651" s="730" t="s">
        <v>1727</v>
      </c>
    </row>
    <row r="652" spans="1:4" ht="15">
      <c r="A652" s="730" t="s">
        <v>2740</v>
      </c>
      <c r="B652" s="731" t="s">
        <v>2741</v>
      </c>
      <c r="C652" s="730" t="s">
        <v>2742</v>
      </c>
      <c r="D652" s="730" t="s">
        <v>1969</v>
      </c>
    </row>
    <row r="653" spans="1:4" ht="15">
      <c r="A653" s="730" t="s">
        <v>919</v>
      </c>
      <c r="B653" s="731" t="s">
        <v>2743</v>
      </c>
      <c r="C653" s="730" t="s">
        <v>2744</v>
      </c>
      <c r="D653" s="730" t="s">
        <v>2709</v>
      </c>
    </row>
    <row r="654" spans="1:4" ht="15">
      <c r="A654" s="730" t="s">
        <v>2745</v>
      </c>
      <c r="B654" s="731" t="s">
        <v>2746</v>
      </c>
      <c r="C654" s="730" t="s">
        <v>2747</v>
      </c>
      <c r="D654" s="730" t="s">
        <v>1153</v>
      </c>
    </row>
    <row r="655" spans="1:4" ht="15">
      <c r="A655" s="730" t="s">
        <v>2748</v>
      </c>
      <c r="B655" s="731" t="s">
        <v>2749</v>
      </c>
      <c r="C655" s="730" t="s">
        <v>2750</v>
      </c>
      <c r="D655" s="730" t="s">
        <v>2180</v>
      </c>
    </row>
    <row r="656" spans="1:4" ht="15">
      <c r="A656" s="730" t="s">
        <v>2751</v>
      </c>
      <c r="B656" s="731" t="s">
        <v>2752</v>
      </c>
      <c r="C656" s="730" t="s">
        <v>2753</v>
      </c>
      <c r="D656" s="730" t="s">
        <v>2754</v>
      </c>
    </row>
    <row r="657" spans="1:4" ht="15">
      <c r="A657" s="730" t="s">
        <v>2755</v>
      </c>
      <c r="B657" s="731">
        <v>30009403001</v>
      </c>
      <c r="C657" s="730" t="s">
        <v>2756</v>
      </c>
      <c r="D657" s="730" t="s">
        <v>1317</v>
      </c>
    </row>
    <row r="658" spans="1:4" ht="15">
      <c r="A658" s="730" t="s">
        <v>2757</v>
      </c>
      <c r="B658" s="731">
        <v>30009404001</v>
      </c>
      <c r="C658" s="730" t="s">
        <v>2758</v>
      </c>
      <c r="D658" s="730" t="s">
        <v>1317</v>
      </c>
    </row>
    <row r="659" spans="1:4" ht="15">
      <c r="A659" s="730" t="s">
        <v>2759</v>
      </c>
      <c r="B659" s="731">
        <v>30009404004</v>
      </c>
      <c r="C659" s="730" t="s">
        <v>2760</v>
      </c>
      <c r="D659" s="730" t="s">
        <v>1317</v>
      </c>
    </row>
    <row r="660" spans="1:4" ht="15">
      <c r="A660" s="730" t="s">
        <v>2761</v>
      </c>
      <c r="B660" s="731">
        <v>30009406002</v>
      </c>
      <c r="C660" s="730" t="s">
        <v>2762</v>
      </c>
      <c r="D660" s="730" t="s">
        <v>1317</v>
      </c>
    </row>
    <row r="661" spans="1:4" ht="15">
      <c r="A661" s="730" t="s">
        <v>2763</v>
      </c>
      <c r="B661" s="731">
        <v>30009407001</v>
      </c>
      <c r="C661" s="730" t="s">
        <v>2764</v>
      </c>
      <c r="D661" s="730" t="s">
        <v>1317</v>
      </c>
    </row>
    <row r="662" spans="1:4" ht="15">
      <c r="A662" s="730" t="s">
        <v>2765</v>
      </c>
      <c r="B662" s="731">
        <v>30010194001</v>
      </c>
      <c r="C662" s="730" t="s">
        <v>2766</v>
      </c>
      <c r="D662" s="730" t="s">
        <v>1317</v>
      </c>
    </row>
    <row r="663" spans="1:4" ht="15">
      <c r="A663" s="730" t="s">
        <v>2767</v>
      </c>
      <c r="B663" s="731">
        <v>30010195001</v>
      </c>
      <c r="C663" s="730" t="s">
        <v>2768</v>
      </c>
      <c r="D663" s="730" t="s">
        <v>1317</v>
      </c>
    </row>
    <row r="664" spans="1:4" ht="15">
      <c r="A664" s="730" t="s">
        <v>2769</v>
      </c>
      <c r="B664" s="731" t="s">
        <v>2769</v>
      </c>
      <c r="C664" s="730" t="s">
        <v>2770</v>
      </c>
      <c r="D664" s="730" t="s">
        <v>1983</v>
      </c>
    </row>
    <row r="665" spans="1:4" ht="15">
      <c r="A665" s="730" t="s">
        <v>2771</v>
      </c>
      <c r="B665" s="731" t="s">
        <v>2771</v>
      </c>
      <c r="C665" s="730" t="s">
        <v>2772</v>
      </c>
      <c r="D665" s="730" t="s">
        <v>2221</v>
      </c>
    </row>
    <row r="666" spans="1:4" ht="15">
      <c r="A666" s="730" t="s">
        <v>2773</v>
      </c>
      <c r="B666" s="731" t="s">
        <v>2774</v>
      </c>
      <c r="C666" s="730" t="s">
        <v>2775</v>
      </c>
      <c r="D666" s="730" t="s">
        <v>1987</v>
      </c>
    </row>
    <row r="667" spans="1:4" ht="15">
      <c r="A667" s="730" t="s">
        <v>2776</v>
      </c>
      <c r="B667" s="731" t="s">
        <v>2777</v>
      </c>
      <c r="C667" s="730" t="s">
        <v>2778</v>
      </c>
      <c r="D667" s="730" t="s">
        <v>1727</v>
      </c>
    </row>
    <row r="668" spans="1:4" ht="15">
      <c r="A668" s="730" t="s">
        <v>2779</v>
      </c>
      <c r="B668" s="731" t="s">
        <v>2780</v>
      </c>
      <c r="C668" s="730" t="s">
        <v>2781</v>
      </c>
      <c r="D668" s="730" t="s">
        <v>1727</v>
      </c>
    </row>
    <row r="669" spans="1:4" ht="15">
      <c r="A669" s="730" t="s">
        <v>2782</v>
      </c>
      <c r="B669" s="731">
        <v>302293</v>
      </c>
      <c r="C669" s="730" t="s">
        <v>2783</v>
      </c>
      <c r="D669" s="730" t="s">
        <v>1933</v>
      </c>
    </row>
    <row r="670" spans="1:4" ht="15">
      <c r="A670" s="730" t="s">
        <v>2784</v>
      </c>
      <c r="B670" s="731">
        <v>302327</v>
      </c>
      <c r="C670" s="730" t="s">
        <v>2785</v>
      </c>
      <c r="D670" s="730" t="s">
        <v>1933</v>
      </c>
    </row>
    <row r="671" spans="1:4" ht="15">
      <c r="A671" s="730" t="s">
        <v>2786</v>
      </c>
      <c r="B671" s="731">
        <v>302732</v>
      </c>
      <c r="C671" s="730" t="s">
        <v>2787</v>
      </c>
      <c r="D671" s="730" t="s">
        <v>1933</v>
      </c>
    </row>
    <row r="672" spans="1:4" ht="15">
      <c r="A672" s="730" t="s">
        <v>2788</v>
      </c>
      <c r="B672" s="731">
        <v>304069</v>
      </c>
      <c r="C672" s="730" t="s">
        <v>2789</v>
      </c>
      <c r="D672" s="730" t="s">
        <v>1933</v>
      </c>
    </row>
    <row r="673" spans="1:4" ht="15">
      <c r="A673" s="730" t="s">
        <v>2790</v>
      </c>
      <c r="B673" s="731">
        <v>305150</v>
      </c>
      <c r="C673" s="730" t="s">
        <v>2791</v>
      </c>
      <c r="D673" s="730" t="s">
        <v>1933</v>
      </c>
    </row>
    <row r="674" spans="1:4" ht="15">
      <c r="A674" s="730" t="s">
        <v>2792</v>
      </c>
      <c r="B674" s="731">
        <v>305153</v>
      </c>
      <c r="C674" s="730" t="s">
        <v>2793</v>
      </c>
      <c r="D674" s="730" t="s">
        <v>1933</v>
      </c>
    </row>
    <row r="675" spans="1:4" ht="15">
      <c r="A675" s="730" t="s">
        <v>2794</v>
      </c>
      <c r="B675" s="731">
        <v>305157</v>
      </c>
      <c r="C675" s="730" t="s">
        <v>2795</v>
      </c>
      <c r="D675" s="730" t="s">
        <v>1933</v>
      </c>
    </row>
    <row r="676" spans="1:4" ht="15">
      <c r="A676" s="730" t="s">
        <v>2796</v>
      </c>
      <c r="B676" s="731">
        <v>305162</v>
      </c>
      <c r="C676" s="730" t="s">
        <v>2797</v>
      </c>
      <c r="D676" s="730" t="s">
        <v>1933</v>
      </c>
    </row>
    <row r="677" spans="1:4" ht="15">
      <c r="A677" s="730" t="s">
        <v>2798</v>
      </c>
      <c r="B677" s="731">
        <v>305827</v>
      </c>
      <c r="C677" s="730" t="s">
        <v>2799</v>
      </c>
      <c r="D677" s="730" t="s">
        <v>1933</v>
      </c>
    </row>
    <row r="678" spans="1:4" ht="15">
      <c r="A678" s="730" t="s">
        <v>2800</v>
      </c>
      <c r="B678" s="731">
        <v>305841</v>
      </c>
      <c r="C678" s="730" t="s">
        <v>2801</v>
      </c>
      <c r="D678" s="730" t="s">
        <v>1933</v>
      </c>
    </row>
    <row r="679" spans="1:4" ht="15">
      <c r="A679" s="730" t="s">
        <v>2802</v>
      </c>
      <c r="B679" s="731">
        <v>308634</v>
      </c>
      <c r="C679" s="730" t="s">
        <v>2803</v>
      </c>
      <c r="D679" s="730" t="s">
        <v>1933</v>
      </c>
    </row>
    <row r="680" spans="1:4" ht="15">
      <c r="A680" s="730" t="s">
        <v>2804</v>
      </c>
      <c r="B680" s="731" t="s">
        <v>2805</v>
      </c>
      <c r="C680" s="730" t="s">
        <v>2806</v>
      </c>
      <c r="D680" s="730" t="s">
        <v>1727</v>
      </c>
    </row>
    <row r="681" spans="1:4" ht="15">
      <c r="A681" s="730" t="s">
        <v>2807</v>
      </c>
      <c r="B681" s="731" t="s">
        <v>2808</v>
      </c>
      <c r="C681" s="730" t="s">
        <v>2809</v>
      </c>
      <c r="D681" s="730" t="s">
        <v>1727</v>
      </c>
    </row>
    <row r="682" spans="1:4" ht="15">
      <c r="A682" s="730" t="s">
        <v>2810</v>
      </c>
      <c r="B682" s="731" t="s">
        <v>2811</v>
      </c>
      <c r="C682" s="730" t="s">
        <v>2812</v>
      </c>
      <c r="D682" s="730" t="s">
        <v>1987</v>
      </c>
    </row>
    <row r="683" spans="1:4" ht="15">
      <c r="A683" s="730" t="s">
        <v>2813</v>
      </c>
      <c r="B683" s="731">
        <v>313948</v>
      </c>
      <c r="C683" s="730" t="s">
        <v>2814</v>
      </c>
      <c r="D683" s="730" t="s">
        <v>1933</v>
      </c>
    </row>
    <row r="684" spans="1:4" ht="15">
      <c r="A684" s="730" t="s">
        <v>2815</v>
      </c>
      <c r="B684" s="731" t="s">
        <v>2816</v>
      </c>
      <c r="C684" s="730" t="s">
        <v>2817</v>
      </c>
      <c r="D684" s="730" t="s">
        <v>1727</v>
      </c>
    </row>
    <row r="685" spans="1:4" ht="15">
      <c r="A685" s="730" t="s">
        <v>2818</v>
      </c>
      <c r="B685" s="731" t="s">
        <v>2819</v>
      </c>
      <c r="C685" s="730" t="s">
        <v>2820</v>
      </c>
      <c r="D685" s="730" t="s">
        <v>1933</v>
      </c>
    </row>
    <row r="686" spans="1:4" ht="15">
      <c r="A686" s="730" t="s">
        <v>2821</v>
      </c>
      <c r="B686" s="731" t="s">
        <v>2822</v>
      </c>
      <c r="C686" s="730" t="s">
        <v>2823</v>
      </c>
      <c r="D686" s="730" t="s">
        <v>1131</v>
      </c>
    </row>
    <row r="687" spans="1:4" ht="15">
      <c r="A687" s="730" t="s">
        <v>2824</v>
      </c>
      <c r="B687" s="731" t="s">
        <v>2825</v>
      </c>
      <c r="C687" s="730" t="s">
        <v>2826</v>
      </c>
      <c r="D687" s="730" t="s">
        <v>1131</v>
      </c>
    </row>
    <row r="688" spans="1:4" ht="15">
      <c r="A688" s="730" t="s">
        <v>2827</v>
      </c>
      <c r="B688" s="731" t="s">
        <v>2828</v>
      </c>
      <c r="C688" s="730" t="s">
        <v>2829</v>
      </c>
      <c r="D688" s="730" t="s">
        <v>1131</v>
      </c>
    </row>
    <row r="689" spans="1:4" ht="15">
      <c r="A689" s="730" t="s">
        <v>2830</v>
      </c>
      <c r="B689" s="731">
        <v>299199</v>
      </c>
      <c r="C689" s="730" t="s">
        <v>2831</v>
      </c>
      <c r="D689" s="730" t="s">
        <v>1933</v>
      </c>
    </row>
    <row r="690" spans="1:4" ht="15">
      <c r="A690" s="730" t="s">
        <v>2832</v>
      </c>
      <c r="B690" s="731" t="s">
        <v>2833</v>
      </c>
      <c r="C690" s="730" t="s">
        <v>2834</v>
      </c>
      <c r="D690" s="730" t="s">
        <v>1933</v>
      </c>
    </row>
    <row r="691" spans="1:4" ht="15">
      <c r="A691" s="730" t="s">
        <v>2835</v>
      </c>
      <c r="B691" s="731" t="s">
        <v>2836</v>
      </c>
      <c r="C691" s="730" t="s">
        <v>2837</v>
      </c>
      <c r="D691" s="730" t="s">
        <v>1753</v>
      </c>
    </row>
    <row r="692" spans="1:4" ht="15">
      <c r="A692" s="730" t="s">
        <v>2838</v>
      </c>
      <c r="B692" s="731">
        <v>321632</v>
      </c>
      <c r="C692" s="730" t="s">
        <v>2839</v>
      </c>
      <c r="D692" s="730" t="s">
        <v>1933</v>
      </c>
    </row>
    <row r="693" spans="1:4" ht="15">
      <c r="A693" s="730" t="s">
        <v>2840</v>
      </c>
      <c r="B693" s="731">
        <v>321636</v>
      </c>
      <c r="C693" s="730" t="s">
        <v>2841</v>
      </c>
      <c r="D693" s="730" t="s">
        <v>1933</v>
      </c>
    </row>
    <row r="694" spans="1:4" ht="15">
      <c r="A694" s="730" t="s">
        <v>2842</v>
      </c>
      <c r="B694" s="731">
        <v>321638</v>
      </c>
      <c r="C694" s="730" t="s">
        <v>2843</v>
      </c>
      <c r="D694" s="730" t="s">
        <v>1933</v>
      </c>
    </row>
    <row r="695" spans="1:4" ht="15">
      <c r="A695" s="730" t="s">
        <v>2844</v>
      </c>
      <c r="B695" s="731" t="s">
        <v>2845</v>
      </c>
      <c r="C695" s="730" t="s">
        <v>2846</v>
      </c>
      <c r="D695" s="730" t="s">
        <v>1753</v>
      </c>
    </row>
    <row r="696" spans="1:4" ht="15">
      <c r="A696" s="730" t="s">
        <v>2847</v>
      </c>
      <c r="B696" s="731" t="s">
        <v>2848</v>
      </c>
      <c r="C696" s="730" t="s">
        <v>2849</v>
      </c>
      <c r="D696" s="730" t="s">
        <v>1933</v>
      </c>
    </row>
    <row r="697" spans="1:4" ht="15">
      <c r="A697" s="730" t="s">
        <v>2850</v>
      </c>
      <c r="B697" s="731">
        <v>323543</v>
      </c>
      <c r="C697" s="730" t="s">
        <v>2851</v>
      </c>
      <c r="D697" s="730" t="s">
        <v>1933</v>
      </c>
    </row>
    <row r="698" spans="1:4" ht="15">
      <c r="A698" s="730" t="s">
        <v>2852</v>
      </c>
      <c r="B698" s="731">
        <v>323544</v>
      </c>
      <c r="C698" s="730" t="s">
        <v>2853</v>
      </c>
      <c r="D698" s="730" t="s">
        <v>1933</v>
      </c>
    </row>
    <row r="699" spans="1:4" ht="15">
      <c r="A699" s="730" t="s">
        <v>2854</v>
      </c>
      <c r="B699" s="731">
        <v>323545</v>
      </c>
      <c r="C699" s="730" t="s">
        <v>2855</v>
      </c>
      <c r="D699" s="730" t="s">
        <v>1933</v>
      </c>
    </row>
    <row r="700" spans="1:4" ht="15">
      <c r="A700" s="730" t="s">
        <v>2856</v>
      </c>
      <c r="B700" s="731">
        <v>323886</v>
      </c>
      <c r="C700" s="730" t="s">
        <v>2857</v>
      </c>
      <c r="D700" s="730" t="s">
        <v>1933</v>
      </c>
    </row>
    <row r="701" spans="1:4" ht="15">
      <c r="A701" s="730" t="s">
        <v>2858</v>
      </c>
      <c r="B701" s="731" t="s">
        <v>2859</v>
      </c>
      <c r="C701" s="730" t="s">
        <v>2860</v>
      </c>
      <c r="D701" s="730" t="s">
        <v>1933</v>
      </c>
    </row>
    <row r="702" spans="1:4" ht="15">
      <c r="A702" s="730" t="s">
        <v>2861</v>
      </c>
      <c r="B702" s="731">
        <v>326676</v>
      </c>
      <c r="C702" s="730" t="s">
        <v>2862</v>
      </c>
      <c r="D702" s="730" t="s">
        <v>1933</v>
      </c>
    </row>
    <row r="703" spans="1:4" ht="15">
      <c r="A703" s="730" t="s">
        <v>2863</v>
      </c>
      <c r="B703" s="731" t="s">
        <v>2864</v>
      </c>
      <c r="C703" s="730" t="s">
        <v>2865</v>
      </c>
      <c r="D703" s="730" t="s">
        <v>1933</v>
      </c>
    </row>
    <row r="704" spans="1:4" ht="15">
      <c r="A704" s="730" t="s">
        <v>2866</v>
      </c>
      <c r="B704" s="731">
        <v>327061</v>
      </c>
      <c r="C704" s="730" t="s">
        <v>2867</v>
      </c>
      <c r="D704" s="730" t="s">
        <v>1933</v>
      </c>
    </row>
    <row r="705" spans="1:4" ht="15">
      <c r="A705" s="730" t="s">
        <v>2868</v>
      </c>
      <c r="B705" s="731" t="s">
        <v>2869</v>
      </c>
      <c r="C705" s="730" t="s">
        <v>2870</v>
      </c>
      <c r="D705" s="730" t="s">
        <v>1933</v>
      </c>
    </row>
    <row r="706" spans="1:4" ht="15">
      <c r="A706" s="730" t="s">
        <v>2871</v>
      </c>
      <c r="B706" s="731" t="s">
        <v>2872</v>
      </c>
      <c r="C706" s="730" t="s">
        <v>2873</v>
      </c>
      <c r="D706" s="730" t="s">
        <v>1933</v>
      </c>
    </row>
    <row r="707" spans="1:4" ht="15">
      <c r="A707" s="730" t="s">
        <v>2874</v>
      </c>
      <c r="B707" s="731" t="s">
        <v>2875</v>
      </c>
      <c r="C707" s="730" t="s">
        <v>2876</v>
      </c>
      <c r="D707" s="730" t="s">
        <v>1933</v>
      </c>
    </row>
    <row r="708" spans="1:4" ht="15">
      <c r="A708" s="730" t="s">
        <v>2877</v>
      </c>
      <c r="B708" s="731" t="s">
        <v>2878</v>
      </c>
      <c r="C708" s="730" t="s">
        <v>2870</v>
      </c>
      <c r="D708" s="730" t="s">
        <v>1933</v>
      </c>
    </row>
    <row r="709" spans="1:4" ht="15">
      <c r="A709" s="730" t="s">
        <v>2879</v>
      </c>
      <c r="B709" s="731" t="s">
        <v>2880</v>
      </c>
      <c r="C709" s="730" t="s">
        <v>2873</v>
      </c>
      <c r="D709" s="730" t="s">
        <v>1933</v>
      </c>
    </row>
    <row r="710" spans="1:4" ht="15">
      <c r="A710" s="730" t="s">
        <v>2881</v>
      </c>
      <c r="B710" s="731" t="s">
        <v>2882</v>
      </c>
      <c r="C710" s="730" t="s">
        <v>2876</v>
      </c>
      <c r="D710" s="730" t="s">
        <v>1933</v>
      </c>
    </row>
    <row r="711" spans="1:4" ht="15">
      <c r="A711" s="730" t="s">
        <v>2883</v>
      </c>
      <c r="B711" s="731" t="s">
        <v>2884</v>
      </c>
      <c r="C711" s="730" t="s">
        <v>2885</v>
      </c>
      <c r="D711" s="730" t="s">
        <v>1933</v>
      </c>
    </row>
    <row r="712" spans="1:4" ht="15">
      <c r="A712" s="730" t="s">
        <v>2886</v>
      </c>
      <c r="B712" s="731" t="s">
        <v>2887</v>
      </c>
      <c r="C712" s="730" t="s">
        <v>2888</v>
      </c>
      <c r="D712" s="730" t="s">
        <v>1933</v>
      </c>
    </row>
    <row r="713" spans="1:4" ht="15">
      <c r="A713" s="730" t="s">
        <v>2889</v>
      </c>
      <c r="B713" s="731" t="s">
        <v>2890</v>
      </c>
      <c r="C713" s="730" t="s">
        <v>2891</v>
      </c>
      <c r="D713" s="730" t="s">
        <v>1933</v>
      </c>
    </row>
    <row r="714" spans="1:4" ht="15">
      <c r="A714" s="730" t="s">
        <v>2892</v>
      </c>
      <c r="B714" s="731" t="s">
        <v>2892</v>
      </c>
      <c r="C714" s="730" t="s">
        <v>2893</v>
      </c>
      <c r="D714" s="730" t="s">
        <v>1933</v>
      </c>
    </row>
    <row r="715" spans="1:4" ht="15">
      <c r="A715" s="730" t="s">
        <v>2894</v>
      </c>
      <c r="B715" s="731" t="s">
        <v>2892</v>
      </c>
      <c r="C715" s="730" t="s">
        <v>2893</v>
      </c>
      <c r="D715" s="730" t="s">
        <v>1933</v>
      </c>
    </row>
    <row r="716" spans="1:4" ht="15">
      <c r="A716" s="730" t="s">
        <v>2895</v>
      </c>
      <c r="B716" s="731" t="s">
        <v>2895</v>
      </c>
      <c r="C716" s="730" t="s">
        <v>2896</v>
      </c>
      <c r="D716" s="730" t="s">
        <v>1933</v>
      </c>
    </row>
    <row r="717" spans="1:4" ht="15">
      <c r="A717" s="730" t="s">
        <v>2897</v>
      </c>
      <c r="B717" s="731" t="s">
        <v>2898</v>
      </c>
      <c r="C717" s="730" t="s">
        <v>2899</v>
      </c>
      <c r="D717" s="730" t="s">
        <v>1933</v>
      </c>
    </row>
    <row r="718" spans="1:4" ht="15">
      <c r="A718" s="730" t="s">
        <v>2900</v>
      </c>
      <c r="B718" s="731" t="s">
        <v>2901</v>
      </c>
      <c r="C718" s="730" t="s">
        <v>2902</v>
      </c>
      <c r="D718" s="730" t="s">
        <v>1933</v>
      </c>
    </row>
    <row r="719" spans="1:4" ht="15">
      <c r="A719" s="730" t="s">
        <v>2903</v>
      </c>
      <c r="B719" s="731" t="s">
        <v>2904</v>
      </c>
      <c r="C719" s="730" t="s">
        <v>2905</v>
      </c>
      <c r="D719" s="730" t="s">
        <v>1933</v>
      </c>
    </row>
    <row r="720" spans="1:4" ht="15">
      <c r="A720" s="730" t="s">
        <v>2906</v>
      </c>
      <c r="B720" s="731">
        <v>330460</v>
      </c>
      <c r="C720" s="730" t="s">
        <v>2907</v>
      </c>
      <c r="D720" s="730" t="s">
        <v>1933</v>
      </c>
    </row>
    <row r="721" spans="1:4" ht="15">
      <c r="A721" s="730" t="s">
        <v>2908</v>
      </c>
      <c r="B721" s="731">
        <v>330461</v>
      </c>
      <c r="C721" s="730" t="s">
        <v>2909</v>
      </c>
      <c r="D721" s="730" t="s">
        <v>1933</v>
      </c>
    </row>
    <row r="722" spans="1:4" ht="15">
      <c r="A722" s="730" t="s">
        <v>2910</v>
      </c>
      <c r="B722" s="731">
        <v>331007</v>
      </c>
      <c r="C722" s="730" t="s">
        <v>2911</v>
      </c>
      <c r="D722" s="730" t="s">
        <v>1933</v>
      </c>
    </row>
    <row r="723" spans="1:4" ht="15">
      <c r="A723" s="730" t="s">
        <v>2912</v>
      </c>
      <c r="B723" s="731" t="s">
        <v>2913</v>
      </c>
      <c r="C723" s="730" t="s">
        <v>2914</v>
      </c>
      <c r="D723" s="730" t="s">
        <v>1933</v>
      </c>
    </row>
    <row r="724" spans="1:4" ht="15">
      <c r="A724" s="730" t="s">
        <v>2915</v>
      </c>
      <c r="B724" s="731">
        <v>331400</v>
      </c>
      <c r="C724" s="730" t="s">
        <v>2916</v>
      </c>
      <c r="D724" s="730" t="s">
        <v>1933</v>
      </c>
    </row>
    <row r="725" spans="1:4" ht="15">
      <c r="A725" s="730" t="s">
        <v>2917</v>
      </c>
      <c r="B725" s="731" t="s">
        <v>2918</v>
      </c>
      <c r="C725" s="730" t="s">
        <v>2919</v>
      </c>
      <c r="D725" s="730" t="s">
        <v>1933</v>
      </c>
    </row>
    <row r="726" spans="1:4" ht="15">
      <c r="A726" s="730" t="s">
        <v>2920</v>
      </c>
      <c r="B726" s="731" t="s">
        <v>2921</v>
      </c>
      <c r="C726" s="730" t="s">
        <v>2922</v>
      </c>
      <c r="D726" s="730" t="s">
        <v>1933</v>
      </c>
    </row>
    <row r="727" spans="1:4" ht="15">
      <c r="A727" s="730" t="s">
        <v>2923</v>
      </c>
      <c r="B727" s="731" t="s">
        <v>2924</v>
      </c>
      <c r="C727" s="730" t="s">
        <v>2925</v>
      </c>
      <c r="D727" s="730" t="s">
        <v>1933</v>
      </c>
    </row>
    <row r="728" spans="1:4" ht="15">
      <c r="A728" s="730" t="s">
        <v>2926</v>
      </c>
      <c r="B728" s="731">
        <v>332105</v>
      </c>
      <c r="C728" s="730" t="s">
        <v>2927</v>
      </c>
      <c r="D728" s="730" t="s">
        <v>1933</v>
      </c>
    </row>
    <row r="729" spans="1:4" ht="15">
      <c r="A729" s="730" t="s">
        <v>2928</v>
      </c>
      <c r="B729" s="731" t="s">
        <v>2929</v>
      </c>
      <c r="C729" s="730" t="s">
        <v>2930</v>
      </c>
      <c r="D729" s="730" t="s">
        <v>1772</v>
      </c>
    </row>
    <row r="730" spans="1:4" ht="15">
      <c r="A730" s="730" t="s">
        <v>2931</v>
      </c>
      <c r="B730" s="731" t="s">
        <v>2932</v>
      </c>
      <c r="C730" s="730" t="s">
        <v>2933</v>
      </c>
      <c r="D730" s="730" t="s">
        <v>1772</v>
      </c>
    </row>
    <row r="731" spans="1:4" ht="15">
      <c r="A731" s="730" t="s">
        <v>2934</v>
      </c>
      <c r="B731" s="731" t="s">
        <v>2935</v>
      </c>
      <c r="C731" s="730" t="s">
        <v>2936</v>
      </c>
      <c r="D731" s="730" t="s">
        <v>1772</v>
      </c>
    </row>
    <row r="732" spans="1:4" ht="15">
      <c r="A732" s="730" t="s">
        <v>2937</v>
      </c>
      <c r="B732" s="731" t="s">
        <v>2938</v>
      </c>
      <c r="C732" s="730" t="s">
        <v>2939</v>
      </c>
      <c r="D732" s="730" t="s">
        <v>1772</v>
      </c>
    </row>
    <row r="733" spans="1:4" ht="15">
      <c r="A733" s="730" t="s">
        <v>2940</v>
      </c>
      <c r="B733" s="731" t="s">
        <v>2941</v>
      </c>
      <c r="C733" s="730" t="s">
        <v>2942</v>
      </c>
      <c r="D733" s="730" t="s">
        <v>1772</v>
      </c>
    </row>
    <row r="734" spans="1:4" ht="15">
      <c r="A734" s="730" t="s">
        <v>2943</v>
      </c>
      <c r="B734" s="731" t="s">
        <v>2944</v>
      </c>
      <c r="C734" s="730" t="s">
        <v>2945</v>
      </c>
      <c r="D734" s="730" t="s">
        <v>1772</v>
      </c>
    </row>
    <row r="735" spans="1:4" ht="15">
      <c r="A735" s="730" t="s">
        <v>2946</v>
      </c>
      <c r="B735" s="731" t="s">
        <v>2947</v>
      </c>
      <c r="C735" s="730" t="s">
        <v>2948</v>
      </c>
      <c r="D735" s="730" t="s">
        <v>1772</v>
      </c>
    </row>
    <row r="736" spans="1:4" ht="15">
      <c r="A736" s="730" t="s">
        <v>2949</v>
      </c>
      <c r="B736" s="731" t="s">
        <v>2950</v>
      </c>
      <c r="C736" s="730" t="s">
        <v>2951</v>
      </c>
      <c r="D736" s="730" t="s">
        <v>1772</v>
      </c>
    </row>
    <row r="737" spans="1:4" ht="15">
      <c r="A737" s="730" t="s">
        <v>2952</v>
      </c>
      <c r="B737" s="731" t="s">
        <v>2953</v>
      </c>
      <c r="C737" s="730" t="s">
        <v>2954</v>
      </c>
      <c r="D737" s="730" t="s">
        <v>1772</v>
      </c>
    </row>
    <row r="738" spans="1:4" ht="15">
      <c r="A738" s="730" t="s">
        <v>2955</v>
      </c>
      <c r="B738" s="731" t="s">
        <v>2956</v>
      </c>
      <c r="C738" s="730" t="s">
        <v>2957</v>
      </c>
      <c r="D738" s="730" t="s">
        <v>1772</v>
      </c>
    </row>
    <row r="739" spans="1:4" ht="15">
      <c r="A739" s="730" t="s">
        <v>2958</v>
      </c>
      <c r="B739" s="731" t="s">
        <v>2959</v>
      </c>
      <c r="C739" s="730" t="s">
        <v>2960</v>
      </c>
      <c r="D739" s="730" t="s">
        <v>1772</v>
      </c>
    </row>
    <row r="740" spans="1:4" ht="15">
      <c r="A740" s="730" t="s">
        <v>2961</v>
      </c>
      <c r="B740" s="731" t="s">
        <v>2962</v>
      </c>
      <c r="C740" s="730" t="s">
        <v>2963</v>
      </c>
      <c r="D740" s="730" t="s">
        <v>1933</v>
      </c>
    </row>
    <row r="741" spans="1:4" ht="15">
      <c r="A741" s="730" t="s">
        <v>2964</v>
      </c>
      <c r="B741" s="731" t="s">
        <v>2965</v>
      </c>
      <c r="C741" s="730" t="s">
        <v>2966</v>
      </c>
      <c r="D741" s="730" t="s">
        <v>1933</v>
      </c>
    </row>
    <row r="742" spans="1:4" ht="15">
      <c r="A742" s="730" t="s">
        <v>2967</v>
      </c>
      <c r="B742" s="731" t="s">
        <v>2968</v>
      </c>
      <c r="C742" s="730" t="s">
        <v>2969</v>
      </c>
      <c r="D742" s="730" t="s">
        <v>1933</v>
      </c>
    </row>
    <row r="743" spans="1:4" ht="15">
      <c r="A743" s="730" t="s">
        <v>2970</v>
      </c>
      <c r="B743" s="731" t="s">
        <v>2971</v>
      </c>
      <c r="C743" s="730" t="s">
        <v>2972</v>
      </c>
      <c r="D743" s="730" t="s">
        <v>1933</v>
      </c>
    </row>
    <row r="744" spans="1:4" ht="15">
      <c r="A744" s="730" t="s">
        <v>2973</v>
      </c>
      <c r="B744" s="731" t="s">
        <v>2974</v>
      </c>
      <c r="C744" s="730" t="s">
        <v>2975</v>
      </c>
      <c r="D744" s="730" t="s">
        <v>1131</v>
      </c>
    </row>
    <row r="745" spans="1:4" ht="15">
      <c r="A745" s="730" t="s">
        <v>2976</v>
      </c>
      <c r="B745" s="731" t="s">
        <v>2977</v>
      </c>
      <c r="C745" s="730" t="s">
        <v>2978</v>
      </c>
      <c r="D745" s="730" t="s">
        <v>1131</v>
      </c>
    </row>
    <row r="746" spans="1:4" ht="15">
      <c r="A746" s="730" t="s">
        <v>2979</v>
      </c>
      <c r="B746" s="731">
        <v>338029</v>
      </c>
      <c r="C746" s="730" t="s">
        <v>2980</v>
      </c>
      <c r="D746" s="730" t="s">
        <v>1933</v>
      </c>
    </row>
    <row r="747" spans="1:4" ht="15">
      <c r="A747" s="730" t="s">
        <v>2981</v>
      </c>
      <c r="B747" s="731">
        <v>338031</v>
      </c>
      <c r="C747" s="730" t="s">
        <v>2982</v>
      </c>
      <c r="D747" s="730" t="s">
        <v>1933</v>
      </c>
    </row>
    <row r="748" spans="1:4" ht="15">
      <c r="A748" s="730" t="s">
        <v>2983</v>
      </c>
      <c r="B748" s="731">
        <v>340582</v>
      </c>
      <c r="C748" s="730" t="s">
        <v>2984</v>
      </c>
      <c r="D748" s="730" t="s">
        <v>1933</v>
      </c>
    </row>
    <row r="749" spans="1:4" ht="15">
      <c r="A749" s="730" t="s">
        <v>2985</v>
      </c>
      <c r="B749" s="731">
        <v>340582</v>
      </c>
      <c r="C749" s="730" t="s">
        <v>2984</v>
      </c>
      <c r="D749" s="730" t="s">
        <v>1933</v>
      </c>
    </row>
    <row r="750" spans="1:4" ht="15">
      <c r="A750" s="730" t="s">
        <v>2986</v>
      </c>
      <c r="B750" s="731">
        <v>340701</v>
      </c>
      <c r="C750" s="730" t="s">
        <v>2987</v>
      </c>
      <c r="D750" s="730" t="s">
        <v>1933</v>
      </c>
    </row>
    <row r="751" spans="1:4" ht="15">
      <c r="A751" s="730" t="s">
        <v>2988</v>
      </c>
      <c r="B751" s="731">
        <v>341103</v>
      </c>
      <c r="C751" s="730" t="s">
        <v>2989</v>
      </c>
      <c r="D751" s="730" t="s">
        <v>1933</v>
      </c>
    </row>
    <row r="752" spans="1:4" ht="15">
      <c r="A752" s="730" t="s">
        <v>2990</v>
      </c>
      <c r="B752" s="731">
        <v>341104</v>
      </c>
      <c r="C752" s="730" t="s">
        <v>2991</v>
      </c>
      <c r="D752" s="730" t="s">
        <v>1933</v>
      </c>
    </row>
    <row r="753" spans="1:4" ht="15">
      <c r="A753" s="730" t="s">
        <v>2992</v>
      </c>
      <c r="B753" s="731">
        <v>348435</v>
      </c>
      <c r="C753" s="730" t="s">
        <v>2993</v>
      </c>
      <c r="D753" s="730" t="s">
        <v>1933</v>
      </c>
    </row>
    <row r="754" spans="1:4" ht="15">
      <c r="A754" s="730" t="s">
        <v>2994</v>
      </c>
      <c r="B754" s="731" t="s">
        <v>2995</v>
      </c>
      <c r="C754" s="733" t="s">
        <v>2996</v>
      </c>
      <c r="D754" s="733" t="s">
        <v>1681</v>
      </c>
    </row>
    <row r="755" spans="1:4" ht="15">
      <c r="A755" s="730" t="s">
        <v>2997</v>
      </c>
      <c r="B755" s="731" t="s">
        <v>2998</v>
      </c>
      <c r="C755" s="730" t="s">
        <v>2999</v>
      </c>
      <c r="D755" s="730" t="s">
        <v>1979</v>
      </c>
    </row>
    <row r="756" spans="1:4" ht="15">
      <c r="A756" s="730" t="s">
        <v>3000</v>
      </c>
      <c r="B756" s="731" t="s">
        <v>3001</v>
      </c>
      <c r="C756" s="730" t="s">
        <v>3002</v>
      </c>
      <c r="D756" s="730" t="s">
        <v>1979</v>
      </c>
    </row>
    <row r="757" spans="1:4" ht="15">
      <c r="A757" s="730" t="s">
        <v>3003</v>
      </c>
      <c r="B757" s="731">
        <v>350030</v>
      </c>
      <c r="C757" s="730" t="s">
        <v>3004</v>
      </c>
      <c r="D757" s="730" t="s">
        <v>1933</v>
      </c>
    </row>
    <row r="758" spans="1:4" ht="15">
      <c r="A758" s="730" t="s">
        <v>3005</v>
      </c>
      <c r="B758" s="731" t="s">
        <v>3006</v>
      </c>
      <c r="C758" s="730" t="s">
        <v>3007</v>
      </c>
      <c r="D758" s="730" t="s">
        <v>1979</v>
      </c>
    </row>
    <row r="759" spans="1:4" ht="15">
      <c r="A759" s="730" t="s">
        <v>3008</v>
      </c>
      <c r="B759" s="731" t="s">
        <v>3009</v>
      </c>
      <c r="C759" s="730" t="s">
        <v>3010</v>
      </c>
      <c r="D759" s="730" t="s">
        <v>1979</v>
      </c>
    </row>
    <row r="760" spans="1:4" ht="15">
      <c r="A760" s="730" t="s">
        <v>3011</v>
      </c>
      <c r="B760" s="731">
        <v>350267</v>
      </c>
      <c r="C760" s="730" t="s">
        <v>3012</v>
      </c>
      <c r="D760" s="730" t="s">
        <v>1933</v>
      </c>
    </row>
    <row r="761" spans="1:4" ht="15">
      <c r="A761" s="730" t="s">
        <v>3013</v>
      </c>
      <c r="B761" s="731">
        <v>350349</v>
      </c>
      <c r="C761" s="730" t="s">
        <v>3014</v>
      </c>
      <c r="D761" s="730" t="s">
        <v>1933</v>
      </c>
    </row>
    <row r="762" spans="1:4" ht="15">
      <c r="A762" s="730" t="s">
        <v>3015</v>
      </c>
      <c r="B762" s="731" t="s">
        <v>3016</v>
      </c>
      <c r="C762" s="730" t="s">
        <v>3017</v>
      </c>
      <c r="D762" s="730" t="s">
        <v>1254</v>
      </c>
    </row>
    <row r="763" spans="1:4" ht="15">
      <c r="A763" s="730" t="s">
        <v>3018</v>
      </c>
      <c r="B763" s="731" t="s">
        <v>3019</v>
      </c>
      <c r="C763" s="730" t="s">
        <v>3020</v>
      </c>
      <c r="D763" s="730" t="s">
        <v>1254</v>
      </c>
    </row>
    <row r="764" spans="1:4" ht="15">
      <c r="A764" s="730" t="s">
        <v>3021</v>
      </c>
      <c r="B764" s="731" t="s">
        <v>3022</v>
      </c>
      <c r="C764" s="730" t="s">
        <v>3023</v>
      </c>
      <c r="D764" s="730" t="s">
        <v>1254</v>
      </c>
    </row>
    <row r="765" spans="1:4" ht="15">
      <c r="A765" s="730" t="s">
        <v>3024</v>
      </c>
      <c r="B765" s="731" t="s">
        <v>3025</v>
      </c>
      <c r="C765" s="730" t="s">
        <v>3026</v>
      </c>
      <c r="D765" s="730" t="s">
        <v>1254</v>
      </c>
    </row>
    <row r="766" spans="1:4" ht="15">
      <c r="A766" s="730" t="s">
        <v>3027</v>
      </c>
      <c r="B766" s="731" t="s">
        <v>3028</v>
      </c>
      <c r="C766" s="730" t="s">
        <v>3029</v>
      </c>
      <c r="D766" s="730" t="s">
        <v>1254</v>
      </c>
    </row>
    <row r="767" spans="1:4" ht="15">
      <c r="A767" s="730" t="s">
        <v>3030</v>
      </c>
      <c r="B767" s="731" t="s">
        <v>3031</v>
      </c>
      <c r="C767" s="730" t="s">
        <v>3032</v>
      </c>
      <c r="D767" s="730" t="s">
        <v>1254</v>
      </c>
    </row>
    <row r="768" spans="1:4" ht="15">
      <c r="A768" s="730" t="s">
        <v>3033</v>
      </c>
      <c r="B768" s="731" t="s">
        <v>3034</v>
      </c>
      <c r="C768" s="730" t="s">
        <v>3035</v>
      </c>
      <c r="D768" s="730" t="s">
        <v>1254</v>
      </c>
    </row>
    <row r="769" spans="1:4" ht="15">
      <c r="A769" s="730" t="s">
        <v>3036</v>
      </c>
      <c r="B769" s="731" t="s">
        <v>3037</v>
      </c>
      <c r="C769" s="730" t="s">
        <v>3038</v>
      </c>
      <c r="D769" s="730" t="s">
        <v>1772</v>
      </c>
    </row>
    <row r="770" spans="1:4" ht="15">
      <c r="A770" s="730" t="s">
        <v>3039</v>
      </c>
      <c r="B770" s="731" t="s">
        <v>3040</v>
      </c>
      <c r="C770" s="730" t="s">
        <v>3041</v>
      </c>
      <c r="D770" s="730" t="s">
        <v>1983</v>
      </c>
    </row>
    <row r="771" spans="1:4" ht="15">
      <c r="A771" s="730" t="s">
        <v>3042</v>
      </c>
      <c r="B771" s="731" t="s">
        <v>3043</v>
      </c>
      <c r="C771" s="730" t="s">
        <v>3044</v>
      </c>
      <c r="D771" s="730" t="s">
        <v>1983</v>
      </c>
    </row>
    <row r="772" spans="1:4" ht="15">
      <c r="A772" s="730" t="s">
        <v>3045</v>
      </c>
      <c r="B772" s="731" t="s">
        <v>3046</v>
      </c>
      <c r="C772" s="730" t="s">
        <v>3047</v>
      </c>
      <c r="D772" s="730" t="s">
        <v>1983</v>
      </c>
    </row>
    <row r="773" spans="1:4" ht="15">
      <c r="A773" s="730" t="s">
        <v>3048</v>
      </c>
      <c r="B773" s="731" t="s">
        <v>3049</v>
      </c>
      <c r="C773" s="730" t="s">
        <v>3050</v>
      </c>
      <c r="D773" s="730" t="s">
        <v>1983</v>
      </c>
    </row>
    <row r="774" spans="1:4" ht="15">
      <c r="A774" s="730" t="s">
        <v>3051</v>
      </c>
      <c r="B774" s="731" t="s">
        <v>3052</v>
      </c>
      <c r="C774" s="730" t="s">
        <v>3053</v>
      </c>
      <c r="D774" s="730" t="s">
        <v>1254</v>
      </c>
    </row>
    <row r="775" spans="1:4" ht="15">
      <c r="A775" s="730" t="s">
        <v>3054</v>
      </c>
      <c r="B775" s="731" t="s">
        <v>3055</v>
      </c>
      <c r="C775" s="730" t="s">
        <v>3056</v>
      </c>
      <c r="D775" s="730" t="s">
        <v>1254</v>
      </c>
    </row>
    <row r="776" spans="1:4" ht="15">
      <c r="A776" s="730" t="s">
        <v>3057</v>
      </c>
      <c r="B776" s="731" t="s">
        <v>3058</v>
      </c>
      <c r="C776" s="730" t="s">
        <v>3059</v>
      </c>
      <c r="D776" s="730" t="s">
        <v>1254</v>
      </c>
    </row>
    <row r="777" spans="1:4" ht="15">
      <c r="A777" s="730" t="s">
        <v>3060</v>
      </c>
      <c r="B777" s="731" t="s">
        <v>3061</v>
      </c>
      <c r="C777" s="730" t="s">
        <v>3062</v>
      </c>
      <c r="D777" s="730" t="s">
        <v>1254</v>
      </c>
    </row>
    <row r="778" spans="1:4" ht="15">
      <c r="A778" s="730" t="s">
        <v>3063</v>
      </c>
      <c r="B778" s="731" t="s">
        <v>3064</v>
      </c>
      <c r="C778" s="730" t="s">
        <v>3065</v>
      </c>
      <c r="D778" s="730" t="s">
        <v>1254</v>
      </c>
    </row>
    <row r="779" spans="1:4" ht="15">
      <c r="A779" s="730" t="s">
        <v>3066</v>
      </c>
      <c r="B779" s="731" t="s">
        <v>3067</v>
      </c>
      <c r="C779" s="730" t="s">
        <v>3068</v>
      </c>
      <c r="D779" s="730" t="s">
        <v>1772</v>
      </c>
    </row>
    <row r="780" spans="1:4" ht="15">
      <c r="A780" s="730" t="s">
        <v>3069</v>
      </c>
      <c r="B780" s="731" t="s">
        <v>3070</v>
      </c>
      <c r="C780" s="730" t="s">
        <v>3071</v>
      </c>
      <c r="D780" s="730" t="s">
        <v>1772</v>
      </c>
    </row>
    <row r="781" spans="1:4" ht="15">
      <c r="A781" s="730" t="s">
        <v>3072</v>
      </c>
      <c r="B781" s="731" t="s">
        <v>3073</v>
      </c>
      <c r="C781" s="730" t="s">
        <v>3074</v>
      </c>
      <c r="D781" s="730" t="s">
        <v>1772</v>
      </c>
    </row>
    <row r="782" spans="1:4" ht="15">
      <c r="A782" s="730" t="s">
        <v>3075</v>
      </c>
      <c r="B782" s="731" t="s">
        <v>3076</v>
      </c>
      <c r="C782" s="730" t="s">
        <v>3077</v>
      </c>
      <c r="D782" s="730" t="s">
        <v>1772</v>
      </c>
    </row>
    <row r="783" spans="1:4" ht="15">
      <c r="A783" s="730" t="s">
        <v>3078</v>
      </c>
      <c r="B783" s="731" t="s">
        <v>3079</v>
      </c>
      <c r="C783" s="730" t="s">
        <v>3080</v>
      </c>
      <c r="D783" s="730" t="s">
        <v>1772</v>
      </c>
    </row>
    <row r="784" spans="1:4" ht="15">
      <c r="A784" s="730" t="s">
        <v>3081</v>
      </c>
      <c r="B784" s="731" t="s">
        <v>3082</v>
      </c>
      <c r="C784" s="730" t="s">
        <v>3083</v>
      </c>
      <c r="D784" s="730" t="s">
        <v>1772</v>
      </c>
    </row>
    <row r="785" spans="1:4" ht="15">
      <c r="A785" s="730" t="s">
        <v>3084</v>
      </c>
      <c r="B785" s="731" t="s">
        <v>3085</v>
      </c>
      <c r="C785" s="730" t="s">
        <v>3086</v>
      </c>
      <c r="D785" s="730" t="s">
        <v>1772</v>
      </c>
    </row>
    <row r="786" spans="1:4" ht="15">
      <c r="A786" s="730" t="s">
        <v>3087</v>
      </c>
      <c r="B786" s="731" t="s">
        <v>3088</v>
      </c>
      <c r="C786" s="730" t="s">
        <v>3089</v>
      </c>
      <c r="D786" s="730" t="s">
        <v>1979</v>
      </c>
    </row>
    <row r="787" spans="1:4" ht="15">
      <c r="A787" s="730" t="s">
        <v>3090</v>
      </c>
      <c r="B787" s="731" t="s">
        <v>3091</v>
      </c>
      <c r="C787" s="730" t="s">
        <v>3092</v>
      </c>
      <c r="D787" s="730" t="s">
        <v>1979</v>
      </c>
    </row>
    <row r="788" spans="1:4" ht="15">
      <c r="A788" s="730" t="s">
        <v>3093</v>
      </c>
      <c r="B788" s="731" t="s">
        <v>3094</v>
      </c>
      <c r="C788" s="730" t="s">
        <v>3095</v>
      </c>
      <c r="D788" s="730" t="s">
        <v>1979</v>
      </c>
    </row>
    <row r="789" spans="1:4" ht="15">
      <c r="A789" s="730" t="s">
        <v>3096</v>
      </c>
      <c r="B789" s="731" t="s">
        <v>3097</v>
      </c>
      <c r="C789" s="730" t="s">
        <v>3098</v>
      </c>
      <c r="D789" s="730" t="s">
        <v>1979</v>
      </c>
    </row>
    <row r="790" spans="1:4" ht="15">
      <c r="A790" s="730" t="s">
        <v>3099</v>
      </c>
      <c r="B790" s="731" t="s">
        <v>3100</v>
      </c>
      <c r="C790" s="730" t="s">
        <v>3101</v>
      </c>
      <c r="D790" s="730" t="s">
        <v>1772</v>
      </c>
    </row>
    <row r="791" spans="1:4" ht="15">
      <c r="A791" s="730" t="s">
        <v>3102</v>
      </c>
      <c r="B791" s="731" t="s">
        <v>3103</v>
      </c>
      <c r="C791" s="730" t="s">
        <v>3104</v>
      </c>
      <c r="D791" s="730" t="s">
        <v>1772</v>
      </c>
    </row>
    <row r="792" spans="1:4" ht="15">
      <c r="A792" s="730" t="s">
        <v>3105</v>
      </c>
      <c r="B792" s="731" t="s">
        <v>3106</v>
      </c>
      <c r="C792" s="730" t="s">
        <v>3107</v>
      </c>
      <c r="D792" s="730" t="s">
        <v>1772</v>
      </c>
    </row>
    <row r="793" spans="1:4" ht="15">
      <c r="A793" s="730" t="s">
        <v>3108</v>
      </c>
      <c r="B793" s="731" t="s">
        <v>3109</v>
      </c>
      <c r="C793" s="730" t="s">
        <v>3110</v>
      </c>
      <c r="D793" s="730" t="s">
        <v>3111</v>
      </c>
    </row>
    <row r="794" spans="1:4" ht="15">
      <c r="A794" s="730" t="s">
        <v>3112</v>
      </c>
      <c r="B794" s="731" t="s">
        <v>3113</v>
      </c>
      <c r="C794" s="730" t="s">
        <v>3114</v>
      </c>
      <c r="D794" s="730" t="s">
        <v>1772</v>
      </c>
    </row>
    <row r="795" spans="1:4" ht="15">
      <c r="A795" s="730" t="s">
        <v>3115</v>
      </c>
      <c r="B795" s="731" t="s">
        <v>3116</v>
      </c>
      <c r="C795" s="730" t="s">
        <v>3117</v>
      </c>
      <c r="D795" s="730" t="s">
        <v>1772</v>
      </c>
    </row>
    <row r="796" spans="1:4" ht="15">
      <c r="A796" s="730" t="s">
        <v>3118</v>
      </c>
      <c r="B796" s="731" t="s">
        <v>3119</v>
      </c>
      <c r="C796" s="730" t="s">
        <v>3120</v>
      </c>
      <c r="D796" s="730" t="s">
        <v>1772</v>
      </c>
    </row>
    <row r="797" spans="1:4" ht="15">
      <c r="A797" s="730" t="s">
        <v>3121</v>
      </c>
      <c r="B797" s="731" t="s">
        <v>3122</v>
      </c>
      <c r="C797" s="730" t="s">
        <v>3123</v>
      </c>
      <c r="D797" s="730" t="s">
        <v>1772</v>
      </c>
    </row>
    <row r="798" spans="1:4" ht="15">
      <c r="A798" s="730" t="s">
        <v>3124</v>
      </c>
      <c r="B798" s="731" t="s">
        <v>3125</v>
      </c>
      <c r="C798" s="730" t="s">
        <v>3126</v>
      </c>
      <c r="D798" s="730" t="s">
        <v>1772</v>
      </c>
    </row>
    <row r="799" spans="1:4" ht="15">
      <c r="A799" s="730" t="s">
        <v>3127</v>
      </c>
      <c r="B799" s="731" t="s">
        <v>3128</v>
      </c>
      <c r="C799" s="730" t="s">
        <v>3129</v>
      </c>
      <c r="D799" s="730" t="s">
        <v>1772</v>
      </c>
    </row>
    <row r="800" spans="1:4" ht="15">
      <c r="A800" s="730" t="s">
        <v>3130</v>
      </c>
      <c r="B800" s="731" t="s">
        <v>3131</v>
      </c>
      <c r="C800" s="730" t="s">
        <v>3132</v>
      </c>
      <c r="D800" s="730" t="s">
        <v>1772</v>
      </c>
    </row>
    <row r="801" spans="1:4" ht="15">
      <c r="A801" s="730" t="s">
        <v>3133</v>
      </c>
      <c r="B801" s="731" t="s">
        <v>3134</v>
      </c>
      <c r="C801" s="730" t="s">
        <v>3135</v>
      </c>
      <c r="D801" s="730" t="s">
        <v>1772</v>
      </c>
    </row>
    <row r="802" spans="1:4" ht="15">
      <c r="A802" s="730" t="s">
        <v>3136</v>
      </c>
      <c r="B802" s="731" t="s">
        <v>3137</v>
      </c>
      <c r="C802" s="730" t="s">
        <v>3138</v>
      </c>
      <c r="D802" s="730" t="s">
        <v>1772</v>
      </c>
    </row>
    <row r="803" spans="1:4" ht="15">
      <c r="A803" s="730" t="s">
        <v>3139</v>
      </c>
      <c r="B803" s="731" t="s">
        <v>3140</v>
      </c>
      <c r="C803" s="730" t="s">
        <v>3141</v>
      </c>
      <c r="D803" s="730" t="s">
        <v>1727</v>
      </c>
    </row>
    <row r="804" spans="1:4" ht="15">
      <c r="A804" s="730" t="s">
        <v>3142</v>
      </c>
      <c r="B804" s="731" t="s">
        <v>3143</v>
      </c>
      <c r="C804" s="730" t="s">
        <v>3144</v>
      </c>
      <c r="D804" s="730" t="s">
        <v>1727</v>
      </c>
    </row>
    <row r="805" spans="1:4" ht="15">
      <c r="A805" s="730" t="s">
        <v>3145</v>
      </c>
      <c r="B805" s="731" t="s">
        <v>3146</v>
      </c>
      <c r="C805" s="730" t="s">
        <v>3147</v>
      </c>
      <c r="D805" s="730" t="s">
        <v>1727</v>
      </c>
    </row>
    <row r="806" spans="1:4" ht="15">
      <c r="A806" s="730" t="s">
        <v>3148</v>
      </c>
      <c r="B806" s="731" t="s">
        <v>3149</v>
      </c>
      <c r="C806" s="730" t="s">
        <v>3150</v>
      </c>
      <c r="D806" s="730" t="s">
        <v>1727</v>
      </c>
    </row>
    <row r="807" spans="1:4" ht="15">
      <c r="A807" s="730" t="s">
        <v>3151</v>
      </c>
      <c r="B807" s="731" t="s">
        <v>3152</v>
      </c>
      <c r="C807" s="730" t="s">
        <v>3153</v>
      </c>
      <c r="D807" s="730" t="s">
        <v>1727</v>
      </c>
    </row>
    <row r="808" spans="1:4" ht="15">
      <c r="A808" s="730" t="s">
        <v>3154</v>
      </c>
      <c r="B808" s="731" t="s">
        <v>3155</v>
      </c>
      <c r="C808" s="730" t="s">
        <v>3156</v>
      </c>
      <c r="D808" s="730" t="s">
        <v>1727</v>
      </c>
    </row>
    <row r="809" spans="1:4" ht="15">
      <c r="A809" s="730" t="s">
        <v>3157</v>
      </c>
      <c r="B809" s="731" t="s">
        <v>3158</v>
      </c>
      <c r="C809" s="730" t="s">
        <v>3159</v>
      </c>
      <c r="D809" s="730" t="s">
        <v>1131</v>
      </c>
    </row>
    <row r="810" spans="1:4" ht="15">
      <c r="A810" s="730" t="s">
        <v>3160</v>
      </c>
      <c r="B810" s="731" t="s">
        <v>3161</v>
      </c>
      <c r="C810" s="730" t="s">
        <v>3162</v>
      </c>
      <c r="D810" s="730" t="s">
        <v>1254</v>
      </c>
    </row>
    <row r="811" spans="1:4" ht="15">
      <c r="A811" s="730" t="s">
        <v>3163</v>
      </c>
      <c r="B811" s="731" t="s">
        <v>3164</v>
      </c>
      <c r="C811" s="730" t="s">
        <v>3165</v>
      </c>
      <c r="D811" s="730" t="s">
        <v>1254</v>
      </c>
    </row>
    <row r="812" spans="1:4" ht="15">
      <c r="A812" s="730" t="s">
        <v>3166</v>
      </c>
      <c r="B812" s="731" t="s">
        <v>3167</v>
      </c>
      <c r="C812" s="730" t="s">
        <v>3168</v>
      </c>
      <c r="D812" s="730" t="s">
        <v>1254</v>
      </c>
    </row>
    <row r="813" spans="1:4" ht="15">
      <c r="A813" s="730" t="s">
        <v>3169</v>
      </c>
      <c r="B813" s="731" t="s">
        <v>3170</v>
      </c>
      <c r="C813" s="730" t="s">
        <v>3171</v>
      </c>
      <c r="D813" s="730" t="s">
        <v>1254</v>
      </c>
    </row>
    <row r="814" spans="1:4" ht="15">
      <c r="A814" s="730" t="s">
        <v>3172</v>
      </c>
      <c r="B814" s="731" t="s">
        <v>3173</v>
      </c>
      <c r="C814" s="730" t="s">
        <v>3174</v>
      </c>
      <c r="D814" s="730" t="s">
        <v>1254</v>
      </c>
    </row>
    <row r="815" spans="1:4" ht="15">
      <c r="A815" s="730" t="s">
        <v>3175</v>
      </c>
      <c r="B815" s="731" t="s">
        <v>3176</v>
      </c>
      <c r="C815" s="730" t="s">
        <v>3177</v>
      </c>
      <c r="D815" s="730" t="s">
        <v>1254</v>
      </c>
    </row>
    <row r="816" spans="1:4" ht="15">
      <c r="A816" s="730" t="s">
        <v>3178</v>
      </c>
      <c r="B816" s="731" t="s">
        <v>3179</v>
      </c>
      <c r="C816" s="730" t="s">
        <v>3180</v>
      </c>
      <c r="D816" s="730" t="s">
        <v>1254</v>
      </c>
    </row>
    <row r="817" spans="1:4" ht="15">
      <c r="A817" s="730" t="s">
        <v>3181</v>
      </c>
      <c r="B817" s="731" t="s">
        <v>3182</v>
      </c>
      <c r="C817" s="730" t="s">
        <v>3183</v>
      </c>
      <c r="D817" s="730" t="s">
        <v>1254</v>
      </c>
    </row>
    <row r="818" spans="1:4" ht="15">
      <c r="A818" s="730" t="s">
        <v>3184</v>
      </c>
      <c r="B818" s="731" t="s">
        <v>3185</v>
      </c>
      <c r="C818" s="730" t="s">
        <v>3186</v>
      </c>
      <c r="D818" s="730" t="s">
        <v>1254</v>
      </c>
    </row>
    <row r="819" spans="1:4" ht="15">
      <c r="A819" s="730" t="s">
        <v>3187</v>
      </c>
      <c r="B819" s="731" t="s">
        <v>3188</v>
      </c>
      <c r="C819" s="730" t="s">
        <v>3189</v>
      </c>
      <c r="D819" s="730" t="s">
        <v>1254</v>
      </c>
    </row>
    <row r="820" spans="1:4" ht="15">
      <c r="A820" s="730" t="s">
        <v>3190</v>
      </c>
      <c r="B820" s="731" t="s">
        <v>3191</v>
      </c>
      <c r="C820" s="730" t="s">
        <v>3192</v>
      </c>
      <c r="D820" s="730" t="s">
        <v>1254</v>
      </c>
    </row>
    <row r="821" spans="1:4" ht="15">
      <c r="A821" s="730" t="s">
        <v>3193</v>
      </c>
      <c r="B821" s="731" t="s">
        <v>3194</v>
      </c>
      <c r="C821" s="730" t="s">
        <v>3195</v>
      </c>
      <c r="D821" s="730" t="s">
        <v>1254</v>
      </c>
    </row>
    <row r="822" spans="1:4" ht="15">
      <c r="A822" s="730" t="s">
        <v>3196</v>
      </c>
      <c r="B822" s="731" t="s">
        <v>3197</v>
      </c>
      <c r="C822" s="730" t="s">
        <v>3198</v>
      </c>
      <c r="D822" s="730" t="s">
        <v>1254</v>
      </c>
    </row>
    <row r="823" spans="1:4" ht="15">
      <c r="A823" s="730" t="s">
        <v>3199</v>
      </c>
      <c r="B823" s="731" t="s">
        <v>3200</v>
      </c>
      <c r="C823" s="730" t="s">
        <v>3201</v>
      </c>
      <c r="D823" s="730" t="s">
        <v>1254</v>
      </c>
    </row>
    <row r="824" spans="1:4" ht="15">
      <c r="A824" s="730" t="s">
        <v>3202</v>
      </c>
      <c r="B824" s="731" t="s">
        <v>3203</v>
      </c>
      <c r="C824" s="730" t="s">
        <v>3204</v>
      </c>
      <c r="D824" s="730" t="s">
        <v>1254</v>
      </c>
    </row>
    <row r="825" spans="1:4" ht="15">
      <c r="A825" s="730" t="s">
        <v>3205</v>
      </c>
      <c r="B825" s="731" t="s">
        <v>3206</v>
      </c>
      <c r="C825" s="730" t="s">
        <v>3207</v>
      </c>
      <c r="D825" s="730" t="s">
        <v>1254</v>
      </c>
    </row>
    <row r="826" spans="1:4" ht="15">
      <c r="A826" s="730" t="s">
        <v>3208</v>
      </c>
      <c r="B826" s="731" t="s">
        <v>3209</v>
      </c>
      <c r="C826" s="730" t="s">
        <v>3210</v>
      </c>
      <c r="D826" s="730" t="s">
        <v>1254</v>
      </c>
    </row>
    <row r="827" spans="1:4" ht="15">
      <c r="A827" s="730" t="s">
        <v>3211</v>
      </c>
      <c r="B827" s="731" t="s">
        <v>3212</v>
      </c>
      <c r="C827" s="730" t="s">
        <v>3213</v>
      </c>
      <c r="D827" s="730" t="s">
        <v>1254</v>
      </c>
    </row>
    <row r="828" spans="1:4" ht="15">
      <c r="A828" s="730" t="s">
        <v>3214</v>
      </c>
      <c r="B828" s="731" t="s">
        <v>3215</v>
      </c>
      <c r="C828" s="730" t="s">
        <v>3216</v>
      </c>
      <c r="D828" s="730" t="s">
        <v>1254</v>
      </c>
    </row>
    <row r="829" spans="1:4" ht="15">
      <c r="A829" s="730" t="s">
        <v>3217</v>
      </c>
      <c r="B829" s="731" t="s">
        <v>3218</v>
      </c>
      <c r="C829" s="730" t="s">
        <v>3219</v>
      </c>
      <c r="D829" s="730" t="s">
        <v>1727</v>
      </c>
    </row>
    <row r="830" spans="1:4" ht="15">
      <c r="A830" s="730" t="s">
        <v>3220</v>
      </c>
      <c r="B830" s="731" t="s">
        <v>3221</v>
      </c>
      <c r="C830" s="730" t="s">
        <v>3222</v>
      </c>
      <c r="D830" s="730" t="s">
        <v>1153</v>
      </c>
    </row>
    <row r="831" spans="1:4" ht="15">
      <c r="A831" s="730" t="s">
        <v>3223</v>
      </c>
      <c r="B831" s="731" t="s">
        <v>3224</v>
      </c>
      <c r="C831" s="730" t="s">
        <v>3225</v>
      </c>
      <c r="D831" s="730" t="s">
        <v>1131</v>
      </c>
    </row>
    <row r="832" spans="1:4" ht="15">
      <c r="A832" s="730" t="s">
        <v>3226</v>
      </c>
      <c r="B832" s="731" t="s">
        <v>3227</v>
      </c>
      <c r="C832" s="730" t="s">
        <v>3228</v>
      </c>
      <c r="D832" s="730" t="s">
        <v>1131</v>
      </c>
    </row>
    <row r="833" spans="1:4" ht="15">
      <c r="A833" s="730" t="s">
        <v>3229</v>
      </c>
      <c r="B833" s="731" t="s">
        <v>3230</v>
      </c>
      <c r="C833" s="730" t="s">
        <v>3231</v>
      </c>
      <c r="D833" s="730" t="s">
        <v>1131</v>
      </c>
    </row>
    <row r="834" spans="1:4" ht="15">
      <c r="A834" s="730" t="s">
        <v>3232</v>
      </c>
      <c r="B834" s="731" t="s">
        <v>3233</v>
      </c>
      <c r="C834" s="730" t="s">
        <v>3234</v>
      </c>
      <c r="D834" s="730" t="s">
        <v>1131</v>
      </c>
    </row>
    <row r="835" spans="1:4" ht="15">
      <c r="A835" s="730" t="s">
        <v>3235</v>
      </c>
      <c r="B835" s="731" t="s">
        <v>3236</v>
      </c>
      <c r="C835" s="730" t="s">
        <v>3237</v>
      </c>
      <c r="D835" s="730" t="s">
        <v>1131</v>
      </c>
    </row>
    <row r="836" spans="1:4" ht="15">
      <c r="A836" s="730" t="s">
        <v>3238</v>
      </c>
      <c r="B836" s="731" t="s">
        <v>3239</v>
      </c>
      <c r="C836" s="730" t="s">
        <v>3240</v>
      </c>
      <c r="D836" s="730" t="s">
        <v>1131</v>
      </c>
    </row>
    <row r="837" spans="1:4" ht="15">
      <c r="A837" s="730" t="s">
        <v>3241</v>
      </c>
      <c r="B837" s="731" t="s">
        <v>3242</v>
      </c>
      <c r="C837" s="730" t="s">
        <v>3243</v>
      </c>
      <c r="D837" s="730" t="s">
        <v>1772</v>
      </c>
    </row>
    <row r="838" spans="1:4" ht="15">
      <c r="A838" s="730" t="s">
        <v>3244</v>
      </c>
      <c r="B838" s="731" t="s">
        <v>3245</v>
      </c>
      <c r="C838" s="730" t="s">
        <v>3246</v>
      </c>
      <c r="D838" s="730" t="s">
        <v>1772</v>
      </c>
    </row>
    <row r="839" spans="1:4" ht="15">
      <c r="A839" s="730" t="s">
        <v>3247</v>
      </c>
      <c r="B839" s="731" t="s">
        <v>3248</v>
      </c>
      <c r="C839" s="730" t="s">
        <v>3249</v>
      </c>
      <c r="D839" s="730" t="s">
        <v>1772</v>
      </c>
    </row>
    <row r="840" spans="1:4" ht="15">
      <c r="A840" s="730" t="s">
        <v>3250</v>
      </c>
      <c r="B840" s="731" t="s">
        <v>3251</v>
      </c>
      <c r="C840" s="730" t="s">
        <v>3252</v>
      </c>
      <c r="D840" s="730" t="s">
        <v>1772</v>
      </c>
    </row>
    <row r="841" spans="1:4" ht="15">
      <c r="A841" s="730" t="s">
        <v>3253</v>
      </c>
      <c r="B841" s="731" t="s">
        <v>3254</v>
      </c>
      <c r="C841" s="730" t="s">
        <v>3255</v>
      </c>
      <c r="D841" s="730" t="s">
        <v>1772</v>
      </c>
    </row>
    <row r="842" spans="1:4" ht="15">
      <c r="A842" s="730" t="s">
        <v>3256</v>
      </c>
      <c r="B842" s="731" t="s">
        <v>3257</v>
      </c>
      <c r="C842" s="730" t="s">
        <v>3258</v>
      </c>
      <c r="D842" s="730" t="s">
        <v>1772</v>
      </c>
    </row>
    <row r="843" spans="1:4" ht="15">
      <c r="A843" s="730" t="s">
        <v>3259</v>
      </c>
      <c r="B843" s="731" t="s">
        <v>3260</v>
      </c>
      <c r="C843" s="730" t="s">
        <v>3261</v>
      </c>
      <c r="D843" s="730" t="s">
        <v>1727</v>
      </c>
    </row>
    <row r="844" spans="1:4" ht="15">
      <c r="A844" s="730" t="s">
        <v>3262</v>
      </c>
      <c r="B844" s="731" t="s">
        <v>3263</v>
      </c>
      <c r="C844" s="730" t="s">
        <v>3264</v>
      </c>
      <c r="D844" s="730" t="s">
        <v>1131</v>
      </c>
    </row>
    <row r="845" spans="1:4" ht="15">
      <c r="A845" s="730" t="s">
        <v>3265</v>
      </c>
      <c r="B845" s="731">
        <v>40540568</v>
      </c>
      <c r="C845" s="730" t="s">
        <v>3266</v>
      </c>
      <c r="D845" s="730" t="s">
        <v>1753</v>
      </c>
    </row>
    <row r="846" spans="1:4" ht="15">
      <c r="A846" s="730" t="s">
        <v>3267</v>
      </c>
      <c r="B846" s="731" t="s">
        <v>3268</v>
      </c>
      <c r="C846" s="730" t="s">
        <v>3269</v>
      </c>
      <c r="D846" s="730" t="s">
        <v>1772</v>
      </c>
    </row>
    <row r="847" spans="1:4" ht="15">
      <c r="A847" s="730" t="s">
        <v>3270</v>
      </c>
      <c r="B847" s="731" t="s">
        <v>3271</v>
      </c>
      <c r="C847" s="730" t="s">
        <v>3272</v>
      </c>
      <c r="D847" s="730" t="s">
        <v>1153</v>
      </c>
    </row>
    <row r="848" spans="1:4" ht="15">
      <c r="A848" s="730" t="s">
        <v>3273</v>
      </c>
      <c r="B848" s="731" t="s">
        <v>3274</v>
      </c>
      <c r="C848" s="730" t="s">
        <v>3275</v>
      </c>
      <c r="D848" s="730" t="s">
        <v>3276</v>
      </c>
    </row>
    <row r="849" spans="1:4" ht="15">
      <c r="A849" s="730" t="s">
        <v>3277</v>
      </c>
      <c r="B849" s="731" t="s">
        <v>3278</v>
      </c>
      <c r="C849" s="730" t="s">
        <v>3279</v>
      </c>
      <c r="D849" s="730" t="s">
        <v>1772</v>
      </c>
    </row>
    <row r="850" spans="1:4" ht="15">
      <c r="A850" s="730" t="s">
        <v>3280</v>
      </c>
      <c r="B850" s="731" t="s">
        <v>3281</v>
      </c>
      <c r="C850" s="730" t="s">
        <v>3282</v>
      </c>
      <c r="D850" s="730" t="s">
        <v>1131</v>
      </c>
    </row>
    <row r="851" spans="1:4" ht="15">
      <c r="A851" s="730" t="s">
        <v>3283</v>
      </c>
      <c r="B851" s="731" t="s">
        <v>3284</v>
      </c>
      <c r="C851" s="730" t="s">
        <v>3285</v>
      </c>
      <c r="D851" s="730" t="s">
        <v>1987</v>
      </c>
    </row>
    <row r="852" spans="1:4" ht="15">
      <c r="A852" s="730" t="s">
        <v>3286</v>
      </c>
      <c r="B852" s="731" t="s">
        <v>3287</v>
      </c>
      <c r="C852" s="730" t="s">
        <v>3288</v>
      </c>
      <c r="D852" s="730" t="s">
        <v>1987</v>
      </c>
    </row>
    <row r="853" spans="1:4" ht="15">
      <c r="A853" s="730" t="s">
        <v>3289</v>
      </c>
      <c r="B853" s="731" t="s">
        <v>3290</v>
      </c>
      <c r="C853" s="733" t="s">
        <v>3291</v>
      </c>
      <c r="D853" s="733" t="s">
        <v>1681</v>
      </c>
    </row>
    <row r="854" spans="1:4" ht="15">
      <c r="A854" s="730" t="s">
        <v>3292</v>
      </c>
      <c r="B854" s="731">
        <v>43</v>
      </c>
      <c r="C854" s="730" t="s">
        <v>3293</v>
      </c>
      <c r="D854" s="730" t="s">
        <v>1987</v>
      </c>
    </row>
    <row r="855" spans="1:4" ht="15">
      <c r="A855" s="730" t="s">
        <v>3294</v>
      </c>
      <c r="B855" s="731" t="s">
        <v>3295</v>
      </c>
      <c r="C855" s="730" t="s">
        <v>3296</v>
      </c>
      <c r="D855" s="730" t="s">
        <v>1987</v>
      </c>
    </row>
    <row r="856" spans="1:4" ht="15">
      <c r="A856" s="730" t="s">
        <v>3297</v>
      </c>
      <c r="B856" s="731" t="s">
        <v>3298</v>
      </c>
      <c r="C856" s="730" t="s">
        <v>3299</v>
      </c>
      <c r="D856" s="730" t="s">
        <v>3276</v>
      </c>
    </row>
    <row r="857" spans="1:4" ht="15">
      <c r="A857" s="730" t="s">
        <v>3300</v>
      </c>
      <c r="B857" s="731" t="s">
        <v>3301</v>
      </c>
      <c r="C857" s="730" t="s">
        <v>3302</v>
      </c>
      <c r="D857" s="730" t="s">
        <v>3276</v>
      </c>
    </row>
    <row r="858" spans="1:4" ht="15">
      <c r="A858" s="730" t="s">
        <v>3303</v>
      </c>
      <c r="B858" s="731" t="s">
        <v>3304</v>
      </c>
      <c r="C858" s="730" t="s">
        <v>3305</v>
      </c>
      <c r="D858" s="730" t="s">
        <v>3276</v>
      </c>
    </row>
    <row r="859" spans="1:4" ht="15">
      <c r="A859" s="730" t="s">
        <v>3306</v>
      </c>
      <c r="B859" s="731" t="s">
        <v>3307</v>
      </c>
      <c r="C859" s="730" t="s">
        <v>3308</v>
      </c>
      <c r="D859" s="730" t="s">
        <v>3276</v>
      </c>
    </row>
    <row r="860" spans="1:4" ht="15">
      <c r="A860" s="730" t="s">
        <v>3309</v>
      </c>
      <c r="B860" s="731" t="s">
        <v>3301</v>
      </c>
      <c r="C860" s="730" t="s">
        <v>3310</v>
      </c>
      <c r="D860" s="730" t="s">
        <v>3276</v>
      </c>
    </row>
    <row r="861" spans="1:4" ht="15">
      <c r="A861" s="730" t="s">
        <v>3311</v>
      </c>
      <c r="B861" s="731" t="s">
        <v>3312</v>
      </c>
      <c r="C861" s="730" t="s">
        <v>3313</v>
      </c>
      <c r="D861" s="730" t="s">
        <v>3276</v>
      </c>
    </row>
    <row r="862" spans="1:4" ht="15">
      <c r="A862" s="730" t="s">
        <v>3314</v>
      </c>
      <c r="B862" s="731" t="s">
        <v>3315</v>
      </c>
      <c r="C862" s="730" t="s">
        <v>3313</v>
      </c>
      <c r="D862" s="730" t="s">
        <v>3276</v>
      </c>
    </row>
    <row r="863" spans="1:4" ht="15">
      <c r="A863" s="730" t="s">
        <v>3316</v>
      </c>
      <c r="B863" s="731" t="s">
        <v>3317</v>
      </c>
      <c r="C863" s="730" t="s">
        <v>3318</v>
      </c>
      <c r="D863" s="730" t="s">
        <v>3276</v>
      </c>
    </row>
    <row r="864" spans="1:4" ht="15">
      <c r="A864" s="730" t="s">
        <v>3319</v>
      </c>
      <c r="B864" s="731" t="s">
        <v>3320</v>
      </c>
      <c r="C864" s="730" t="s">
        <v>3293</v>
      </c>
      <c r="D864" s="730" t="s">
        <v>1987</v>
      </c>
    </row>
    <row r="865" spans="1:4" ht="15">
      <c r="A865" s="730" t="s">
        <v>3321</v>
      </c>
      <c r="B865" s="731" t="s">
        <v>3322</v>
      </c>
      <c r="C865" s="730" t="s">
        <v>3323</v>
      </c>
      <c r="D865" s="730" t="s">
        <v>3276</v>
      </c>
    </row>
    <row r="866" spans="1:4" ht="15">
      <c r="A866" s="730" t="s">
        <v>3324</v>
      </c>
      <c r="B866" s="731" t="s">
        <v>3325</v>
      </c>
      <c r="C866" s="730" t="s">
        <v>3326</v>
      </c>
      <c r="D866" s="730" t="s">
        <v>3276</v>
      </c>
    </row>
    <row r="867" spans="1:4" ht="15">
      <c r="A867" s="730" t="s">
        <v>3327</v>
      </c>
      <c r="B867" s="731" t="s">
        <v>3328</v>
      </c>
      <c r="C867" s="730" t="s">
        <v>3329</v>
      </c>
      <c r="D867" s="730" t="s">
        <v>3276</v>
      </c>
    </row>
    <row r="868" spans="1:4" ht="15">
      <c r="A868" s="730" t="s">
        <v>3330</v>
      </c>
      <c r="B868" s="731" t="s">
        <v>3331</v>
      </c>
      <c r="C868" s="730" t="s">
        <v>3332</v>
      </c>
      <c r="D868" s="730" t="s">
        <v>3276</v>
      </c>
    </row>
    <row r="869" spans="1:4" ht="15">
      <c r="A869" s="730" t="s">
        <v>3333</v>
      </c>
      <c r="B869" s="731" t="s">
        <v>3334</v>
      </c>
      <c r="C869" s="730" t="s">
        <v>3335</v>
      </c>
      <c r="D869" s="730" t="s">
        <v>1153</v>
      </c>
    </row>
    <row r="870" spans="1:4" ht="15">
      <c r="A870" s="730" t="s">
        <v>3336</v>
      </c>
      <c r="B870" s="731" t="s">
        <v>3337</v>
      </c>
      <c r="C870" s="730" t="s">
        <v>3338</v>
      </c>
      <c r="D870" s="730" t="s">
        <v>1131</v>
      </c>
    </row>
    <row r="871" spans="1:4" ht="15">
      <c r="A871" s="730" t="s">
        <v>3339</v>
      </c>
      <c r="B871" s="731" t="s">
        <v>3340</v>
      </c>
      <c r="C871" s="730" t="s">
        <v>3341</v>
      </c>
      <c r="D871" s="730" t="s">
        <v>2038</v>
      </c>
    </row>
    <row r="872" spans="1:4" ht="15">
      <c r="A872" s="730" t="s">
        <v>3342</v>
      </c>
      <c r="B872" s="731" t="s">
        <v>3343</v>
      </c>
      <c r="C872" s="730" t="s">
        <v>3344</v>
      </c>
      <c r="D872" s="730" t="s">
        <v>2038</v>
      </c>
    </row>
    <row r="873" spans="1:4" ht="15">
      <c r="A873" s="730" t="s">
        <v>3345</v>
      </c>
      <c r="B873" s="731" t="s">
        <v>3346</v>
      </c>
      <c r="C873" s="730" t="s">
        <v>3347</v>
      </c>
      <c r="D873" s="730" t="s">
        <v>1727</v>
      </c>
    </row>
    <row r="874" spans="1:4" ht="15">
      <c r="A874" s="730" t="s">
        <v>3348</v>
      </c>
      <c r="B874" s="731" t="s">
        <v>3349</v>
      </c>
      <c r="C874" s="730" t="s">
        <v>3350</v>
      </c>
      <c r="D874" s="730" t="s">
        <v>1727</v>
      </c>
    </row>
    <row r="875" spans="1:4" ht="15">
      <c r="A875" s="730" t="s">
        <v>3351</v>
      </c>
      <c r="B875" s="731" t="s">
        <v>3352</v>
      </c>
      <c r="C875" s="730" t="s">
        <v>3353</v>
      </c>
      <c r="D875" s="730" t="s">
        <v>1727</v>
      </c>
    </row>
    <row r="876" spans="1:4" ht="15">
      <c r="A876" s="730" t="s">
        <v>3354</v>
      </c>
      <c r="B876" s="731" t="s">
        <v>3355</v>
      </c>
      <c r="C876" s="730" t="s">
        <v>3356</v>
      </c>
      <c r="D876" s="730" t="s">
        <v>1727</v>
      </c>
    </row>
    <row r="877" spans="1:4" ht="15">
      <c r="A877" s="730" t="s">
        <v>3357</v>
      </c>
      <c r="B877" s="731" t="s">
        <v>3358</v>
      </c>
      <c r="C877" s="730" t="s">
        <v>3359</v>
      </c>
      <c r="D877" s="730" t="s">
        <v>1727</v>
      </c>
    </row>
    <row r="878" spans="1:4" ht="15">
      <c r="A878" s="730" t="s">
        <v>3360</v>
      </c>
      <c r="B878" s="731" t="s">
        <v>3361</v>
      </c>
      <c r="C878" s="730" t="s">
        <v>3362</v>
      </c>
      <c r="D878" s="730" t="s">
        <v>1772</v>
      </c>
    </row>
    <row r="879" spans="1:4" ht="15">
      <c r="A879" s="730" t="s">
        <v>3363</v>
      </c>
      <c r="B879" s="731" t="s">
        <v>3364</v>
      </c>
      <c r="C879" s="730" t="s">
        <v>3365</v>
      </c>
      <c r="D879" s="730" t="s">
        <v>1772</v>
      </c>
    </row>
    <row r="880" spans="1:4" ht="15">
      <c r="A880" s="730" t="s">
        <v>3366</v>
      </c>
      <c r="B880" s="731" t="s">
        <v>3367</v>
      </c>
      <c r="C880" s="730" t="s">
        <v>3368</v>
      </c>
      <c r="D880" s="730" t="s">
        <v>1772</v>
      </c>
    </row>
    <row r="881" spans="1:4" ht="15">
      <c r="A881" s="730" t="s">
        <v>3369</v>
      </c>
      <c r="B881" s="731" t="s">
        <v>3370</v>
      </c>
      <c r="C881" s="730" t="s">
        <v>3371</v>
      </c>
      <c r="D881" s="730" t="s">
        <v>1772</v>
      </c>
    </row>
    <row r="882" spans="1:4" ht="15">
      <c r="A882" s="730" t="s">
        <v>3372</v>
      </c>
      <c r="B882" s="731" t="s">
        <v>3373</v>
      </c>
      <c r="C882" s="730" t="s">
        <v>3374</v>
      </c>
      <c r="D882" s="730" t="s">
        <v>1772</v>
      </c>
    </row>
    <row r="883" spans="1:4" ht="15">
      <c r="A883" s="730" t="s">
        <v>3375</v>
      </c>
      <c r="B883" s="731" t="s">
        <v>3376</v>
      </c>
      <c r="C883" s="730" t="s">
        <v>3377</v>
      </c>
      <c r="D883" s="730" t="s">
        <v>1772</v>
      </c>
    </row>
    <row r="884" spans="1:4" ht="15">
      <c r="A884" s="730" t="s">
        <v>3378</v>
      </c>
      <c r="B884" s="731" t="s">
        <v>3379</v>
      </c>
      <c r="C884" s="730" t="s">
        <v>3380</v>
      </c>
      <c r="D884" s="730" t="s">
        <v>1772</v>
      </c>
    </row>
    <row r="885" spans="1:4" ht="15">
      <c r="A885" s="730" t="s">
        <v>3381</v>
      </c>
      <c r="B885" s="731">
        <v>4632700000</v>
      </c>
      <c r="C885" s="730" t="s">
        <v>3382</v>
      </c>
      <c r="D885" s="730" t="s">
        <v>1772</v>
      </c>
    </row>
    <row r="886" spans="1:4" ht="15">
      <c r="A886" s="730" t="s">
        <v>3383</v>
      </c>
      <c r="B886" s="731" t="s">
        <v>3384</v>
      </c>
      <c r="C886" s="730" t="s">
        <v>3385</v>
      </c>
      <c r="D886" s="730" t="s">
        <v>1727</v>
      </c>
    </row>
    <row r="887" spans="1:4" ht="15">
      <c r="A887" s="730" t="s">
        <v>3386</v>
      </c>
      <c r="B887" s="731" t="s">
        <v>3387</v>
      </c>
      <c r="C887" s="730" t="s">
        <v>3388</v>
      </c>
      <c r="D887" s="730" t="s">
        <v>1727</v>
      </c>
    </row>
    <row r="888" spans="1:4" ht="15">
      <c r="A888" s="730" t="s">
        <v>3389</v>
      </c>
      <c r="B888" s="731" t="s">
        <v>3390</v>
      </c>
      <c r="C888" s="730" t="s">
        <v>3391</v>
      </c>
      <c r="D888" s="730" t="s">
        <v>1727</v>
      </c>
    </row>
    <row r="889" spans="1:4" ht="15">
      <c r="A889" s="730" t="s">
        <v>3392</v>
      </c>
      <c r="B889" s="731" t="s">
        <v>3393</v>
      </c>
      <c r="C889" s="730" t="s">
        <v>3394</v>
      </c>
      <c r="D889" s="730" t="s">
        <v>1727</v>
      </c>
    </row>
    <row r="890" spans="1:4" ht="15">
      <c r="A890" s="730" t="s">
        <v>3395</v>
      </c>
      <c r="B890" s="731" t="s">
        <v>3396</v>
      </c>
      <c r="C890" s="730" t="s">
        <v>3397</v>
      </c>
      <c r="D890" s="730" t="s">
        <v>1727</v>
      </c>
    </row>
    <row r="891" spans="1:4" ht="15">
      <c r="A891" s="730" t="s">
        <v>3398</v>
      </c>
      <c r="B891" s="731">
        <v>93145986</v>
      </c>
      <c r="C891" s="730" t="s">
        <v>3399</v>
      </c>
      <c r="D891" s="730" t="s">
        <v>1153</v>
      </c>
    </row>
    <row r="892" spans="1:4" ht="15">
      <c r="A892" s="730" t="s">
        <v>3400</v>
      </c>
      <c r="B892" s="731" t="s">
        <v>3401</v>
      </c>
      <c r="C892" s="730" t="s">
        <v>3402</v>
      </c>
      <c r="D892" s="730" t="s">
        <v>1727</v>
      </c>
    </row>
    <row r="893" spans="1:4" ht="15">
      <c r="A893" s="730" t="s">
        <v>3403</v>
      </c>
      <c r="B893" s="731" t="s">
        <v>3404</v>
      </c>
      <c r="C893" s="730" t="s">
        <v>3405</v>
      </c>
      <c r="D893" s="730" t="s">
        <v>1727</v>
      </c>
    </row>
    <row r="894" spans="1:4" ht="15">
      <c r="A894" s="730" t="s">
        <v>3406</v>
      </c>
      <c r="B894" s="731" t="s">
        <v>3407</v>
      </c>
      <c r="C894" s="730" t="s">
        <v>3408</v>
      </c>
      <c r="D894" s="730" t="s">
        <v>1772</v>
      </c>
    </row>
    <row r="895" spans="1:4" ht="15">
      <c r="A895" s="730" t="s">
        <v>3409</v>
      </c>
      <c r="B895" s="731" t="s">
        <v>3410</v>
      </c>
      <c r="C895" s="730" t="s">
        <v>3411</v>
      </c>
      <c r="D895" s="730" t="s">
        <v>1772</v>
      </c>
    </row>
    <row r="896" spans="1:4" ht="15">
      <c r="A896" s="730" t="s">
        <v>3412</v>
      </c>
      <c r="B896" s="731" t="s">
        <v>3413</v>
      </c>
      <c r="C896" s="730" t="s">
        <v>3414</v>
      </c>
      <c r="D896" s="730" t="s">
        <v>1772</v>
      </c>
    </row>
    <row r="897" spans="1:4" ht="15">
      <c r="A897" s="730" t="s">
        <v>3415</v>
      </c>
      <c r="B897" s="731" t="s">
        <v>3416</v>
      </c>
      <c r="C897" s="730" t="s">
        <v>3417</v>
      </c>
      <c r="D897" s="730" t="s">
        <v>1772</v>
      </c>
    </row>
    <row r="898" spans="1:4" ht="15">
      <c r="A898" s="730" t="s">
        <v>3418</v>
      </c>
      <c r="B898" s="731" t="s">
        <v>3419</v>
      </c>
      <c r="C898" s="730" t="s">
        <v>3420</v>
      </c>
      <c r="D898" s="730" t="s">
        <v>1772</v>
      </c>
    </row>
    <row r="899" spans="1:4" ht="15">
      <c r="A899" s="730" t="s">
        <v>3421</v>
      </c>
      <c r="B899" s="731" t="s">
        <v>3422</v>
      </c>
      <c r="C899" s="730" t="s">
        <v>3423</v>
      </c>
      <c r="D899" s="730" t="s">
        <v>1772</v>
      </c>
    </row>
    <row r="900" spans="1:4" ht="15">
      <c r="A900" s="730" t="s">
        <v>3424</v>
      </c>
      <c r="B900" s="731" t="s">
        <v>3425</v>
      </c>
      <c r="C900" s="730" t="s">
        <v>3426</v>
      </c>
      <c r="D900" s="730" t="s">
        <v>1772</v>
      </c>
    </row>
    <row r="901" spans="1:4" ht="15">
      <c r="A901" s="730" t="s">
        <v>3427</v>
      </c>
      <c r="B901" s="731" t="s">
        <v>3428</v>
      </c>
      <c r="C901" s="730" t="s">
        <v>3429</v>
      </c>
      <c r="D901" s="730" t="s">
        <v>1772</v>
      </c>
    </row>
    <row r="902" spans="1:4" ht="15">
      <c r="A902" s="730" t="s">
        <v>3430</v>
      </c>
      <c r="B902" s="731" t="s">
        <v>3431</v>
      </c>
      <c r="C902" s="730" t="s">
        <v>3432</v>
      </c>
      <c r="D902" s="730" t="s">
        <v>1772</v>
      </c>
    </row>
    <row r="903" spans="1:4" ht="15">
      <c r="A903" s="730" t="s">
        <v>3433</v>
      </c>
      <c r="B903" s="731" t="s">
        <v>3434</v>
      </c>
      <c r="C903" s="730" t="s">
        <v>3435</v>
      </c>
      <c r="D903" s="730" t="s">
        <v>1772</v>
      </c>
    </row>
    <row r="904" spans="1:4" ht="15">
      <c r="A904" s="730" t="s">
        <v>3436</v>
      </c>
      <c r="B904" s="731" t="s">
        <v>3437</v>
      </c>
      <c r="C904" s="730" t="s">
        <v>3438</v>
      </c>
      <c r="D904" s="730" t="s">
        <v>1772</v>
      </c>
    </row>
    <row r="905" spans="1:4" ht="15">
      <c r="A905" s="730" t="s">
        <v>3439</v>
      </c>
      <c r="B905" s="731" t="s">
        <v>3440</v>
      </c>
      <c r="C905" s="730" t="s">
        <v>3441</v>
      </c>
      <c r="D905" s="730" t="s">
        <v>1772</v>
      </c>
    </row>
    <row r="906" spans="1:4" ht="15">
      <c r="A906" s="730" t="s">
        <v>3442</v>
      </c>
      <c r="B906" s="731" t="s">
        <v>3443</v>
      </c>
      <c r="C906" s="730" t="s">
        <v>3444</v>
      </c>
      <c r="D906" s="730" t="s">
        <v>1772</v>
      </c>
    </row>
    <row r="907" spans="1:4" ht="15">
      <c r="A907" s="730" t="s">
        <v>3445</v>
      </c>
      <c r="B907" s="731" t="s">
        <v>3446</v>
      </c>
      <c r="C907" s="730" t="s">
        <v>3447</v>
      </c>
      <c r="D907" s="730" t="s">
        <v>1772</v>
      </c>
    </row>
    <row r="908" spans="1:4" ht="15">
      <c r="A908" s="730" t="s">
        <v>3448</v>
      </c>
      <c r="B908" s="731" t="s">
        <v>3449</v>
      </c>
      <c r="C908" s="730" t="s">
        <v>3450</v>
      </c>
      <c r="D908" s="730" t="s">
        <v>1772</v>
      </c>
    </row>
    <row r="909" spans="1:4" ht="15">
      <c r="A909" s="730" t="s">
        <v>3451</v>
      </c>
      <c r="B909" s="731" t="s">
        <v>3452</v>
      </c>
      <c r="C909" s="730" t="s">
        <v>3453</v>
      </c>
      <c r="D909" s="730" t="s">
        <v>1772</v>
      </c>
    </row>
    <row r="910" spans="1:4" ht="15">
      <c r="A910" s="730" t="s">
        <v>3454</v>
      </c>
      <c r="B910" s="731" t="s">
        <v>3455</v>
      </c>
      <c r="C910" s="730" t="s">
        <v>3456</v>
      </c>
      <c r="D910" s="730" t="s">
        <v>1772</v>
      </c>
    </row>
    <row r="911" spans="1:4" ht="15">
      <c r="A911" s="730" t="s">
        <v>3457</v>
      </c>
      <c r="B911" s="731" t="s">
        <v>3458</v>
      </c>
      <c r="C911" s="730" t="s">
        <v>3459</v>
      </c>
      <c r="D911" s="730" t="s">
        <v>2038</v>
      </c>
    </row>
    <row r="912" spans="1:4" ht="15">
      <c r="A912" s="730" t="s">
        <v>3460</v>
      </c>
      <c r="B912" s="731" t="s">
        <v>3461</v>
      </c>
      <c r="C912" s="730" t="s">
        <v>3462</v>
      </c>
      <c r="D912" s="730" t="s">
        <v>2038</v>
      </c>
    </row>
    <row r="913" spans="1:4" ht="15">
      <c r="A913" s="730" t="s">
        <v>3463</v>
      </c>
      <c r="B913" s="731" t="s">
        <v>3464</v>
      </c>
      <c r="C913" s="730" t="s">
        <v>3465</v>
      </c>
      <c r="D913" s="730" t="s">
        <v>2038</v>
      </c>
    </row>
    <row r="914" spans="1:4" ht="15">
      <c r="A914" s="730" t="s">
        <v>3466</v>
      </c>
      <c r="B914" s="731" t="s">
        <v>3467</v>
      </c>
      <c r="C914" s="730" t="s">
        <v>3468</v>
      </c>
      <c r="D914" s="730" t="s">
        <v>2038</v>
      </c>
    </row>
    <row r="915" spans="1:4" ht="15">
      <c r="A915" s="730" t="s">
        <v>3469</v>
      </c>
      <c r="B915" s="731" t="s">
        <v>3470</v>
      </c>
      <c r="C915" s="730" t="s">
        <v>3471</v>
      </c>
      <c r="D915" s="730" t="s">
        <v>2038</v>
      </c>
    </row>
    <row r="916" spans="1:4" ht="15">
      <c r="A916" s="730" t="s">
        <v>3472</v>
      </c>
      <c r="B916" s="731" t="s">
        <v>3473</v>
      </c>
      <c r="C916" s="730" t="s">
        <v>3474</v>
      </c>
      <c r="D916" s="730" t="s">
        <v>2038</v>
      </c>
    </row>
    <row r="917" spans="1:4" ht="15">
      <c r="A917" s="730" t="s">
        <v>3475</v>
      </c>
      <c r="B917" s="731" t="s">
        <v>3476</v>
      </c>
      <c r="C917" s="730" t="s">
        <v>3477</v>
      </c>
      <c r="D917" s="730" t="s">
        <v>2038</v>
      </c>
    </row>
    <row r="918" spans="1:4" ht="15">
      <c r="A918" s="730" t="s">
        <v>3478</v>
      </c>
      <c r="B918" s="731" t="s">
        <v>3479</v>
      </c>
      <c r="C918" s="730" t="s">
        <v>3480</v>
      </c>
      <c r="D918" s="730" t="s">
        <v>2038</v>
      </c>
    </row>
    <row r="919" spans="1:4" ht="15">
      <c r="A919" s="730" t="s">
        <v>3481</v>
      </c>
      <c r="B919" s="731" t="s">
        <v>3482</v>
      </c>
      <c r="C919" s="730" t="s">
        <v>3483</v>
      </c>
      <c r="D919" s="730" t="s">
        <v>2180</v>
      </c>
    </row>
    <row r="920" spans="1:4" ht="15">
      <c r="A920" s="730" t="s">
        <v>3484</v>
      </c>
      <c r="B920" s="731" t="s">
        <v>3485</v>
      </c>
      <c r="C920" s="730" t="s">
        <v>3486</v>
      </c>
      <c r="D920" s="730" t="s">
        <v>1753</v>
      </c>
    </row>
    <row r="921" spans="1:4" ht="15">
      <c r="A921" s="730" t="s">
        <v>3487</v>
      </c>
      <c r="B921" s="731" t="s">
        <v>3488</v>
      </c>
      <c r="C921" s="730" t="s">
        <v>3489</v>
      </c>
      <c r="D921" s="730" t="s">
        <v>1153</v>
      </c>
    </row>
    <row r="922" spans="1:4" ht="15">
      <c r="A922" s="730" t="s">
        <v>3490</v>
      </c>
      <c r="B922" s="731" t="s">
        <v>3491</v>
      </c>
      <c r="C922" s="730" t="s">
        <v>3492</v>
      </c>
      <c r="D922" s="730" t="s">
        <v>1727</v>
      </c>
    </row>
    <row r="923" spans="1:4" ht="15">
      <c r="A923" s="730" t="s">
        <v>3493</v>
      </c>
      <c r="B923" s="731" t="s">
        <v>3494</v>
      </c>
      <c r="C923" s="730" t="s">
        <v>3495</v>
      </c>
      <c r="D923" s="730" t="s">
        <v>1727</v>
      </c>
    </row>
    <row r="924" spans="1:4" ht="15">
      <c r="A924" s="730" t="s">
        <v>3496</v>
      </c>
      <c r="B924" s="731" t="s">
        <v>3497</v>
      </c>
      <c r="C924" s="730" t="s">
        <v>3498</v>
      </c>
      <c r="D924" s="730" t="s">
        <v>1727</v>
      </c>
    </row>
    <row r="925" spans="1:4" ht="15">
      <c r="A925" s="730" t="s">
        <v>3499</v>
      </c>
      <c r="B925" s="731" t="s">
        <v>3500</v>
      </c>
      <c r="C925" s="730" t="s">
        <v>3501</v>
      </c>
      <c r="D925" s="730" t="s">
        <v>1727</v>
      </c>
    </row>
    <row r="926" spans="1:4" ht="15">
      <c r="A926" s="730" t="s">
        <v>3502</v>
      </c>
      <c r="B926" s="731" t="s">
        <v>3503</v>
      </c>
      <c r="C926" s="730" t="s">
        <v>3504</v>
      </c>
      <c r="D926" s="730" t="s">
        <v>1727</v>
      </c>
    </row>
    <row r="927" spans="1:4" ht="15">
      <c r="A927" s="730" t="s">
        <v>3505</v>
      </c>
      <c r="B927" s="731">
        <v>486534003</v>
      </c>
      <c r="C927" s="730" t="s">
        <v>3506</v>
      </c>
      <c r="D927" s="730" t="s">
        <v>2147</v>
      </c>
    </row>
    <row r="928" spans="1:4" ht="15">
      <c r="A928" s="730" t="s">
        <v>3507</v>
      </c>
      <c r="B928" s="731" t="s">
        <v>3508</v>
      </c>
      <c r="C928" s="730" t="s">
        <v>3509</v>
      </c>
      <c r="D928" s="730" t="s">
        <v>1772</v>
      </c>
    </row>
    <row r="929" spans="1:4" ht="15">
      <c r="A929" s="730" t="s">
        <v>3510</v>
      </c>
      <c r="B929" s="731" t="s">
        <v>3511</v>
      </c>
      <c r="C929" s="730" t="s">
        <v>3512</v>
      </c>
      <c r="D929" s="730" t="s">
        <v>1772</v>
      </c>
    </row>
    <row r="930" spans="1:4" ht="15">
      <c r="A930" s="730" t="s">
        <v>3513</v>
      </c>
      <c r="B930" s="731" t="s">
        <v>3514</v>
      </c>
      <c r="C930" s="730" t="s">
        <v>3515</v>
      </c>
      <c r="D930" s="730" t="s">
        <v>1772</v>
      </c>
    </row>
    <row r="931" spans="1:4" ht="15">
      <c r="A931" s="730" t="s">
        <v>3516</v>
      </c>
      <c r="B931" s="731" t="s">
        <v>3517</v>
      </c>
      <c r="C931" s="730" t="s">
        <v>3518</v>
      </c>
      <c r="D931" s="730" t="s">
        <v>1772</v>
      </c>
    </row>
    <row r="932" spans="1:4" ht="15">
      <c r="A932" s="730" t="s">
        <v>3519</v>
      </c>
      <c r="B932" s="731" t="s">
        <v>3520</v>
      </c>
      <c r="C932" s="730" t="s">
        <v>3521</v>
      </c>
      <c r="D932" s="730" t="s">
        <v>1772</v>
      </c>
    </row>
    <row r="933" spans="1:4" ht="15">
      <c r="A933" s="730" t="s">
        <v>3522</v>
      </c>
      <c r="B933" s="731" t="s">
        <v>3523</v>
      </c>
      <c r="C933" s="730" t="s">
        <v>3524</v>
      </c>
      <c r="D933" s="730" t="s">
        <v>1772</v>
      </c>
    </row>
    <row r="934" spans="1:4" ht="15">
      <c r="A934" s="730" t="s">
        <v>3525</v>
      </c>
      <c r="B934" s="731" t="s">
        <v>3526</v>
      </c>
      <c r="C934" s="730" t="s">
        <v>3527</v>
      </c>
      <c r="D934" s="730" t="s">
        <v>1772</v>
      </c>
    </row>
    <row r="935" spans="1:4" ht="15">
      <c r="A935" s="730" t="s">
        <v>3528</v>
      </c>
      <c r="B935" s="731" t="s">
        <v>3529</v>
      </c>
      <c r="C935" s="730" t="s">
        <v>3530</v>
      </c>
      <c r="D935" s="730" t="s">
        <v>1772</v>
      </c>
    </row>
    <row r="936" spans="1:4" ht="15">
      <c r="A936" s="730" t="s">
        <v>3531</v>
      </c>
      <c r="B936" s="731" t="s">
        <v>3532</v>
      </c>
      <c r="C936" s="730" t="s">
        <v>3533</v>
      </c>
      <c r="D936" s="730" t="s">
        <v>1772</v>
      </c>
    </row>
    <row r="937" spans="1:4" ht="15">
      <c r="A937" s="730" t="s">
        <v>3534</v>
      </c>
      <c r="B937" s="731" t="s">
        <v>3535</v>
      </c>
      <c r="C937" s="730" t="s">
        <v>3536</v>
      </c>
      <c r="D937" s="730" t="s">
        <v>1772</v>
      </c>
    </row>
    <row r="938" spans="1:4" ht="15">
      <c r="A938" s="730" t="s">
        <v>3537</v>
      </c>
      <c r="B938" s="731" t="s">
        <v>3538</v>
      </c>
      <c r="C938" s="730" t="s">
        <v>3539</v>
      </c>
      <c r="D938" s="730" t="s">
        <v>1772</v>
      </c>
    </row>
    <row r="939" spans="1:4" ht="15">
      <c r="A939" s="730" t="s">
        <v>3540</v>
      </c>
      <c r="B939" s="731" t="s">
        <v>3541</v>
      </c>
      <c r="C939" s="730" t="s">
        <v>3542</v>
      </c>
      <c r="D939" s="730" t="s">
        <v>1772</v>
      </c>
    </row>
    <row r="940" spans="1:4" ht="15">
      <c r="A940" s="730" t="s">
        <v>3543</v>
      </c>
      <c r="B940" s="731" t="s">
        <v>3544</v>
      </c>
      <c r="C940" s="730" t="s">
        <v>3545</v>
      </c>
      <c r="D940" s="730" t="s">
        <v>1772</v>
      </c>
    </row>
    <row r="941" spans="1:4" ht="15">
      <c r="A941" s="730" t="s">
        <v>3546</v>
      </c>
      <c r="B941" s="731" t="s">
        <v>3547</v>
      </c>
      <c r="C941" s="730" t="s">
        <v>3548</v>
      </c>
      <c r="D941" s="730" t="s">
        <v>1772</v>
      </c>
    </row>
    <row r="942" spans="1:4" ht="15">
      <c r="A942" s="730" t="s">
        <v>3549</v>
      </c>
      <c r="B942" s="731" t="s">
        <v>3550</v>
      </c>
      <c r="C942" s="730" t="s">
        <v>3551</v>
      </c>
      <c r="D942" s="730" t="s">
        <v>1772</v>
      </c>
    </row>
    <row r="943" spans="1:4" ht="15">
      <c r="A943" s="730" t="s">
        <v>3552</v>
      </c>
      <c r="B943" s="731" t="s">
        <v>3553</v>
      </c>
      <c r="C943" s="730" t="s">
        <v>3554</v>
      </c>
      <c r="D943" s="730" t="s">
        <v>1772</v>
      </c>
    </row>
    <row r="944" spans="1:4" ht="15">
      <c r="A944" s="730" t="s">
        <v>3555</v>
      </c>
      <c r="B944" s="731" t="s">
        <v>3556</v>
      </c>
      <c r="C944" s="730" t="s">
        <v>3557</v>
      </c>
      <c r="D944" s="730" t="s">
        <v>1131</v>
      </c>
    </row>
    <row r="945" spans="1:4" ht="15">
      <c r="A945" s="730" t="s">
        <v>3558</v>
      </c>
      <c r="B945" s="731" t="s">
        <v>3559</v>
      </c>
      <c r="C945" s="730" t="s">
        <v>3560</v>
      </c>
      <c r="D945" s="730" t="s">
        <v>1131</v>
      </c>
    </row>
    <row r="946" spans="1:4" ht="15">
      <c r="A946" s="730" t="s">
        <v>3561</v>
      </c>
      <c r="B946" s="731" t="s">
        <v>3562</v>
      </c>
      <c r="C946" s="730" t="s">
        <v>3563</v>
      </c>
      <c r="D946" s="730" t="s">
        <v>1131</v>
      </c>
    </row>
    <row r="947" spans="1:4" ht="15">
      <c r="A947" s="730" t="s">
        <v>3564</v>
      </c>
      <c r="B947" s="731" t="s">
        <v>3565</v>
      </c>
      <c r="C947" s="730" t="s">
        <v>3566</v>
      </c>
      <c r="D947" s="730" t="s">
        <v>1131</v>
      </c>
    </row>
    <row r="948" spans="1:4" ht="15">
      <c r="A948" s="730" t="s">
        <v>3567</v>
      </c>
      <c r="B948" s="731" t="s">
        <v>3568</v>
      </c>
      <c r="C948" s="730" t="s">
        <v>3569</v>
      </c>
      <c r="D948" s="730" t="s">
        <v>1131</v>
      </c>
    </row>
    <row r="949" spans="1:4" ht="15">
      <c r="A949" s="730" t="s">
        <v>3570</v>
      </c>
      <c r="B949" s="731" t="s">
        <v>3571</v>
      </c>
      <c r="C949" s="730" t="s">
        <v>3563</v>
      </c>
      <c r="D949" s="730" t="s">
        <v>1131</v>
      </c>
    </row>
    <row r="950" spans="1:4" ht="15">
      <c r="A950" s="730" t="s">
        <v>3572</v>
      </c>
      <c r="B950" s="731" t="s">
        <v>3573</v>
      </c>
      <c r="C950" s="730" t="s">
        <v>3574</v>
      </c>
      <c r="D950" s="730" t="s">
        <v>1772</v>
      </c>
    </row>
    <row r="951" spans="1:4" ht="15">
      <c r="A951" s="730" t="s">
        <v>3575</v>
      </c>
      <c r="B951" s="731" t="s">
        <v>3576</v>
      </c>
      <c r="C951" s="730" t="s">
        <v>3577</v>
      </c>
      <c r="D951" s="730" t="s">
        <v>1772</v>
      </c>
    </row>
    <row r="952" spans="1:4" ht="15">
      <c r="A952" s="730" t="s">
        <v>3578</v>
      </c>
      <c r="B952" s="731" t="s">
        <v>3579</v>
      </c>
      <c r="C952" s="730" t="s">
        <v>3580</v>
      </c>
      <c r="D952" s="730" t="s">
        <v>1772</v>
      </c>
    </row>
    <row r="953" spans="1:4" ht="15">
      <c r="A953" s="730" t="s">
        <v>3581</v>
      </c>
      <c r="B953" s="731" t="s">
        <v>3582</v>
      </c>
      <c r="C953" s="730" t="s">
        <v>3583</v>
      </c>
      <c r="D953" s="730" t="s">
        <v>1772</v>
      </c>
    </row>
    <row r="954" spans="1:4" ht="15">
      <c r="A954" s="730" t="s">
        <v>3584</v>
      </c>
      <c r="B954" s="731" t="s">
        <v>3585</v>
      </c>
      <c r="C954" s="730" t="s">
        <v>3586</v>
      </c>
      <c r="D954" s="730" t="s">
        <v>1772</v>
      </c>
    </row>
    <row r="955" spans="1:4" ht="15">
      <c r="A955" s="730" t="s">
        <v>3587</v>
      </c>
      <c r="B955" s="731" t="s">
        <v>3588</v>
      </c>
      <c r="C955" s="730" t="s">
        <v>3589</v>
      </c>
      <c r="D955" s="730" t="s">
        <v>1772</v>
      </c>
    </row>
    <row r="956" spans="1:4" ht="15">
      <c r="A956" s="730" t="s">
        <v>3590</v>
      </c>
      <c r="B956" s="731" t="s">
        <v>3591</v>
      </c>
      <c r="C956" s="730" t="s">
        <v>3592</v>
      </c>
      <c r="D956" s="730" t="s">
        <v>1772</v>
      </c>
    </row>
    <row r="957" spans="1:4" ht="15">
      <c r="A957" s="730" t="s">
        <v>3593</v>
      </c>
      <c r="B957" s="731" t="s">
        <v>3594</v>
      </c>
      <c r="C957" s="730" t="s">
        <v>3595</v>
      </c>
      <c r="D957" s="730" t="s">
        <v>1772</v>
      </c>
    </row>
    <row r="958" spans="1:4" ht="15">
      <c r="A958" s="730" t="s">
        <v>3596</v>
      </c>
      <c r="B958" s="731" t="s">
        <v>3597</v>
      </c>
      <c r="C958" s="730" t="s">
        <v>3598</v>
      </c>
      <c r="D958" s="730" t="s">
        <v>1772</v>
      </c>
    </row>
    <row r="959" spans="1:4" ht="15">
      <c r="A959" s="730" t="s">
        <v>3599</v>
      </c>
      <c r="B959" s="731" t="s">
        <v>3600</v>
      </c>
      <c r="C959" s="730" t="s">
        <v>3601</v>
      </c>
      <c r="D959" s="730" t="s">
        <v>1772</v>
      </c>
    </row>
    <row r="960" spans="1:4" ht="15">
      <c r="A960" s="730" t="s">
        <v>3602</v>
      </c>
      <c r="B960" s="731" t="s">
        <v>3603</v>
      </c>
      <c r="C960" s="730" t="s">
        <v>3604</v>
      </c>
      <c r="D960" s="730" t="s">
        <v>1772</v>
      </c>
    </row>
    <row r="961" spans="1:4" ht="15">
      <c r="A961" s="730" t="s">
        <v>3605</v>
      </c>
      <c r="B961" s="731" t="s">
        <v>3606</v>
      </c>
      <c r="C961" s="730" t="s">
        <v>3607</v>
      </c>
      <c r="D961" s="730" t="s">
        <v>1772</v>
      </c>
    </row>
    <row r="962" spans="1:4" ht="15">
      <c r="A962" s="730" t="s">
        <v>3608</v>
      </c>
      <c r="B962" s="731" t="s">
        <v>3609</v>
      </c>
      <c r="C962" s="730" t="s">
        <v>3586</v>
      </c>
      <c r="D962" s="730" t="s">
        <v>1772</v>
      </c>
    </row>
    <row r="963" spans="1:4" ht="15">
      <c r="A963" s="730" t="s">
        <v>3610</v>
      </c>
      <c r="B963" s="731" t="s">
        <v>3611</v>
      </c>
      <c r="C963" s="730" t="s">
        <v>3612</v>
      </c>
      <c r="D963" s="730" t="s">
        <v>1772</v>
      </c>
    </row>
    <row r="964" spans="1:4" ht="15">
      <c r="A964" s="730" t="s">
        <v>3613</v>
      </c>
      <c r="B964" s="731" t="s">
        <v>3614</v>
      </c>
      <c r="C964" s="730" t="s">
        <v>3615</v>
      </c>
      <c r="D964" s="730" t="s">
        <v>1772</v>
      </c>
    </row>
    <row r="965" spans="1:4" ht="15">
      <c r="A965" s="730" t="s">
        <v>3616</v>
      </c>
      <c r="B965" s="731" t="s">
        <v>3617</v>
      </c>
      <c r="C965" s="730" t="s">
        <v>3618</v>
      </c>
      <c r="D965" s="730" t="s">
        <v>1772</v>
      </c>
    </row>
    <row r="966" spans="1:4" ht="15">
      <c r="A966" s="730" t="s">
        <v>3619</v>
      </c>
      <c r="B966" s="731" t="s">
        <v>3620</v>
      </c>
      <c r="C966" s="730" t="s">
        <v>3621</v>
      </c>
      <c r="D966" s="730" t="s">
        <v>1772</v>
      </c>
    </row>
    <row r="967" spans="1:4" ht="15">
      <c r="A967" s="730" t="s">
        <v>3622</v>
      </c>
      <c r="B967" s="731" t="s">
        <v>3623</v>
      </c>
      <c r="C967" s="730" t="s">
        <v>3624</v>
      </c>
      <c r="D967" s="730" t="s">
        <v>1772</v>
      </c>
    </row>
    <row r="968" spans="1:4" ht="15">
      <c r="A968" s="730" t="s">
        <v>3625</v>
      </c>
      <c r="B968" s="731" t="s">
        <v>3626</v>
      </c>
      <c r="C968" s="730" t="s">
        <v>3627</v>
      </c>
      <c r="D968" s="730" t="s">
        <v>1772</v>
      </c>
    </row>
    <row r="969" spans="1:4" ht="15">
      <c r="A969" s="730" t="s">
        <v>3628</v>
      </c>
      <c r="B969" s="731" t="s">
        <v>3629</v>
      </c>
      <c r="C969" s="730" t="s">
        <v>3630</v>
      </c>
      <c r="D969" s="730" t="s">
        <v>1772</v>
      </c>
    </row>
    <row r="970" spans="1:4" ht="15">
      <c r="A970" s="730" t="s">
        <v>3631</v>
      </c>
      <c r="B970" s="731" t="s">
        <v>3632</v>
      </c>
      <c r="C970" s="730" t="s">
        <v>3633</v>
      </c>
      <c r="D970" s="730" t="s">
        <v>1987</v>
      </c>
    </row>
    <row r="971" spans="1:4" ht="15">
      <c r="A971" s="730" t="s">
        <v>3634</v>
      </c>
      <c r="B971" s="731">
        <v>500572</v>
      </c>
      <c r="C971" s="730" t="s">
        <v>3635</v>
      </c>
      <c r="D971" s="730" t="s">
        <v>1933</v>
      </c>
    </row>
    <row r="972" spans="1:4" ht="15">
      <c r="A972" s="730" t="s">
        <v>3636</v>
      </c>
      <c r="B972" s="731" t="s">
        <v>3637</v>
      </c>
      <c r="C972" s="730" t="s">
        <v>3638</v>
      </c>
      <c r="D972" s="730" t="s">
        <v>2221</v>
      </c>
    </row>
    <row r="973" spans="1:4" ht="15">
      <c r="A973" s="730" t="s">
        <v>3639</v>
      </c>
      <c r="B973" s="731" t="s">
        <v>3639</v>
      </c>
      <c r="C973" s="730" t="s">
        <v>3640</v>
      </c>
      <c r="D973" s="730" t="s">
        <v>1983</v>
      </c>
    </row>
    <row r="974" spans="1:4" ht="15">
      <c r="A974" s="730" t="s">
        <v>3641</v>
      </c>
      <c r="B974" s="731" t="s">
        <v>3641</v>
      </c>
      <c r="C974" s="730" t="s">
        <v>3642</v>
      </c>
      <c r="D974" s="730" t="s">
        <v>2221</v>
      </c>
    </row>
    <row r="975" spans="1:4" ht="15">
      <c r="A975" s="730" t="s">
        <v>3643</v>
      </c>
      <c r="B975" s="731" t="s">
        <v>3644</v>
      </c>
      <c r="C975" s="730" t="s">
        <v>3645</v>
      </c>
      <c r="D975" s="730" t="s">
        <v>1772</v>
      </c>
    </row>
    <row r="976" spans="1:4" ht="15">
      <c r="A976" s="730" t="s">
        <v>3646</v>
      </c>
      <c r="B976" s="731" t="s">
        <v>3647</v>
      </c>
      <c r="C976" s="730" t="s">
        <v>3648</v>
      </c>
      <c r="D976" s="730" t="s">
        <v>1772</v>
      </c>
    </row>
    <row r="977" spans="1:4" ht="15">
      <c r="A977" s="730" t="s">
        <v>3649</v>
      </c>
      <c r="B977" s="731" t="s">
        <v>3650</v>
      </c>
      <c r="C977" s="730" t="s">
        <v>3651</v>
      </c>
      <c r="D977" s="730" t="s">
        <v>1772</v>
      </c>
    </row>
    <row r="978" spans="1:4" ht="15">
      <c r="A978" s="730" t="s">
        <v>3652</v>
      </c>
      <c r="B978" s="731" t="s">
        <v>3653</v>
      </c>
      <c r="C978" s="730" t="s">
        <v>3654</v>
      </c>
      <c r="D978" s="730" t="s">
        <v>1772</v>
      </c>
    </row>
    <row r="979" spans="1:4" ht="15">
      <c r="A979" s="730" t="s">
        <v>3655</v>
      </c>
      <c r="B979" s="731" t="s">
        <v>3656</v>
      </c>
      <c r="C979" s="730" t="s">
        <v>3657</v>
      </c>
      <c r="D979" s="730" t="s">
        <v>1772</v>
      </c>
    </row>
    <row r="980" spans="1:4" ht="15">
      <c r="A980" s="730" t="s">
        <v>3658</v>
      </c>
      <c r="B980" s="731" t="s">
        <v>3659</v>
      </c>
      <c r="C980" s="730" t="s">
        <v>3660</v>
      </c>
      <c r="D980" s="730" t="s">
        <v>1772</v>
      </c>
    </row>
    <row r="981" spans="1:4" ht="15">
      <c r="A981" s="730" t="s">
        <v>3661</v>
      </c>
      <c r="B981" s="731" t="s">
        <v>3662</v>
      </c>
      <c r="C981" s="730" t="s">
        <v>3663</v>
      </c>
      <c r="D981" s="730" t="s">
        <v>1987</v>
      </c>
    </row>
    <row r="982" spans="1:4" ht="15">
      <c r="A982" s="730" t="s">
        <v>3664</v>
      </c>
      <c r="B982" s="731" t="s">
        <v>3665</v>
      </c>
      <c r="C982" s="730" t="s">
        <v>3666</v>
      </c>
      <c r="D982" s="730" t="s">
        <v>1987</v>
      </c>
    </row>
    <row r="983" spans="1:4" ht="15">
      <c r="A983" s="730" t="s">
        <v>3667</v>
      </c>
      <c r="B983" s="731" t="s">
        <v>3668</v>
      </c>
      <c r="C983" s="730" t="s">
        <v>3669</v>
      </c>
      <c r="D983" s="730" t="s">
        <v>1987</v>
      </c>
    </row>
    <row r="984" spans="1:4" ht="15">
      <c r="A984" s="730" t="s">
        <v>3670</v>
      </c>
      <c r="B984" s="731" t="s">
        <v>3671</v>
      </c>
      <c r="C984" s="730" t="s">
        <v>3672</v>
      </c>
      <c r="D984" s="730" t="s">
        <v>3673</v>
      </c>
    </row>
    <row r="985" spans="1:4" ht="15">
      <c r="A985" s="730" t="s">
        <v>3674</v>
      </c>
      <c r="B985" s="731">
        <v>502650</v>
      </c>
      <c r="C985" s="730" t="s">
        <v>3675</v>
      </c>
      <c r="D985" s="730" t="s">
        <v>1933</v>
      </c>
    </row>
    <row r="986" spans="1:4" ht="15">
      <c r="A986" s="730" t="s">
        <v>3676</v>
      </c>
      <c r="B986" s="731">
        <v>502651</v>
      </c>
      <c r="C986" s="730" t="s">
        <v>3677</v>
      </c>
      <c r="D986" s="730" t="s">
        <v>1933</v>
      </c>
    </row>
    <row r="987" spans="1:4" ht="15">
      <c r="A987" s="730" t="s">
        <v>3678</v>
      </c>
      <c r="B987" s="731">
        <v>502652</v>
      </c>
      <c r="C987" s="730" t="s">
        <v>3679</v>
      </c>
      <c r="D987" s="730" t="s">
        <v>1933</v>
      </c>
    </row>
    <row r="988" spans="1:4" ht="15">
      <c r="A988" s="730" t="s">
        <v>3680</v>
      </c>
      <c r="B988" s="731">
        <v>502653</v>
      </c>
      <c r="C988" s="730" t="s">
        <v>3681</v>
      </c>
      <c r="D988" s="730" t="s">
        <v>1933</v>
      </c>
    </row>
    <row r="989" spans="1:4" ht="15">
      <c r="A989" s="730" t="s">
        <v>3682</v>
      </c>
      <c r="B989" s="731">
        <v>502654</v>
      </c>
      <c r="C989" s="730" t="s">
        <v>3683</v>
      </c>
      <c r="D989" s="730" t="s">
        <v>1933</v>
      </c>
    </row>
    <row r="990" spans="1:4" ht="15">
      <c r="A990" s="730" t="s">
        <v>3684</v>
      </c>
      <c r="B990" s="731">
        <v>502656</v>
      </c>
      <c r="C990" s="730" t="s">
        <v>3685</v>
      </c>
      <c r="D990" s="730" t="s">
        <v>1933</v>
      </c>
    </row>
    <row r="991" spans="1:4" ht="15">
      <c r="A991" s="730" t="s">
        <v>3686</v>
      </c>
      <c r="B991" s="731">
        <v>502657</v>
      </c>
      <c r="C991" s="730" t="s">
        <v>3687</v>
      </c>
      <c r="D991" s="730" t="s">
        <v>1933</v>
      </c>
    </row>
    <row r="992" spans="1:4" ht="15">
      <c r="A992" s="730" t="s">
        <v>3688</v>
      </c>
      <c r="B992" s="731">
        <v>502658</v>
      </c>
      <c r="C992" s="730" t="s">
        <v>3689</v>
      </c>
      <c r="D992" s="730" t="s">
        <v>1933</v>
      </c>
    </row>
    <row r="993" spans="1:4" ht="15">
      <c r="A993" s="730" t="s">
        <v>3690</v>
      </c>
      <c r="B993" s="731">
        <v>502659</v>
      </c>
      <c r="C993" s="730" t="s">
        <v>3691</v>
      </c>
      <c r="D993" s="730" t="s">
        <v>1933</v>
      </c>
    </row>
    <row r="994" spans="1:4" ht="15">
      <c r="A994" s="730" t="s">
        <v>3692</v>
      </c>
      <c r="B994" s="731">
        <v>502661</v>
      </c>
      <c r="C994" s="730" t="s">
        <v>3693</v>
      </c>
      <c r="D994" s="730" t="s">
        <v>1933</v>
      </c>
    </row>
    <row r="995" spans="1:4" ht="15">
      <c r="A995" s="730" t="s">
        <v>3694</v>
      </c>
      <c r="B995" s="731">
        <v>502662</v>
      </c>
      <c r="C995" s="730" t="s">
        <v>3695</v>
      </c>
      <c r="D995" s="730" t="s">
        <v>1933</v>
      </c>
    </row>
    <row r="996" spans="1:4" ht="15">
      <c r="A996" s="730" t="s">
        <v>3696</v>
      </c>
      <c r="B996" s="731">
        <v>502663</v>
      </c>
      <c r="C996" s="730" t="s">
        <v>3697</v>
      </c>
      <c r="D996" s="730" t="s">
        <v>1933</v>
      </c>
    </row>
    <row r="997" spans="1:4" ht="15">
      <c r="A997" s="730" t="s">
        <v>3698</v>
      </c>
      <c r="B997" s="731">
        <v>502664</v>
      </c>
      <c r="C997" s="730" t="s">
        <v>3699</v>
      </c>
      <c r="D997" s="730" t="s">
        <v>1933</v>
      </c>
    </row>
    <row r="998" spans="1:4" ht="15">
      <c r="A998" s="730" t="s">
        <v>3700</v>
      </c>
      <c r="B998" s="731">
        <v>502665</v>
      </c>
      <c r="C998" s="730" t="s">
        <v>3701</v>
      </c>
      <c r="D998" s="730" t="s">
        <v>1933</v>
      </c>
    </row>
    <row r="999" spans="1:4" ht="15">
      <c r="A999" s="730" t="s">
        <v>3702</v>
      </c>
      <c r="B999" s="731">
        <v>502666</v>
      </c>
      <c r="C999" s="730" t="s">
        <v>3703</v>
      </c>
      <c r="D999" s="730" t="s">
        <v>1933</v>
      </c>
    </row>
    <row r="1000" spans="1:4" ht="15">
      <c r="A1000" s="730" t="s">
        <v>3704</v>
      </c>
      <c r="B1000" s="731">
        <v>502849</v>
      </c>
      <c r="C1000" s="730" t="s">
        <v>3705</v>
      </c>
      <c r="D1000" s="730" t="s">
        <v>1933</v>
      </c>
    </row>
    <row r="1001" spans="1:4" ht="15">
      <c r="A1001" s="730" t="s">
        <v>3706</v>
      </c>
      <c r="B1001" s="731">
        <v>502877</v>
      </c>
      <c r="C1001" s="730" t="s">
        <v>3707</v>
      </c>
      <c r="D1001" s="730" t="s">
        <v>1933</v>
      </c>
    </row>
    <row r="1002" spans="1:4" ht="15">
      <c r="A1002" s="730" t="s">
        <v>3708</v>
      </c>
      <c r="B1002" s="731" t="s">
        <v>3709</v>
      </c>
      <c r="C1002" s="730" t="s">
        <v>3710</v>
      </c>
      <c r="D1002" s="730" t="s">
        <v>1772</v>
      </c>
    </row>
    <row r="1003" spans="1:4" ht="15">
      <c r="A1003" s="730" t="s">
        <v>3711</v>
      </c>
      <c r="B1003" s="731">
        <v>503473</v>
      </c>
      <c r="C1003" s="730" t="s">
        <v>3712</v>
      </c>
      <c r="D1003" s="730" t="s">
        <v>1933</v>
      </c>
    </row>
    <row r="1004" spans="1:4" ht="15">
      <c r="A1004" s="730" t="s">
        <v>3713</v>
      </c>
      <c r="B1004" s="731">
        <v>503500</v>
      </c>
      <c r="C1004" s="730" t="s">
        <v>3714</v>
      </c>
      <c r="D1004" s="730" t="s">
        <v>1933</v>
      </c>
    </row>
    <row r="1005" spans="1:4" ht="15">
      <c r="A1005" s="730" t="s">
        <v>3715</v>
      </c>
      <c r="B1005" s="731">
        <v>503591</v>
      </c>
      <c r="C1005" s="730" t="s">
        <v>3716</v>
      </c>
      <c r="D1005" s="730" t="s">
        <v>1933</v>
      </c>
    </row>
    <row r="1006" spans="1:4" ht="15">
      <c r="A1006" s="730" t="s">
        <v>3717</v>
      </c>
      <c r="B1006" s="731">
        <v>503625</v>
      </c>
      <c r="C1006" s="730" t="s">
        <v>3718</v>
      </c>
      <c r="D1006" s="730" t="s">
        <v>1933</v>
      </c>
    </row>
    <row r="1007" spans="1:4" ht="15">
      <c r="A1007" s="730" t="s">
        <v>3719</v>
      </c>
      <c r="B1007" s="731">
        <v>503787</v>
      </c>
      <c r="C1007" s="730" t="s">
        <v>3720</v>
      </c>
      <c r="D1007" s="730" t="s">
        <v>1933</v>
      </c>
    </row>
    <row r="1008" spans="1:4" ht="15">
      <c r="A1008" s="730" t="s">
        <v>3721</v>
      </c>
      <c r="B1008" s="731">
        <v>503833</v>
      </c>
      <c r="C1008" s="730" t="s">
        <v>3722</v>
      </c>
      <c r="D1008" s="730" t="s">
        <v>1933</v>
      </c>
    </row>
    <row r="1009" spans="1:4" ht="15">
      <c r="A1009" s="730" t="s">
        <v>3723</v>
      </c>
      <c r="B1009" s="731">
        <v>503853</v>
      </c>
      <c r="C1009" s="730" t="s">
        <v>3724</v>
      </c>
      <c r="D1009" s="730" t="s">
        <v>1933</v>
      </c>
    </row>
    <row r="1010" spans="1:4" ht="15">
      <c r="A1010" s="730" t="s">
        <v>3725</v>
      </c>
      <c r="B1010" s="731">
        <v>504000</v>
      </c>
      <c r="C1010" s="730" t="s">
        <v>3726</v>
      </c>
      <c r="D1010" s="730" t="s">
        <v>1933</v>
      </c>
    </row>
    <row r="1011" spans="1:4" ht="15">
      <c r="A1011" s="730" t="s">
        <v>3727</v>
      </c>
      <c r="B1011" s="731">
        <v>504237</v>
      </c>
      <c r="C1011" s="730" t="s">
        <v>3728</v>
      </c>
      <c r="D1011" s="730" t="s">
        <v>1933</v>
      </c>
    </row>
    <row r="1012" spans="1:4" ht="15">
      <c r="A1012" s="730" t="s">
        <v>3729</v>
      </c>
      <c r="B1012" s="731">
        <v>504584</v>
      </c>
      <c r="C1012" s="730" t="s">
        <v>3730</v>
      </c>
      <c r="D1012" s="730" t="s">
        <v>1933</v>
      </c>
    </row>
    <row r="1013" spans="1:4" ht="15">
      <c r="A1013" s="730" t="s">
        <v>3731</v>
      </c>
      <c r="B1013" s="731">
        <v>504585</v>
      </c>
      <c r="C1013" s="730" t="s">
        <v>3732</v>
      </c>
      <c r="D1013" s="730" t="s">
        <v>1933</v>
      </c>
    </row>
    <row r="1014" spans="1:4" ht="15">
      <c r="A1014" s="730" t="s">
        <v>3733</v>
      </c>
      <c r="B1014" s="731">
        <v>504880</v>
      </c>
      <c r="C1014" s="730" t="s">
        <v>3734</v>
      </c>
      <c r="D1014" s="730" t="s">
        <v>1933</v>
      </c>
    </row>
    <row r="1015" spans="1:4" ht="15">
      <c r="A1015" s="730" t="s">
        <v>3735</v>
      </c>
      <c r="B1015" s="731">
        <v>504934</v>
      </c>
      <c r="C1015" s="730" t="s">
        <v>3736</v>
      </c>
      <c r="D1015" s="730" t="s">
        <v>1933</v>
      </c>
    </row>
    <row r="1016" spans="1:4" ht="15">
      <c r="A1016" s="730" t="s">
        <v>3737</v>
      </c>
      <c r="B1016" s="731">
        <v>504974</v>
      </c>
      <c r="C1016" s="730" t="s">
        <v>3738</v>
      </c>
      <c r="D1016" s="730" t="s">
        <v>1933</v>
      </c>
    </row>
    <row r="1017" spans="1:4" ht="15">
      <c r="A1017" s="730" t="s">
        <v>3739</v>
      </c>
      <c r="B1017" s="731">
        <v>505303</v>
      </c>
      <c r="C1017" s="730" t="s">
        <v>3740</v>
      </c>
      <c r="D1017" s="730" t="s">
        <v>1933</v>
      </c>
    </row>
    <row r="1018" spans="1:4" ht="15">
      <c r="A1018" s="730" t="s">
        <v>3741</v>
      </c>
      <c r="B1018" s="731">
        <v>505317</v>
      </c>
      <c r="C1018" s="730" t="s">
        <v>3742</v>
      </c>
      <c r="D1018" s="730" t="s">
        <v>1933</v>
      </c>
    </row>
    <row r="1019" spans="1:4" ht="15">
      <c r="A1019" s="730" t="s">
        <v>3743</v>
      </c>
      <c r="B1019" s="731">
        <v>505345</v>
      </c>
      <c r="C1019" s="730" t="s">
        <v>3744</v>
      </c>
      <c r="D1019" s="730" t="s">
        <v>1933</v>
      </c>
    </row>
    <row r="1020" spans="1:4" ht="15">
      <c r="A1020" s="730" t="s">
        <v>3745</v>
      </c>
      <c r="B1020" s="731">
        <v>505534</v>
      </c>
      <c r="C1020" s="730" t="s">
        <v>3746</v>
      </c>
      <c r="D1020" s="730" t="s">
        <v>1933</v>
      </c>
    </row>
    <row r="1021" spans="1:4" ht="15">
      <c r="A1021" s="730" t="s">
        <v>3747</v>
      </c>
      <c r="B1021" s="731">
        <v>506047</v>
      </c>
      <c r="C1021" s="730" t="s">
        <v>3748</v>
      </c>
      <c r="D1021" s="730" t="s">
        <v>1933</v>
      </c>
    </row>
    <row r="1022" spans="1:4" ht="15">
      <c r="A1022" s="730" t="s">
        <v>3749</v>
      </c>
      <c r="B1022" s="731">
        <v>506074</v>
      </c>
      <c r="C1022" s="730" t="s">
        <v>3750</v>
      </c>
      <c r="D1022" s="730" t="s">
        <v>1933</v>
      </c>
    </row>
    <row r="1023" spans="1:4" ht="15">
      <c r="A1023" s="730" t="s">
        <v>3751</v>
      </c>
      <c r="B1023" s="731">
        <v>506100</v>
      </c>
      <c r="C1023" s="730" t="s">
        <v>3752</v>
      </c>
      <c r="D1023" s="730" t="s">
        <v>1933</v>
      </c>
    </row>
    <row r="1024" spans="1:4" ht="15">
      <c r="A1024" s="730" t="s">
        <v>3753</v>
      </c>
      <c r="B1024" s="731">
        <v>506398</v>
      </c>
      <c r="C1024" s="730" t="s">
        <v>3754</v>
      </c>
      <c r="D1024" s="730" t="s">
        <v>1933</v>
      </c>
    </row>
    <row r="1025" spans="1:4" ht="15">
      <c r="A1025" s="730" t="s">
        <v>3755</v>
      </c>
      <c r="B1025" s="731">
        <v>506495</v>
      </c>
      <c r="C1025" s="730" t="s">
        <v>3756</v>
      </c>
      <c r="D1025" s="730" t="s">
        <v>1933</v>
      </c>
    </row>
    <row r="1026" spans="1:4" ht="15">
      <c r="A1026" s="730" t="s">
        <v>3757</v>
      </c>
      <c r="B1026" s="731">
        <v>506574</v>
      </c>
      <c r="C1026" s="730" t="s">
        <v>3758</v>
      </c>
      <c r="D1026" s="730" t="s">
        <v>1933</v>
      </c>
    </row>
    <row r="1027" spans="1:4" ht="15">
      <c r="A1027" s="730" t="s">
        <v>3759</v>
      </c>
      <c r="B1027" s="731">
        <v>506576</v>
      </c>
      <c r="C1027" s="730" t="s">
        <v>3760</v>
      </c>
      <c r="D1027" s="730" t="s">
        <v>1933</v>
      </c>
    </row>
    <row r="1028" spans="1:4" ht="15">
      <c r="A1028" s="730" t="s">
        <v>3761</v>
      </c>
      <c r="B1028" s="731">
        <v>506715</v>
      </c>
      <c r="C1028" s="730" t="s">
        <v>3762</v>
      </c>
      <c r="D1028" s="730" t="s">
        <v>1933</v>
      </c>
    </row>
    <row r="1029" spans="1:4" ht="15">
      <c r="A1029" s="730" t="s">
        <v>3763</v>
      </c>
      <c r="B1029" s="731">
        <v>506751</v>
      </c>
      <c r="C1029" s="730" t="s">
        <v>3764</v>
      </c>
      <c r="D1029" s="730" t="s">
        <v>1933</v>
      </c>
    </row>
    <row r="1030" spans="1:4" ht="15">
      <c r="A1030" s="730" t="s">
        <v>3765</v>
      </c>
      <c r="B1030" s="731">
        <v>506835</v>
      </c>
      <c r="C1030" s="730" t="s">
        <v>3766</v>
      </c>
      <c r="D1030" s="730" t="s">
        <v>1933</v>
      </c>
    </row>
    <row r="1031" spans="1:4" ht="15">
      <c r="A1031" s="730" t="s">
        <v>3767</v>
      </c>
      <c r="B1031" s="731">
        <v>507034</v>
      </c>
      <c r="C1031" s="730" t="s">
        <v>3768</v>
      </c>
      <c r="D1031" s="730" t="s">
        <v>1933</v>
      </c>
    </row>
    <row r="1032" spans="1:4" ht="15">
      <c r="A1032" s="730" t="s">
        <v>3769</v>
      </c>
      <c r="B1032" s="731">
        <v>507055</v>
      </c>
      <c r="C1032" s="730" t="s">
        <v>3770</v>
      </c>
      <c r="D1032" s="730" t="s">
        <v>1933</v>
      </c>
    </row>
    <row r="1033" spans="1:4" ht="15">
      <c r="A1033" s="730" t="s">
        <v>3771</v>
      </c>
      <c r="B1033" s="731" t="s">
        <v>3772</v>
      </c>
      <c r="C1033" s="730" t="s">
        <v>3773</v>
      </c>
      <c r="D1033" s="730" t="s">
        <v>1987</v>
      </c>
    </row>
    <row r="1034" spans="1:4" ht="15">
      <c r="A1034" s="730" t="s">
        <v>3774</v>
      </c>
      <c r="B1034" s="731" t="s">
        <v>3775</v>
      </c>
      <c r="C1034" s="730" t="s">
        <v>3776</v>
      </c>
      <c r="D1034" s="730" t="s">
        <v>1983</v>
      </c>
    </row>
    <row r="1035" spans="1:4" ht="15">
      <c r="A1035" s="730" t="s">
        <v>3777</v>
      </c>
      <c r="B1035" s="731" t="s">
        <v>3778</v>
      </c>
      <c r="C1035" s="730" t="s">
        <v>3779</v>
      </c>
      <c r="D1035" s="730" t="s">
        <v>1983</v>
      </c>
    </row>
    <row r="1036" spans="1:4" ht="15">
      <c r="A1036" s="730" t="s">
        <v>3780</v>
      </c>
      <c r="B1036" s="731" t="s">
        <v>3781</v>
      </c>
      <c r="C1036" s="730" t="s">
        <v>3782</v>
      </c>
      <c r="D1036" s="730" t="s">
        <v>1772</v>
      </c>
    </row>
    <row r="1037" spans="1:4" ht="15">
      <c r="A1037" s="730" t="s">
        <v>3783</v>
      </c>
      <c r="B1037" s="731" t="s">
        <v>3784</v>
      </c>
      <c r="C1037" s="730" t="s">
        <v>3785</v>
      </c>
      <c r="D1037" s="730" t="s">
        <v>1772</v>
      </c>
    </row>
    <row r="1038" spans="1:4" ht="15">
      <c r="A1038" s="730" t="s">
        <v>3786</v>
      </c>
      <c r="B1038" s="731" t="s">
        <v>3787</v>
      </c>
      <c r="C1038" s="730" t="s">
        <v>3788</v>
      </c>
      <c r="D1038" s="730" t="s">
        <v>1772</v>
      </c>
    </row>
    <row r="1039" spans="1:4" ht="15">
      <c r="A1039" s="730" t="s">
        <v>3789</v>
      </c>
      <c r="B1039" s="731" t="s">
        <v>3790</v>
      </c>
      <c r="C1039" s="730" t="s">
        <v>3791</v>
      </c>
      <c r="D1039" s="730" t="s">
        <v>1772</v>
      </c>
    </row>
    <row r="1040" spans="1:4" ht="15">
      <c r="A1040" s="730" t="s">
        <v>3792</v>
      </c>
      <c r="B1040" s="731" t="s">
        <v>3793</v>
      </c>
      <c r="C1040" s="730" t="s">
        <v>3794</v>
      </c>
      <c r="D1040" s="730" t="s">
        <v>1772</v>
      </c>
    </row>
    <row r="1041" spans="1:4" ht="15">
      <c r="A1041" s="730" t="s">
        <v>3795</v>
      </c>
      <c r="B1041" s="731" t="s">
        <v>3796</v>
      </c>
      <c r="C1041" s="730" t="s">
        <v>3797</v>
      </c>
      <c r="D1041" s="730" t="s">
        <v>1772</v>
      </c>
    </row>
    <row r="1042" spans="1:4" ht="15">
      <c r="A1042" s="730" t="s">
        <v>3798</v>
      </c>
      <c r="B1042" s="731" t="s">
        <v>3799</v>
      </c>
      <c r="C1042" s="730" t="s">
        <v>3800</v>
      </c>
      <c r="D1042" s="730" t="s">
        <v>1772</v>
      </c>
    </row>
    <row r="1043" spans="1:4" ht="15">
      <c r="A1043" s="730" t="s">
        <v>3801</v>
      </c>
      <c r="B1043" s="731" t="s">
        <v>3802</v>
      </c>
      <c r="C1043" s="730" t="s">
        <v>3803</v>
      </c>
      <c r="D1043" s="730" t="s">
        <v>1772</v>
      </c>
    </row>
    <row r="1044" spans="1:4" ht="15">
      <c r="A1044" s="730" t="s">
        <v>3804</v>
      </c>
      <c r="B1044" s="731" t="s">
        <v>3805</v>
      </c>
      <c r="C1044" s="730" t="s">
        <v>3806</v>
      </c>
      <c r="D1044" s="730" t="s">
        <v>1772</v>
      </c>
    </row>
    <row r="1045" spans="1:4" ht="15">
      <c r="A1045" s="730" t="s">
        <v>3807</v>
      </c>
      <c r="B1045" s="731" t="s">
        <v>3808</v>
      </c>
      <c r="C1045" s="730" t="s">
        <v>3809</v>
      </c>
      <c r="D1045" s="730" t="s">
        <v>1772</v>
      </c>
    </row>
    <row r="1046" spans="1:4" ht="15">
      <c r="A1046" s="730" t="s">
        <v>3810</v>
      </c>
      <c r="B1046" s="731" t="s">
        <v>3811</v>
      </c>
      <c r="C1046" s="730" t="s">
        <v>3812</v>
      </c>
      <c r="D1046" s="730" t="s">
        <v>1987</v>
      </c>
    </row>
    <row r="1047" spans="1:4" ht="15">
      <c r="A1047" s="730" t="s">
        <v>3813</v>
      </c>
      <c r="B1047" s="731" t="s">
        <v>3814</v>
      </c>
      <c r="C1047" s="730" t="s">
        <v>3815</v>
      </c>
      <c r="D1047" s="730" t="s">
        <v>1772</v>
      </c>
    </row>
    <row r="1048" spans="1:4" ht="15">
      <c r="A1048" s="730" t="s">
        <v>3816</v>
      </c>
      <c r="B1048" s="731" t="s">
        <v>3817</v>
      </c>
      <c r="C1048" s="730" t="s">
        <v>3818</v>
      </c>
      <c r="D1048" s="730" t="s">
        <v>1772</v>
      </c>
    </row>
    <row r="1049" spans="1:4" ht="15">
      <c r="A1049" s="730" t="s">
        <v>3819</v>
      </c>
      <c r="B1049" s="731" t="s">
        <v>3820</v>
      </c>
      <c r="C1049" s="730" t="s">
        <v>3821</v>
      </c>
      <c r="D1049" s="730" t="s">
        <v>1772</v>
      </c>
    </row>
    <row r="1050" spans="1:4" ht="15">
      <c r="A1050" s="730" t="s">
        <v>3822</v>
      </c>
      <c r="B1050" s="731" t="s">
        <v>3823</v>
      </c>
      <c r="C1050" s="730" t="s">
        <v>3824</v>
      </c>
      <c r="D1050" s="730" t="s">
        <v>1772</v>
      </c>
    </row>
    <row r="1051" spans="1:4" ht="15">
      <c r="A1051" s="730" t="s">
        <v>3825</v>
      </c>
      <c r="B1051" s="731" t="s">
        <v>3826</v>
      </c>
      <c r="C1051" s="730" t="s">
        <v>3827</v>
      </c>
      <c r="D1051" s="730" t="s">
        <v>1772</v>
      </c>
    </row>
    <row r="1052" spans="1:4" ht="15">
      <c r="A1052" s="730" t="s">
        <v>3828</v>
      </c>
      <c r="B1052" s="731" t="s">
        <v>3829</v>
      </c>
      <c r="C1052" s="730" t="s">
        <v>3830</v>
      </c>
      <c r="D1052" s="730" t="s">
        <v>1772</v>
      </c>
    </row>
    <row r="1053" spans="1:4" ht="15">
      <c r="A1053" s="730" t="s">
        <v>3831</v>
      </c>
      <c r="B1053" s="731" t="s">
        <v>3832</v>
      </c>
      <c r="C1053" s="730" t="s">
        <v>3833</v>
      </c>
      <c r="D1053" s="730" t="s">
        <v>1772</v>
      </c>
    </row>
    <row r="1054" spans="1:4" ht="15">
      <c r="A1054" s="730" t="s">
        <v>3834</v>
      </c>
      <c r="B1054" s="731" t="s">
        <v>3835</v>
      </c>
      <c r="C1054" s="730" t="s">
        <v>3836</v>
      </c>
      <c r="D1054" s="730" t="s">
        <v>1772</v>
      </c>
    </row>
    <row r="1055" spans="1:4" ht="15">
      <c r="A1055" s="730" t="s">
        <v>3837</v>
      </c>
      <c r="B1055" s="731" t="s">
        <v>3838</v>
      </c>
      <c r="C1055" s="730" t="s">
        <v>3839</v>
      </c>
      <c r="D1055" s="730" t="s">
        <v>1772</v>
      </c>
    </row>
    <row r="1056" spans="1:4" ht="15">
      <c r="A1056" s="730" t="s">
        <v>3840</v>
      </c>
      <c r="B1056" s="731" t="s">
        <v>3841</v>
      </c>
      <c r="C1056" s="730" t="s">
        <v>3842</v>
      </c>
      <c r="D1056" s="730" t="s">
        <v>1772</v>
      </c>
    </row>
    <row r="1057" spans="1:4" ht="15">
      <c r="A1057" s="730" t="s">
        <v>3843</v>
      </c>
      <c r="B1057" s="731" t="s">
        <v>3844</v>
      </c>
      <c r="C1057" s="730" t="s">
        <v>3845</v>
      </c>
      <c r="D1057" s="730" t="s">
        <v>1772</v>
      </c>
    </row>
    <row r="1058" spans="1:4" ht="15">
      <c r="A1058" s="730" t="s">
        <v>3846</v>
      </c>
      <c r="B1058" s="731" t="s">
        <v>3847</v>
      </c>
      <c r="C1058" s="730" t="s">
        <v>3848</v>
      </c>
      <c r="D1058" s="730" t="s">
        <v>1772</v>
      </c>
    </row>
    <row r="1059" spans="1:4" ht="15">
      <c r="A1059" s="730" t="s">
        <v>3849</v>
      </c>
      <c r="B1059" s="731" t="s">
        <v>3844</v>
      </c>
      <c r="C1059" s="730" t="s">
        <v>3850</v>
      </c>
      <c r="D1059" s="730" t="s">
        <v>1772</v>
      </c>
    </row>
    <row r="1060" spans="1:4" ht="15">
      <c r="A1060" s="730" t="s">
        <v>3851</v>
      </c>
      <c r="B1060" s="731" t="s">
        <v>3852</v>
      </c>
      <c r="C1060" s="730" t="s">
        <v>3853</v>
      </c>
      <c r="D1060" s="730" t="s">
        <v>1772</v>
      </c>
    </row>
    <row r="1061" spans="1:4" ht="15">
      <c r="A1061" s="730" t="s">
        <v>3854</v>
      </c>
      <c r="B1061" s="731" t="s">
        <v>3855</v>
      </c>
      <c r="C1061" s="730" t="s">
        <v>3856</v>
      </c>
      <c r="D1061" s="730" t="s">
        <v>1772</v>
      </c>
    </row>
    <row r="1062" spans="1:4" ht="15">
      <c r="A1062" s="730" t="s">
        <v>3857</v>
      </c>
      <c r="B1062" s="731" t="s">
        <v>3858</v>
      </c>
      <c r="C1062" s="730" t="s">
        <v>3859</v>
      </c>
      <c r="D1062" s="730" t="s">
        <v>1772</v>
      </c>
    </row>
    <row r="1063" spans="1:4" ht="15">
      <c r="A1063" s="730" t="s">
        <v>3860</v>
      </c>
      <c r="B1063" s="731" t="s">
        <v>3861</v>
      </c>
      <c r="C1063" s="730" t="s">
        <v>3862</v>
      </c>
      <c r="D1063" s="730" t="s">
        <v>1772</v>
      </c>
    </row>
    <row r="1064" spans="1:4" ht="15">
      <c r="A1064" s="730" t="s">
        <v>3863</v>
      </c>
      <c r="B1064" s="731" t="s">
        <v>3864</v>
      </c>
      <c r="C1064" s="730" t="s">
        <v>3865</v>
      </c>
      <c r="D1064" s="730" t="s">
        <v>1772</v>
      </c>
    </row>
    <row r="1065" spans="1:4" ht="15">
      <c r="A1065" s="730" t="s">
        <v>3866</v>
      </c>
      <c r="B1065" s="731" t="s">
        <v>3867</v>
      </c>
      <c r="C1065" s="730" t="s">
        <v>3868</v>
      </c>
      <c r="D1065" s="730" t="s">
        <v>1772</v>
      </c>
    </row>
    <row r="1066" spans="1:4" ht="15">
      <c r="A1066" s="730" t="s">
        <v>3869</v>
      </c>
      <c r="B1066" s="731" t="s">
        <v>3870</v>
      </c>
      <c r="C1066" s="730" t="s">
        <v>3871</v>
      </c>
      <c r="D1066" s="730" t="s">
        <v>1772</v>
      </c>
    </row>
    <row r="1067" spans="1:4" ht="15">
      <c r="A1067" s="730" t="s">
        <v>3872</v>
      </c>
      <c r="B1067" s="731" t="s">
        <v>3873</v>
      </c>
      <c r="C1067" s="730" t="s">
        <v>3874</v>
      </c>
      <c r="D1067" s="730" t="s">
        <v>1772</v>
      </c>
    </row>
    <row r="1068" spans="1:4" ht="15">
      <c r="A1068" s="730" t="s">
        <v>3875</v>
      </c>
      <c r="B1068" s="731" t="s">
        <v>3876</v>
      </c>
      <c r="C1068" s="730" t="s">
        <v>3877</v>
      </c>
      <c r="D1068" s="730" t="s">
        <v>1772</v>
      </c>
    </row>
    <row r="1069" spans="1:4" ht="15">
      <c r="A1069" s="730" t="s">
        <v>3878</v>
      </c>
      <c r="B1069" s="731" t="s">
        <v>3879</v>
      </c>
      <c r="C1069" s="730" t="s">
        <v>3880</v>
      </c>
      <c r="D1069" s="730" t="s">
        <v>1772</v>
      </c>
    </row>
    <row r="1070" spans="1:4" ht="15">
      <c r="A1070" s="730" t="s">
        <v>3881</v>
      </c>
      <c r="B1070" s="731" t="s">
        <v>3882</v>
      </c>
      <c r="C1070" s="730" t="s">
        <v>3883</v>
      </c>
      <c r="D1070" s="730" t="s">
        <v>1772</v>
      </c>
    </row>
    <row r="1071" spans="1:4" ht="15">
      <c r="A1071" s="730" t="s">
        <v>3884</v>
      </c>
      <c r="B1071" s="731" t="s">
        <v>3885</v>
      </c>
      <c r="C1071" s="730" t="s">
        <v>3886</v>
      </c>
      <c r="D1071" s="730" t="s">
        <v>1772</v>
      </c>
    </row>
    <row r="1072" spans="1:4" ht="15">
      <c r="A1072" s="730" t="s">
        <v>3887</v>
      </c>
      <c r="B1072" s="731" t="s">
        <v>3888</v>
      </c>
      <c r="C1072" s="730" t="s">
        <v>3889</v>
      </c>
      <c r="D1072" s="730" t="s">
        <v>1131</v>
      </c>
    </row>
    <row r="1073" spans="1:4" ht="15">
      <c r="A1073" s="730" t="s">
        <v>3890</v>
      </c>
      <c r="B1073" s="731" t="s">
        <v>3891</v>
      </c>
      <c r="C1073" s="730" t="s">
        <v>3892</v>
      </c>
      <c r="D1073" s="730" t="s">
        <v>1131</v>
      </c>
    </row>
    <row r="1074" spans="1:4" ht="15">
      <c r="A1074" s="730" t="s">
        <v>3893</v>
      </c>
      <c r="B1074" s="731" t="s">
        <v>3894</v>
      </c>
      <c r="C1074" s="730" t="s">
        <v>3895</v>
      </c>
      <c r="D1074" s="730" t="s">
        <v>1131</v>
      </c>
    </row>
    <row r="1075" spans="1:4" ht="15">
      <c r="A1075" s="730" t="s">
        <v>3896</v>
      </c>
      <c r="B1075" s="731" t="s">
        <v>3897</v>
      </c>
      <c r="C1075" s="730" t="s">
        <v>3898</v>
      </c>
      <c r="D1075" s="730" t="s">
        <v>1772</v>
      </c>
    </row>
    <row r="1076" spans="1:4" ht="15">
      <c r="A1076" s="730" t="s">
        <v>3899</v>
      </c>
      <c r="B1076" s="731" t="s">
        <v>3900</v>
      </c>
      <c r="C1076" s="730" t="s">
        <v>3901</v>
      </c>
      <c r="D1076" s="730" t="s">
        <v>1772</v>
      </c>
    </row>
    <row r="1077" spans="1:4" ht="15">
      <c r="A1077" s="730" t="s">
        <v>3902</v>
      </c>
      <c r="B1077" s="731" t="s">
        <v>3903</v>
      </c>
      <c r="C1077" s="730" t="s">
        <v>3904</v>
      </c>
      <c r="D1077" s="730" t="s">
        <v>1772</v>
      </c>
    </row>
    <row r="1078" spans="1:4" ht="15">
      <c r="A1078" s="730" t="s">
        <v>3905</v>
      </c>
      <c r="B1078" s="731" t="s">
        <v>3906</v>
      </c>
      <c r="C1078" s="730" t="s">
        <v>3907</v>
      </c>
      <c r="D1078" s="730" t="s">
        <v>1772</v>
      </c>
    </row>
    <row r="1079" spans="1:4" ht="15">
      <c r="A1079" s="730" t="s">
        <v>3908</v>
      </c>
      <c r="B1079" s="731" t="s">
        <v>3909</v>
      </c>
      <c r="C1079" s="730" t="s">
        <v>3910</v>
      </c>
      <c r="D1079" s="730" t="s">
        <v>1772</v>
      </c>
    </row>
    <row r="1080" spans="1:4" ht="15">
      <c r="A1080" s="730" t="s">
        <v>3911</v>
      </c>
      <c r="B1080" s="731" t="s">
        <v>3912</v>
      </c>
      <c r="C1080" s="730" t="s">
        <v>3913</v>
      </c>
      <c r="D1080" s="730" t="s">
        <v>1772</v>
      </c>
    </row>
    <row r="1081" spans="1:4" ht="15">
      <c r="A1081" s="730" t="s">
        <v>3914</v>
      </c>
      <c r="B1081" s="731" t="s">
        <v>3915</v>
      </c>
      <c r="C1081" s="730" t="s">
        <v>3916</v>
      </c>
      <c r="D1081" s="730" t="s">
        <v>1772</v>
      </c>
    </row>
    <row r="1082" spans="1:4" ht="15">
      <c r="A1082" s="730" t="s">
        <v>3917</v>
      </c>
      <c r="B1082" s="731" t="s">
        <v>3918</v>
      </c>
      <c r="C1082" s="730" t="s">
        <v>3919</v>
      </c>
      <c r="D1082" s="730" t="s">
        <v>1772</v>
      </c>
    </row>
    <row r="1083" spans="1:4" ht="15">
      <c r="A1083" s="730" t="s">
        <v>3920</v>
      </c>
      <c r="B1083" s="731" t="s">
        <v>3921</v>
      </c>
      <c r="C1083" s="730" t="s">
        <v>3922</v>
      </c>
      <c r="D1083" s="730" t="s">
        <v>1772</v>
      </c>
    </row>
    <row r="1084" spans="1:4" ht="15">
      <c r="A1084" s="730" t="s">
        <v>3923</v>
      </c>
      <c r="B1084" s="731" t="s">
        <v>3924</v>
      </c>
      <c r="C1084" s="730" t="s">
        <v>3925</v>
      </c>
      <c r="D1084" s="730" t="s">
        <v>1772</v>
      </c>
    </row>
    <row r="1085" spans="1:4" ht="15">
      <c r="A1085" s="730" t="s">
        <v>3926</v>
      </c>
      <c r="B1085" s="731" t="s">
        <v>3927</v>
      </c>
      <c r="C1085" s="730" t="s">
        <v>3928</v>
      </c>
      <c r="D1085" s="730" t="s">
        <v>1772</v>
      </c>
    </row>
    <row r="1086" spans="1:4" ht="15">
      <c r="A1086" s="730" t="s">
        <v>3929</v>
      </c>
      <c r="B1086" s="731" t="s">
        <v>3930</v>
      </c>
      <c r="C1086" s="730" t="s">
        <v>3931</v>
      </c>
      <c r="D1086" s="730" t="s">
        <v>1772</v>
      </c>
    </row>
    <row r="1087" spans="1:4" ht="15">
      <c r="A1087" s="730" t="s">
        <v>3932</v>
      </c>
      <c r="B1087" s="731" t="s">
        <v>3933</v>
      </c>
      <c r="C1087" s="730" t="s">
        <v>3934</v>
      </c>
      <c r="D1087" s="730" t="s">
        <v>1772</v>
      </c>
    </row>
    <row r="1088" spans="1:4" ht="15">
      <c r="A1088" s="730" t="s">
        <v>3935</v>
      </c>
      <c r="B1088" s="731" t="s">
        <v>3936</v>
      </c>
      <c r="C1088" s="730" t="s">
        <v>3937</v>
      </c>
      <c r="D1088" s="730" t="s">
        <v>1772</v>
      </c>
    </row>
    <row r="1089" spans="1:4" ht="15">
      <c r="A1089" s="730" t="s">
        <v>3938</v>
      </c>
      <c r="B1089" s="731" t="s">
        <v>3939</v>
      </c>
      <c r="C1089" s="730" t="s">
        <v>3940</v>
      </c>
      <c r="D1089" s="730" t="s">
        <v>1772</v>
      </c>
    </row>
    <row r="1090" spans="1:4" ht="15">
      <c r="A1090" s="730" t="s">
        <v>3941</v>
      </c>
      <c r="B1090" s="731" t="s">
        <v>3942</v>
      </c>
      <c r="C1090" s="730" t="s">
        <v>3943</v>
      </c>
      <c r="D1090" s="730" t="s">
        <v>1772</v>
      </c>
    </row>
    <row r="1091" spans="1:4" ht="15">
      <c r="A1091" s="730" t="s">
        <v>3944</v>
      </c>
      <c r="B1091" s="731" t="s">
        <v>3945</v>
      </c>
      <c r="C1091" s="730" t="s">
        <v>3946</v>
      </c>
      <c r="D1091" s="730" t="s">
        <v>1772</v>
      </c>
    </row>
    <row r="1092" spans="1:4" ht="15">
      <c r="A1092" s="730" t="s">
        <v>3947</v>
      </c>
      <c r="B1092" s="731" t="s">
        <v>3948</v>
      </c>
      <c r="C1092" s="730" t="s">
        <v>3949</v>
      </c>
      <c r="D1092" s="730" t="s">
        <v>1772</v>
      </c>
    </row>
    <row r="1093" spans="1:4" ht="15">
      <c r="A1093" s="730" t="s">
        <v>3950</v>
      </c>
      <c r="B1093" s="731" t="s">
        <v>3951</v>
      </c>
      <c r="C1093" s="730" t="s">
        <v>3952</v>
      </c>
      <c r="D1093" s="730" t="s">
        <v>1772</v>
      </c>
    </row>
    <row r="1094" spans="1:4" ht="15">
      <c r="A1094" s="730" t="s">
        <v>3953</v>
      </c>
      <c r="B1094" s="731" t="s">
        <v>3954</v>
      </c>
      <c r="C1094" s="730" t="s">
        <v>3955</v>
      </c>
      <c r="D1094" s="730" t="s">
        <v>1772</v>
      </c>
    </row>
    <row r="1095" spans="1:4" ht="15">
      <c r="A1095" s="730" t="s">
        <v>3956</v>
      </c>
      <c r="B1095" s="731" t="s">
        <v>3957</v>
      </c>
      <c r="C1095" s="730" t="s">
        <v>3958</v>
      </c>
      <c r="D1095" s="730" t="s">
        <v>1772</v>
      </c>
    </row>
    <row r="1096" spans="1:4" ht="15">
      <c r="A1096" s="730" t="s">
        <v>3959</v>
      </c>
      <c r="B1096" s="731" t="s">
        <v>3960</v>
      </c>
      <c r="C1096" s="730" t="s">
        <v>3961</v>
      </c>
      <c r="D1096" s="730" t="s">
        <v>1772</v>
      </c>
    </row>
    <row r="1097" spans="1:4" ht="15">
      <c r="A1097" s="730" t="s">
        <v>3962</v>
      </c>
      <c r="B1097" s="731" t="s">
        <v>3963</v>
      </c>
      <c r="C1097" s="730" t="s">
        <v>3964</v>
      </c>
      <c r="D1097" s="730" t="s">
        <v>1772</v>
      </c>
    </row>
    <row r="1098" spans="1:4" ht="15">
      <c r="A1098" s="730" t="s">
        <v>3965</v>
      </c>
      <c r="B1098" s="731" t="s">
        <v>3966</v>
      </c>
      <c r="C1098" s="730" t="s">
        <v>3967</v>
      </c>
      <c r="D1098" s="730" t="s">
        <v>1772</v>
      </c>
    </row>
    <row r="1099" spans="1:4" ht="15">
      <c r="A1099" s="730" t="s">
        <v>3968</v>
      </c>
      <c r="B1099" s="731" t="s">
        <v>3969</v>
      </c>
      <c r="C1099" s="730" t="s">
        <v>3970</v>
      </c>
      <c r="D1099" s="730" t="s">
        <v>1772</v>
      </c>
    </row>
    <row r="1100" spans="1:4" ht="15">
      <c r="A1100" s="730" t="s">
        <v>3971</v>
      </c>
      <c r="B1100" s="731" t="s">
        <v>3972</v>
      </c>
      <c r="C1100" s="730" t="s">
        <v>3973</v>
      </c>
      <c r="D1100" s="730" t="s">
        <v>1772</v>
      </c>
    </row>
    <row r="1101" spans="1:4" ht="15">
      <c r="A1101" s="730" t="s">
        <v>3974</v>
      </c>
      <c r="B1101" s="731" t="s">
        <v>3975</v>
      </c>
      <c r="C1101" s="730" t="s">
        <v>3976</v>
      </c>
      <c r="D1101" s="730" t="s">
        <v>1772</v>
      </c>
    </row>
    <row r="1102" spans="1:4" ht="15">
      <c r="A1102" s="730" t="s">
        <v>3977</v>
      </c>
      <c r="B1102" s="731" t="s">
        <v>3978</v>
      </c>
      <c r="C1102" s="730" t="s">
        <v>3979</v>
      </c>
      <c r="D1102" s="730" t="s">
        <v>1772</v>
      </c>
    </row>
    <row r="1103" spans="1:4" ht="15">
      <c r="A1103" s="730" t="s">
        <v>3980</v>
      </c>
      <c r="B1103" s="731" t="s">
        <v>3981</v>
      </c>
      <c r="C1103" s="730" t="s">
        <v>3982</v>
      </c>
      <c r="D1103" s="730" t="s">
        <v>1772</v>
      </c>
    </row>
    <row r="1104" spans="1:4" ht="15">
      <c r="A1104" s="730" t="s">
        <v>3983</v>
      </c>
      <c r="B1104" s="731" t="s">
        <v>3984</v>
      </c>
      <c r="C1104" s="730" t="s">
        <v>3985</v>
      </c>
      <c r="D1104" s="730" t="s">
        <v>1317</v>
      </c>
    </row>
    <row r="1105" spans="1:4" ht="15">
      <c r="A1105" s="730" t="s">
        <v>3986</v>
      </c>
      <c r="B1105" s="731" t="s">
        <v>3987</v>
      </c>
      <c r="C1105" s="730" t="s">
        <v>3988</v>
      </c>
      <c r="D1105" s="730" t="s">
        <v>1131</v>
      </c>
    </row>
    <row r="1106" spans="1:4" ht="15">
      <c r="A1106" s="730" t="s">
        <v>3989</v>
      </c>
      <c r="B1106" s="731">
        <v>55001112</v>
      </c>
      <c r="C1106" s="730" t="s">
        <v>3990</v>
      </c>
      <c r="D1106" s="730" t="s">
        <v>1131</v>
      </c>
    </row>
    <row r="1107" spans="1:4" ht="15">
      <c r="A1107" s="730" t="s">
        <v>3991</v>
      </c>
      <c r="B1107" s="731" t="s">
        <v>3992</v>
      </c>
      <c r="C1107" s="730" t="s">
        <v>3988</v>
      </c>
      <c r="D1107" s="730" t="s">
        <v>1131</v>
      </c>
    </row>
    <row r="1108" spans="1:4" ht="15">
      <c r="A1108" s="730" t="s">
        <v>3993</v>
      </c>
      <c r="B1108" s="731" t="s">
        <v>3994</v>
      </c>
      <c r="C1108" s="730" t="s">
        <v>3995</v>
      </c>
      <c r="D1108" s="730" t="s">
        <v>1727</v>
      </c>
    </row>
    <row r="1109" spans="1:4" ht="15">
      <c r="A1109" s="730" t="s">
        <v>3996</v>
      </c>
      <c r="B1109" s="731" t="s">
        <v>3997</v>
      </c>
      <c r="C1109" s="730" t="s">
        <v>3998</v>
      </c>
      <c r="D1109" s="730" t="s">
        <v>1727</v>
      </c>
    </row>
    <row r="1110" spans="1:4" ht="15">
      <c r="A1110" s="730" t="s">
        <v>3999</v>
      </c>
      <c r="B1110" s="731" t="s">
        <v>4000</v>
      </c>
      <c r="C1110" s="730" t="s">
        <v>4001</v>
      </c>
      <c r="D1110" s="730" t="s">
        <v>1727</v>
      </c>
    </row>
    <row r="1111" spans="1:4" ht="15">
      <c r="A1111" s="730" t="s">
        <v>4002</v>
      </c>
      <c r="B1111" s="731">
        <v>554579</v>
      </c>
      <c r="C1111" s="730" t="s">
        <v>4003</v>
      </c>
      <c r="D1111" s="730" t="s">
        <v>2147</v>
      </c>
    </row>
    <row r="1112" spans="1:4" ht="15">
      <c r="A1112" s="730" t="s">
        <v>4004</v>
      </c>
      <c r="B1112" s="731" t="s">
        <v>4005</v>
      </c>
      <c r="C1112" s="730" t="s">
        <v>4006</v>
      </c>
      <c r="D1112" s="730" t="s">
        <v>2180</v>
      </c>
    </row>
    <row r="1113" spans="1:4" ht="15">
      <c r="A1113" s="730" t="s">
        <v>4007</v>
      </c>
      <c r="B1113" s="731" t="s">
        <v>4008</v>
      </c>
      <c r="C1113" s="730" t="s">
        <v>4009</v>
      </c>
      <c r="D1113" s="730" t="s">
        <v>2180</v>
      </c>
    </row>
    <row r="1114" spans="1:4" ht="15">
      <c r="A1114" s="730" t="s">
        <v>4010</v>
      </c>
      <c r="B1114" s="731">
        <v>565162</v>
      </c>
      <c r="C1114" s="730" t="s">
        <v>4011</v>
      </c>
      <c r="D1114" s="730" t="s">
        <v>1727</v>
      </c>
    </row>
    <row r="1115" spans="1:4" ht="15">
      <c r="A1115" s="730" t="s">
        <v>4012</v>
      </c>
      <c r="B1115" s="731">
        <v>565177</v>
      </c>
      <c r="C1115" s="730" t="s">
        <v>4013</v>
      </c>
      <c r="D1115" s="730" t="s">
        <v>1727</v>
      </c>
    </row>
    <row r="1116" spans="1:4" ht="15">
      <c r="A1116" s="730" t="s">
        <v>4014</v>
      </c>
      <c r="B1116" s="731" t="s">
        <v>4015</v>
      </c>
      <c r="C1116" s="730" t="s">
        <v>4016</v>
      </c>
      <c r="D1116" s="730" t="s">
        <v>1727</v>
      </c>
    </row>
    <row r="1117" spans="1:4" ht="15">
      <c r="A1117" s="730" t="s">
        <v>4017</v>
      </c>
      <c r="B1117" s="731" t="s">
        <v>4015</v>
      </c>
      <c r="C1117" s="730" t="s">
        <v>4018</v>
      </c>
      <c r="D1117" s="730" t="s">
        <v>1727</v>
      </c>
    </row>
    <row r="1118" spans="1:4" ht="15">
      <c r="A1118" s="730" t="s">
        <v>4019</v>
      </c>
      <c r="B1118" s="731" t="s">
        <v>4020</v>
      </c>
      <c r="C1118" s="730" t="s">
        <v>4021</v>
      </c>
      <c r="D1118" s="730" t="s">
        <v>2038</v>
      </c>
    </row>
    <row r="1119" spans="1:4" ht="15">
      <c r="A1119" s="730" t="s">
        <v>4022</v>
      </c>
      <c r="B1119" s="731" t="s">
        <v>4023</v>
      </c>
      <c r="C1119" s="730" t="s">
        <v>4024</v>
      </c>
      <c r="D1119" s="730" t="s">
        <v>1153</v>
      </c>
    </row>
    <row r="1120" spans="1:4" ht="15">
      <c r="A1120" s="730" t="s">
        <v>4025</v>
      </c>
      <c r="B1120" s="731" t="s">
        <v>4026</v>
      </c>
      <c r="C1120" s="730" t="s">
        <v>4027</v>
      </c>
      <c r="D1120" s="730" t="s">
        <v>1772</v>
      </c>
    </row>
    <row r="1121" spans="1:4" ht="15">
      <c r="A1121" s="730" t="s">
        <v>4028</v>
      </c>
      <c r="B1121" s="731" t="s">
        <v>4029</v>
      </c>
      <c r="C1121" s="730" t="s">
        <v>4030</v>
      </c>
      <c r="D1121" s="730" t="s">
        <v>2180</v>
      </c>
    </row>
    <row r="1122" spans="1:4" ht="15">
      <c r="A1122" s="730" t="s">
        <v>4031</v>
      </c>
      <c r="B1122" s="731" t="s">
        <v>4032</v>
      </c>
      <c r="C1122" s="730" t="s">
        <v>4033</v>
      </c>
      <c r="D1122" s="730" t="s">
        <v>2180</v>
      </c>
    </row>
    <row r="1123" spans="1:4" ht="15">
      <c r="A1123" s="730" t="s">
        <v>4034</v>
      </c>
      <c r="B1123" s="731" t="s">
        <v>4035</v>
      </c>
      <c r="C1123" s="730" t="s">
        <v>4036</v>
      </c>
      <c r="D1123" s="730" t="s">
        <v>1772</v>
      </c>
    </row>
    <row r="1124" spans="1:4" ht="15">
      <c r="A1124" s="730" t="s">
        <v>4037</v>
      </c>
      <c r="B1124" s="731" t="s">
        <v>4038</v>
      </c>
      <c r="C1124" s="730" t="s">
        <v>4039</v>
      </c>
      <c r="D1124" s="730" t="s">
        <v>1772</v>
      </c>
    </row>
    <row r="1125" spans="1:4" ht="15">
      <c r="A1125" s="730" t="s">
        <v>4040</v>
      </c>
      <c r="B1125" s="731">
        <v>58009273001</v>
      </c>
      <c r="C1125" s="730" t="s">
        <v>4041</v>
      </c>
      <c r="D1125" s="730" t="s">
        <v>1317</v>
      </c>
    </row>
    <row r="1126" spans="1:4" ht="15">
      <c r="A1126" s="730" t="s">
        <v>4042</v>
      </c>
      <c r="B1126" s="731">
        <v>58009273002</v>
      </c>
      <c r="C1126" s="730" t="s">
        <v>4043</v>
      </c>
      <c r="D1126" s="730" t="s">
        <v>1317</v>
      </c>
    </row>
    <row r="1127" spans="1:4" ht="15">
      <c r="A1127" s="730" t="s">
        <v>4044</v>
      </c>
      <c r="B1127" s="731">
        <v>58009273003</v>
      </c>
      <c r="C1127" s="730" t="s">
        <v>4045</v>
      </c>
      <c r="D1127" s="730" t="s">
        <v>1317</v>
      </c>
    </row>
    <row r="1128" spans="1:4" ht="15">
      <c r="A1128" s="730" t="s">
        <v>4046</v>
      </c>
      <c r="B1128" s="731">
        <v>58009279001</v>
      </c>
      <c r="C1128" s="730" t="s">
        <v>4047</v>
      </c>
      <c r="D1128" s="730" t="s">
        <v>1317</v>
      </c>
    </row>
    <row r="1129" spans="1:4" ht="15">
      <c r="A1129" s="730" t="s">
        <v>4048</v>
      </c>
      <c r="B1129" s="731">
        <v>58009279002</v>
      </c>
      <c r="C1129" s="730" t="s">
        <v>4049</v>
      </c>
      <c r="D1129" s="730" t="s">
        <v>1317</v>
      </c>
    </row>
    <row r="1130" spans="1:4" ht="15">
      <c r="A1130" s="730" t="s">
        <v>4050</v>
      </c>
      <c r="B1130" s="731">
        <v>58009280001</v>
      </c>
      <c r="C1130" s="730" t="s">
        <v>4051</v>
      </c>
      <c r="D1130" s="730" t="s">
        <v>1317</v>
      </c>
    </row>
    <row r="1131" spans="1:4" ht="15">
      <c r="A1131" s="730" t="s">
        <v>4052</v>
      </c>
      <c r="B1131" s="731">
        <v>58009280002</v>
      </c>
      <c r="C1131" s="730" t="s">
        <v>4053</v>
      </c>
      <c r="D1131" s="730" t="s">
        <v>1317</v>
      </c>
    </row>
    <row r="1132" spans="1:4" ht="15">
      <c r="A1132" s="730" t="s">
        <v>4054</v>
      </c>
      <c r="B1132" s="731">
        <v>58009280003</v>
      </c>
      <c r="C1132" s="730" t="s">
        <v>4055</v>
      </c>
      <c r="D1132" s="730" t="s">
        <v>1317</v>
      </c>
    </row>
    <row r="1133" spans="1:4" ht="15">
      <c r="A1133" s="730" t="s">
        <v>4056</v>
      </c>
      <c r="B1133" s="731">
        <v>58009281004</v>
      </c>
      <c r="C1133" s="730" t="s">
        <v>4057</v>
      </c>
      <c r="D1133" s="730" t="s">
        <v>1317</v>
      </c>
    </row>
    <row r="1134" spans="1:4" ht="15">
      <c r="A1134" s="730" t="s">
        <v>4058</v>
      </c>
      <c r="B1134" s="731">
        <v>58009283001</v>
      </c>
      <c r="C1134" s="730" t="s">
        <v>4059</v>
      </c>
      <c r="D1134" s="730" t="s">
        <v>1317</v>
      </c>
    </row>
    <row r="1135" spans="1:4" ht="15">
      <c r="A1135" s="730" t="s">
        <v>4060</v>
      </c>
      <c r="B1135" s="731">
        <v>58009283002</v>
      </c>
      <c r="C1135" s="730" t="s">
        <v>4061</v>
      </c>
      <c r="D1135" s="730" t="s">
        <v>1317</v>
      </c>
    </row>
    <row r="1136" spans="1:4" ht="15">
      <c r="A1136" s="730" t="s">
        <v>4062</v>
      </c>
      <c r="B1136" s="731">
        <v>58009284001</v>
      </c>
      <c r="C1136" s="730" t="s">
        <v>4063</v>
      </c>
      <c r="D1136" s="730" t="s">
        <v>1317</v>
      </c>
    </row>
    <row r="1137" spans="1:4" ht="15">
      <c r="A1137" s="730" t="s">
        <v>4064</v>
      </c>
      <c r="B1137" s="731">
        <v>58009284002</v>
      </c>
      <c r="C1137" s="730" t="s">
        <v>4065</v>
      </c>
      <c r="D1137" s="730" t="s">
        <v>1317</v>
      </c>
    </row>
    <row r="1138" spans="1:4" ht="15">
      <c r="A1138" s="730" t="s">
        <v>4066</v>
      </c>
      <c r="B1138" s="731">
        <v>58010076005</v>
      </c>
      <c r="C1138" s="730" t="s">
        <v>4067</v>
      </c>
      <c r="D1138" s="730" t="s">
        <v>1317</v>
      </c>
    </row>
    <row r="1139" spans="1:4" ht="15">
      <c r="A1139" s="730" t="s">
        <v>4068</v>
      </c>
      <c r="B1139" s="731">
        <v>58010076011</v>
      </c>
      <c r="C1139" s="730" t="s">
        <v>4069</v>
      </c>
      <c r="D1139" s="730" t="s">
        <v>1317</v>
      </c>
    </row>
    <row r="1140" spans="1:4" ht="15">
      <c r="A1140" s="730" t="s">
        <v>4070</v>
      </c>
      <c r="B1140" s="731">
        <v>58010076016</v>
      </c>
      <c r="C1140" s="730" t="s">
        <v>4071</v>
      </c>
      <c r="D1140" s="730" t="s">
        <v>1317</v>
      </c>
    </row>
    <row r="1141" spans="1:4" ht="15">
      <c r="A1141" s="730" t="s">
        <v>4072</v>
      </c>
      <c r="B1141" s="731">
        <v>58010076018</v>
      </c>
      <c r="C1141" s="730" t="s">
        <v>4073</v>
      </c>
      <c r="D1141" s="730" t="s">
        <v>1317</v>
      </c>
    </row>
    <row r="1142" spans="1:4" ht="15">
      <c r="A1142" s="730" t="s">
        <v>4074</v>
      </c>
      <c r="B1142" s="731">
        <v>58010077001</v>
      </c>
      <c r="C1142" s="730" t="s">
        <v>4075</v>
      </c>
      <c r="D1142" s="730" t="s">
        <v>1317</v>
      </c>
    </row>
    <row r="1143" spans="1:4" ht="15">
      <c r="A1143" s="730" t="s">
        <v>4076</v>
      </c>
      <c r="B1143" s="731" t="s">
        <v>4077</v>
      </c>
      <c r="C1143" s="730" t="s">
        <v>4078</v>
      </c>
      <c r="D1143" s="730" t="s">
        <v>1772</v>
      </c>
    </row>
    <row r="1144" spans="1:4" ht="15">
      <c r="A1144" s="730" t="s">
        <v>4079</v>
      </c>
      <c r="B1144" s="731" t="s">
        <v>4080</v>
      </c>
      <c r="C1144" s="730" t="s">
        <v>4081</v>
      </c>
      <c r="D1144" s="730" t="s">
        <v>1772</v>
      </c>
    </row>
    <row r="1145" spans="1:4" ht="15">
      <c r="A1145" s="730" t="s">
        <v>4082</v>
      </c>
      <c r="B1145" s="731" t="s">
        <v>4083</v>
      </c>
      <c r="C1145" s="730" t="s">
        <v>4084</v>
      </c>
      <c r="D1145" s="730" t="s">
        <v>1772</v>
      </c>
    </row>
    <row r="1146" spans="1:4" ht="15">
      <c r="A1146" s="730" t="s">
        <v>4085</v>
      </c>
      <c r="B1146" s="731" t="s">
        <v>4086</v>
      </c>
      <c r="C1146" s="730" t="s">
        <v>4087</v>
      </c>
      <c r="D1146" s="730" t="s">
        <v>1772</v>
      </c>
    </row>
    <row r="1147" spans="1:4" ht="15">
      <c r="A1147" s="730" t="s">
        <v>4088</v>
      </c>
      <c r="B1147" s="731" t="s">
        <v>4089</v>
      </c>
      <c r="C1147" s="730" t="s">
        <v>4090</v>
      </c>
      <c r="D1147" s="730" t="s">
        <v>1772</v>
      </c>
    </row>
    <row r="1148" spans="1:4" ht="15">
      <c r="A1148" s="730" t="s">
        <v>4091</v>
      </c>
      <c r="B1148" s="731" t="s">
        <v>4092</v>
      </c>
      <c r="C1148" s="730" t="s">
        <v>4093</v>
      </c>
      <c r="D1148" s="730" t="s">
        <v>1772</v>
      </c>
    </row>
    <row r="1149" spans="1:4" ht="15">
      <c r="A1149" s="730" t="s">
        <v>4094</v>
      </c>
      <c r="B1149" s="731" t="s">
        <v>4095</v>
      </c>
      <c r="C1149" s="730" t="s">
        <v>4096</v>
      </c>
      <c r="D1149" s="730" t="s">
        <v>1772</v>
      </c>
    </row>
    <row r="1150" spans="1:4" ht="15">
      <c r="A1150" s="730" t="s">
        <v>4097</v>
      </c>
      <c r="B1150" s="731" t="s">
        <v>4098</v>
      </c>
      <c r="C1150" s="730" t="s">
        <v>4099</v>
      </c>
      <c r="D1150" s="730" t="s">
        <v>1772</v>
      </c>
    </row>
    <row r="1151" spans="1:4" ht="15">
      <c r="A1151" s="730" t="s">
        <v>4100</v>
      </c>
      <c r="B1151" s="731" t="s">
        <v>4101</v>
      </c>
      <c r="C1151" s="730" t="s">
        <v>4102</v>
      </c>
      <c r="D1151" s="730" t="s">
        <v>1772</v>
      </c>
    </row>
    <row r="1152" spans="1:4" ht="15">
      <c r="A1152" s="730" t="s">
        <v>4103</v>
      </c>
      <c r="B1152" s="731" t="s">
        <v>4104</v>
      </c>
      <c r="C1152" s="730" t="s">
        <v>4105</v>
      </c>
      <c r="D1152" s="730" t="s">
        <v>1772</v>
      </c>
    </row>
    <row r="1153" spans="1:4" ht="15">
      <c r="A1153" s="730" t="s">
        <v>4106</v>
      </c>
      <c r="B1153" s="731" t="s">
        <v>4107</v>
      </c>
      <c r="C1153" s="730" t="s">
        <v>4108</v>
      </c>
      <c r="D1153" s="730" t="s">
        <v>1772</v>
      </c>
    </row>
    <row r="1154" spans="1:4" ht="15">
      <c r="A1154" s="730" t="s">
        <v>4109</v>
      </c>
      <c r="B1154" s="731" t="s">
        <v>4110</v>
      </c>
      <c r="C1154" s="730" t="s">
        <v>4111</v>
      </c>
      <c r="D1154" s="730" t="s">
        <v>1772</v>
      </c>
    </row>
    <row r="1155" spans="1:4" ht="15">
      <c r="A1155" s="730" t="s">
        <v>4112</v>
      </c>
      <c r="B1155" s="731" t="s">
        <v>4113</v>
      </c>
      <c r="C1155" s="730" t="s">
        <v>4114</v>
      </c>
      <c r="D1155" s="730" t="s">
        <v>1772</v>
      </c>
    </row>
    <row r="1156" spans="1:4" ht="15">
      <c r="A1156" s="730" t="s">
        <v>4115</v>
      </c>
      <c r="B1156" s="731" t="s">
        <v>4116</v>
      </c>
      <c r="C1156" s="730" t="s">
        <v>4117</v>
      </c>
      <c r="D1156" s="730" t="s">
        <v>1772</v>
      </c>
    </row>
    <row r="1157" spans="1:4" ht="15">
      <c r="A1157" s="730" t="s">
        <v>4118</v>
      </c>
      <c r="B1157" s="731" t="s">
        <v>4119</v>
      </c>
      <c r="C1157" s="730" t="s">
        <v>4120</v>
      </c>
      <c r="D1157" s="730" t="s">
        <v>1772</v>
      </c>
    </row>
    <row r="1158" spans="1:4" ht="15">
      <c r="A1158" s="730" t="s">
        <v>4121</v>
      </c>
      <c r="B1158" s="731" t="s">
        <v>4122</v>
      </c>
      <c r="C1158" s="730" t="s">
        <v>4123</v>
      </c>
      <c r="D1158" s="730" t="s">
        <v>1772</v>
      </c>
    </row>
    <row r="1159" spans="1:4" ht="15">
      <c r="A1159" s="730" t="s">
        <v>4124</v>
      </c>
      <c r="B1159" s="731" t="s">
        <v>4125</v>
      </c>
      <c r="C1159" s="730" t="s">
        <v>4126</v>
      </c>
      <c r="D1159" s="730" t="s">
        <v>1772</v>
      </c>
    </row>
    <row r="1160" spans="1:4" ht="15">
      <c r="A1160" s="730" t="s">
        <v>4127</v>
      </c>
      <c r="B1160" s="731" t="s">
        <v>4128</v>
      </c>
      <c r="C1160" s="730" t="s">
        <v>4129</v>
      </c>
      <c r="D1160" s="730" t="s">
        <v>1772</v>
      </c>
    </row>
    <row r="1161" spans="1:4" ht="15">
      <c r="A1161" s="730" t="s">
        <v>4130</v>
      </c>
      <c r="B1161" s="731" t="s">
        <v>4131</v>
      </c>
      <c r="C1161" s="730" t="s">
        <v>4132</v>
      </c>
      <c r="D1161" s="730" t="s">
        <v>1772</v>
      </c>
    </row>
    <row r="1162" spans="1:4" ht="15">
      <c r="A1162" s="730" t="s">
        <v>4133</v>
      </c>
      <c r="B1162" s="731" t="s">
        <v>4134</v>
      </c>
      <c r="C1162" s="730" t="s">
        <v>4135</v>
      </c>
      <c r="D1162" s="730" t="s">
        <v>1772</v>
      </c>
    </row>
    <row r="1163" spans="1:4" ht="15">
      <c r="A1163" s="730" t="s">
        <v>4136</v>
      </c>
      <c r="B1163" s="731" t="s">
        <v>4137</v>
      </c>
      <c r="C1163" s="730" t="s">
        <v>4138</v>
      </c>
      <c r="D1163" s="730" t="s">
        <v>1772</v>
      </c>
    </row>
    <row r="1164" spans="1:4" ht="15">
      <c r="A1164" s="730" t="s">
        <v>4139</v>
      </c>
      <c r="B1164" s="731">
        <v>582120600</v>
      </c>
      <c r="C1164" s="730" t="s">
        <v>4140</v>
      </c>
      <c r="D1164" s="730" t="s">
        <v>2147</v>
      </c>
    </row>
    <row r="1165" spans="1:4" ht="15">
      <c r="A1165" s="730" t="s">
        <v>4141</v>
      </c>
      <c r="B1165" s="731" t="s">
        <v>4142</v>
      </c>
      <c r="C1165" s="730" t="s">
        <v>4143</v>
      </c>
      <c r="D1165" s="730" t="s">
        <v>2147</v>
      </c>
    </row>
    <row r="1166" spans="1:4" ht="15">
      <c r="A1166" s="730" t="s">
        <v>4144</v>
      </c>
      <c r="B1166" s="731" t="s">
        <v>4145</v>
      </c>
      <c r="C1166" s="730" t="s">
        <v>4146</v>
      </c>
      <c r="D1166" s="730" t="s">
        <v>2147</v>
      </c>
    </row>
    <row r="1167" spans="1:4" ht="15">
      <c r="A1167" s="730" t="s">
        <v>4147</v>
      </c>
      <c r="B1167" s="731">
        <v>582136600</v>
      </c>
      <c r="C1167" s="730" t="s">
        <v>4148</v>
      </c>
      <c r="D1167" s="730" t="s">
        <v>2147</v>
      </c>
    </row>
    <row r="1168" spans="1:4" ht="15">
      <c r="A1168" s="730" t="s">
        <v>4149</v>
      </c>
      <c r="B1168" s="731">
        <v>582136600</v>
      </c>
      <c r="C1168" s="730" t="s">
        <v>4150</v>
      </c>
      <c r="D1168" s="730" t="s">
        <v>2147</v>
      </c>
    </row>
    <row r="1169" spans="1:4" ht="15">
      <c r="A1169" s="730" t="s">
        <v>4151</v>
      </c>
      <c r="B1169" s="731">
        <v>582136700</v>
      </c>
      <c r="C1169" s="730" t="s">
        <v>4152</v>
      </c>
      <c r="D1169" s="730" t="s">
        <v>2147</v>
      </c>
    </row>
    <row r="1170" spans="1:4" ht="15">
      <c r="A1170" s="730" t="s">
        <v>4153</v>
      </c>
      <c r="B1170" s="731">
        <v>582140000</v>
      </c>
      <c r="C1170" s="730" t="s">
        <v>4154</v>
      </c>
      <c r="D1170" s="730" t="s">
        <v>2147</v>
      </c>
    </row>
    <row r="1171" spans="1:4" ht="15">
      <c r="A1171" s="730" t="s">
        <v>4155</v>
      </c>
      <c r="B1171" s="731">
        <v>588820200</v>
      </c>
      <c r="C1171" s="730" t="s">
        <v>4156</v>
      </c>
      <c r="D1171" s="730" t="s">
        <v>2147</v>
      </c>
    </row>
    <row r="1172" spans="1:4" ht="15">
      <c r="A1172" s="730" t="s">
        <v>4157</v>
      </c>
      <c r="B1172" s="731">
        <v>588820200</v>
      </c>
      <c r="C1172" s="730" t="s">
        <v>4158</v>
      </c>
      <c r="D1172" s="730" t="s">
        <v>2147</v>
      </c>
    </row>
    <row r="1173" spans="1:4" ht="15">
      <c r="A1173" s="730" t="s">
        <v>4159</v>
      </c>
      <c r="B1173" s="731" t="s">
        <v>4160</v>
      </c>
      <c r="C1173" s="730" t="s">
        <v>4161</v>
      </c>
      <c r="D1173" s="730" t="s">
        <v>2272</v>
      </c>
    </row>
    <row r="1174" spans="1:4" ht="15">
      <c r="A1174" s="730" t="s">
        <v>4162</v>
      </c>
      <c r="B1174" s="731" t="s">
        <v>4163</v>
      </c>
      <c r="C1174" s="730" t="s">
        <v>4164</v>
      </c>
      <c r="D1174" s="730" t="s">
        <v>1772</v>
      </c>
    </row>
    <row r="1175" spans="1:4" ht="15">
      <c r="A1175" s="730" t="s">
        <v>4165</v>
      </c>
      <c r="B1175" s="731" t="s">
        <v>4166</v>
      </c>
      <c r="C1175" s="730" t="s">
        <v>4167</v>
      </c>
      <c r="D1175" s="730" t="s">
        <v>1772</v>
      </c>
    </row>
    <row r="1176" spans="1:4" ht="15">
      <c r="A1176" s="730" t="s">
        <v>4168</v>
      </c>
      <c r="B1176" s="731" t="s">
        <v>4169</v>
      </c>
      <c r="C1176" s="730" t="s">
        <v>4170</v>
      </c>
      <c r="D1176" s="730" t="s">
        <v>1987</v>
      </c>
    </row>
    <row r="1177" spans="1:4" ht="15">
      <c r="A1177" s="730" t="s">
        <v>4171</v>
      </c>
      <c r="B1177" s="731" t="s">
        <v>4172</v>
      </c>
      <c r="C1177" s="730" t="s">
        <v>4173</v>
      </c>
      <c r="D1177" s="730" t="s">
        <v>1987</v>
      </c>
    </row>
    <row r="1178" spans="1:4" ht="15">
      <c r="A1178" s="730" t="s">
        <v>4174</v>
      </c>
      <c r="B1178" s="731" t="s">
        <v>4175</v>
      </c>
      <c r="C1178" s="730" t="s">
        <v>4176</v>
      </c>
      <c r="D1178" s="730" t="s">
        <v>1153</v>
      </c>
    </row>
    <row r="1179" spans="1:4" ht="15">
      <c r="A1179" s="730" t="s">
        <v>4177</v>
      </c>
      <c r="B1179" s="731" t="s">
        <v>4177</v>
      </c>
      <c r="C1179" s="730" t="s">
        <v>4178</v>
      </c>
      <c r="D1179" s="730" t="s">
        <v>4179</v>
      </c>
    </row>
    <row r="1180" spans="1:4" ht="15">
      <c r="A1180" s="730" t="s">
        <v>4180</v>
      </c>
      <c r="B1180" s="731" t="s">
        <v>4181</v>
      </c>
      <c r="C1180" s="730" t="s">
        <v>4182</v>
      </c>
      <c r="D1180" s="730" t="s">
        <v>4179</v>
      </c>
    </row>
    <row r="1181" spans="1:4" ht="15">
      <c r="A1181" s="730" t="s">
        <v>4183</v>
      </c>
      <c r="B1181" s="731" t="s">
        <v>4184</v>
      </c>
      <c r="C1181" s="730" t="s">
        <v>4185</v>
      </c>
      <c r="D1181" s="730" t="s">
        <v>4179</v>
      </c>
    </row>
    <row r="1182" spans="1:4" ht="15">
      <c r="A1182" s="730" t="s">
        <v>4186</v>
      </c>
      <c r="B1182" s="731" t="s">
        <v>4186</v>
      </c>
      <c r="C1182" s="730" t="s">
        <v>4187</v>
      </c>
      <c r="D1182" s="730" t="s">
        <v>4179</v>
      </c>
    </row>
    <row r="1183" spans="1:4" ht="15">
      <c r="A1183" s="730" t="s">
        <v>4188</v>
      </c>
      <c r="B1183" s="731" t="s">
        <v>4188</v>
      </c>
      <c r="C1183" s="730" t="s">
        <v>4189</v>
      </c>
      <c r="D1183" s="730" t="s">
        <v>4179</v>
      </c>
    </row>
    <row r="1184" spans="1:4" ht="15">
      <c r="A1184" s="730" t="s">
        <v>4190</v>
      </c>
      <c r="B1184" s="731" t="s">
        <v>4191</v>
      </c>
      <c r="C1184" s="730" t="s">
        <v>4192</v>
      </c>
      <c r="D1184" s="730" t="s">
        <v>4179</v>
      </c>
    </row>
    <row r="1185" spans="1:4" ht="15">
      <c r="A1185" s="730" t="s">
        <v>4193</v>
      </c>
      <c r="B1185" s="731" t="s">
        <v>4193</v>
      </c>
      <c r="C1185" s="730" t="s">
        <v>4194</v>
      </c>
      <c r="D1185" s="730" t="s">
        <v>4179</v>
      </c>
    </row>
    <row r="1186" spans="1:4" ht="15">
      <c r="A1186" s="730" t="s">
        <v>4195</v>
      </c>
      <c r="B1186" s="731" t="s">
        <v>4195</v>
      </c>
      <c r="C1186" s="730" t="s">
        <v>4196</v>
      </c>
      <c r="D1186" s="730" t="s">
        <v>4179</v>
      </c>
    </row>
    <row r="1187" spans="1:4" ht="15">
      <c r="A1187" s="730" t="s">
        <v>4197</v>
      </c>
      <c r="B1187" s="731" t="s">
        <v>4198</v>
      </c>
      <c r="C1187" s="730" t="s">
        <v>4199</v>
      </c>
      <c r="D1187" s="730" t="s">
        <v>4179</v>
      </c>
    </row>
    <row r="1188" spans="1:4" ht="15">
      <c r="A1188" s="730" t="s">
        <v>4200</v>
      </c>
      <c r="B1188" s="731" t="s">
        <v>4200</v>
      </c>
      <c r="C1188" s="730" t="s">
        <v>4201</v>
      </c>
      <c r="D1188" s="730" t="s">
        <v>4179</v>
      </c>
    </row>
    <row r="1189" spans="1:4" ht="15">
      <c r="A1189" s="730" t="s">
        <v>4202</v>
      </c>
      <c r="B1189" s="731" t="s">
        <v>4202</v>
      </c>
      <c r="C1189" s="730" t="s">
        <v>4203</v>
      </c>
      <c r="D1189" s="730" t="s">
        <v>4179</v>
      </c>
    </row>
    <row r="1190" spans="1:4" ht="15">
      <c r="A1190" s="730" t="s">
        <v>4204</v>
      </c>
      <c r="B1190" s="731" t="s">
        <v>4204</v>
      </c>
      <c r="C1190" s="730" t="s">
        <v>4205</v>
      </c>
      <c r="D1190" s="730" t="s">
        <v>4179</v>
      </c>
    </row>
    <row r="1191" spans="1:4" ht="15">
      <c r="A1191" s="730" t="s">
        <v>4206</v>
      </c>
      <c r="B1191" s="731" t="s">
        <v>4207</v>
      </c>
      <c r="C1191" s="730" t="s">
        <v>4208</v>
      </c>
      <c r="D1191" s="730" t="s">
        <v>4179</v>
      </c>
    </row>
    <row r="1192" spans="1:4" ht="15">
      <c r="A1192" s="730" t="s">
        <v>4209</v>
      </c>
      <c r="B1192" s="731" t="s">
        <v>4209</v>
      </c>
      <c r="C1192" s="730" t="s">
        <v>4210</v>
      </c>
      <c r="D1192" s="730" t="s">
        <v>4179</v>
      </c>
    </row>
    <row r="1193" spans="1:4" ht="15">
      <c r="A1193" s="730" t="s">
        <v>4211</v>
      </c>
      <c r="B1193" s="731" t="s">
        <v>4211</v>
      </c>
      <c r="C1193" s="730" t="s">
        <v>4212</v>
      </c>
      <c r="D1193" s="730" t="s">
        <v>4179</v>
      </c>
    </row>
    <row r="1194" spans="1:4" ht="15">
      <c r="A1194" s="730" t="s">
        <v>4213</v>
      </c>
      <c r="B1194" s="731" t="s">
        <v>4214</v>
      </c>
      <c r="C1194" s="730" t="s">
        <v>4215</v>
      </c>
      <c r="D1194" s="730" t="s">
        <v>1983</v>
      </c>
    </row>
    <row r="1195" spans="1:4" ht="15">
      <c r="A1195" s="730" t="s">
        <v>4216</v>
      </c>
      <c r="B1195" s="731" t="s">
        <v>4217</v>
      </c>
      <c r="C1195" s="730" t="s">
        <v>4218</v>
      </c>
      <c r="D1195" s="730" t="s">
        <v>2221</v>
      </c>
    </row>
    <row r="1196" spans="1:4" ht="15">
      <c r="A1196" s="730" t="s">
        <v>4219</v>
      </c>
      <c r="B1196" s="731" t="s">
        <v>4220</v>
      </c>
      <c r="C1196" s="730" t="s">
        <v>4221</v>
      </c>
      <c r="D1196" s="730" t="s">
        <v>4179</v>
      </c>
    </row>
    <row r="1197" spans="1:4" ht="15">
      <c r="A1197" s="730" t="s">
        <v>4222</v>
      </c>
      <c r="B1197" s="731" t="s">
        <v>4223</v>
      </c>
      <c r="C1197" s="730" t="s">
        <v>4224</v>
      </c>
      <c r="D1197" s="730" t="s">
        <v>1317</v>
      </c>
    </row>
    <row r="1198" spans="1:4" ht="15">
      <c r="A1198" s="730" t="s">
        <v>4225</v>
      </c>
      <c r="B1198" s="731" t="s">
        <v>4226</v>
      </c>
      <c r="C1198" s="730" t="s">
        <v>4227</v>
      </c>
      <c r="D1198" s="730" t="s">
        <v>2038</v>
      </c>
    </row>
    <row r="1199" spans="1:4" ht="15">
      <c r="A1199" s="730" t="s">
        <v>4228</v>
      </c>
      <c r="B1199" s="731" t="s">
        <v>4229</v>
      </c>
      <c r="C1199" s="730" t="s">
        <v>4230</v>
      </c>
      <c r="D1199" s="730" t="s">
        <v>2038</v>
      </c>
    </row>
    <row r="1200" spans="1:4" ht="15">
      <c r="A1200" s="730" t="s">
        <v>4231</v>
      </c>
      <c r="B1200" s="731" t="s">
        <v>4232</v>
      </c>
      <c r="C1200" s="730" t="s">
        <v>4233</v>
      </c>
      <c r="D1200" s="730" t="s">
        <v>2038</v>
      </c>
    </row>
    <row r="1201" spans="1:4" ht="15">
      <c r="A1201" s="730" t="s">
        <v>4234</v>
      </c>
      <c r="B1201" s="731" t="s">
        <v>4235</v>
      </c>
      <c r="C1201" s="730" t="s">
        <v>4236</v>
      </c>
      <c r="D1201" s="730" t="s">
        <v>2038</v>
      </c>
    </row>
    <row r="1202" spans="1:4" ht="15">
      <c r="A1202" s="730" t="s">
        <v>4237</v>
      </c>
      <c r="B1202" s="731" t="s">
        <v>4238</v>
      </c>
      <c r="C1202" s="730" t="s">
        <v>4239</v>
      </c>
      <c r="D1202" s="730" t="s">
        <v>4240</v>
      </c>
    </row>
    <row r="1203" spans="1:4" ht="15">
      <c r="A1203" s="730" t="s">
        <v>4241</v>
      </c>
      <c r="B1203" s="731" t="s">
        <v>4242</v>
      </c>
      <c r="C1203" s="730" t="s">
        <v>4243</v>
      </c>
      <c r="D1203" s="730" t="s">
        <v>4240</v>
      </c>
    </row>
    <row r="1204" spans="1:4" ht="15">
      <c r="A1204" s="730" t="s">
        <v>4244</v>
      </c>
      <c r="B1204" s="731" t="s">
        <v>4245</v>
      </c>
      <c r="C1204" s="730" t="s">
        <v>4246</v>
      </c>
      <c r="D1204" s="730" t="s">
        <v>4240</v>
      </c>
    </row>
    <row r="1205" spans="1:4" ht="15">
      <c r="A1205" s="730" t="s">
        <v>4247</v>
      </c>
      <c r="B1205" s="731" t="s">
        <v>4248</v>
      </c>
      <c r="C1205" s="730" t="s">
        <v>4249</v>
      </c>
      <c r="D1205" s="730" t="s">
        <v>4240</v>
      </c>
    </row>
    <row r="1206" spans="1:4" ht="15">
      <c r="A1206" s="730" t="s">
        <v>4250</v>
      </c>
      <c r="B1206" s="731" t="s">
        <v>4251</v>
      </c>
      <c r="C1206" s="730" t="s">
        <v>4252</v>
      </c>
      <c r="D1206" s="730" t="s">
        <v>1772</v>
      </c>
    </row>
    <row r="1207" spans="1:4" ht="15">
      <c r="A1207" s="730" t="s">
        <v>4253</v>
      </c>
      <c r="B1207" s="731" t="s">
        <v>4254</v>
      </c>
      <c r="C1207" s="730" t="s">
        <v>4255</v>
      </c>
      <c r="D1207" s="730" t="s">
        <v>1772</v>
      </c>
    </row>
    <row r="1208" spans="1:4" ht="15">
      <c r="A1208" s="730" t="s">
        <v>4256</v>
      </c>
      <c r="B1208" s="731" t="s">
        <v>4257</v>
      </c>
      <c r="C1208" s="730" t="s">
        <v>4258</v>
      </c>
      <c r="D1208" s="730" t="s">
        <v>1772</v>
      </c>
    </row>
    <row r="1209" spans="1:4" ht="15">
      <c r="A1209" s="730" t="s">
        <v>4259</v>
      </c>
      <c r="B1209" s="731" t="s">
        <v>4260</v>
      </c>
      <c r="C1209" s="730" t="s">
        <v>4261</v>
      </c>
      <c r="D1209" s="730" t="s">
        <v>1772</v>
      </c>
    </row>
    <row r="1210" spans="1:4" ht="15">
      <c r="A1210" s="730" t="s">
        <v>4262</v>
      </c>
      <c r="B1210" s="731" t="s">
        <v>4263</v>
      </c>
      <c r="C1210" s="730" t="s">
        <v>4264</v>
      </c>
      <c r="D1210" s="730" t="s">
        <v>1772</v>
      </c>
    </row>
    <row r="1211" spans="1:4" ht="15">
      <c r="A1211" s="730" t="s">
        <v>4265</v>
      </c>
      <c r="B1211" s="731" t="s">
        <v>4266</v>
      </c>
      <c r="C1211" s="730" t="s">
        <v>4267</v>
      </c>
      <c r="D1211" s="730" t="s">
        <v>1772</v>
      </c>
    </row>
    <row r="1212" spans="1:4" ht="15">
      <c r="A1212" s="730" t="s">
        <v>4268</v>
      </c>
      <c r="B1212" s="731" t="s">
        <v>4269</v>
      </c>
      <c r="C1212" s="730" t="s">
        <v>4270</v>
      </c>
      <c r="D1212" s="730" t="s">
        <v>4240</v>
      </c>
    </row>
    <row r="1213" spans="1:4" ht="15">
      <c r="A1213" s="730" t="s">
        <v>4271</v>
      </c>
      <c r="B1213" s="731" t="s">
        <v>4272</v>
      </c>
      <c r="C1213" s="730" t="s">
        <v>4273</v>
      </c>
      <c r="D1213" s="730" t="s">
        <v>4240</v>
      </c>
    </row>
    <row r="1214" spans="1:4" ht="15">
      <c r="A1214" s="730" t="s">
        <v>4274</v>
      </c>
      <c r="B1214" s="731" t="s">
        <v>4275</v>
      </c>
      <c r="C1214" s="730" t="s">
        <v>4276</v>
      </c>
      <c r="D1214" s="730" t="s">
        <v>4240</v>
      </c>
    </row>
    <row r="1215" spans="1:4" ht="15">
      <c r="A1215" s="730" t="s">
        <v>4277</v>
      </c>
      <c r="B1215" s="731" t="s">
        <v>4278</v>
      </c>
      <c r="C1215" s="730" t="s">
        <v>4279</v>
      </c>
      <c r="D1215" s="730" t="s">
        <v>4240</v>
      </c>
    </row>
    <row r="1216" spans="1:4" ht="15">
      <c r="A1216" s="730" t="s">
        <v>4280</v>
      </c>
      <c r="B1216" s="731" t="s">
        <v>4281</v>
      </c>
      <c r="C1216" s="730" t="s">
        <v>4282</v>
      </c>
      <c r="D1216" s="730" t="s">
        <v>4240</v>
      </c>
    </row>
    <row r="1217" spans="1:4" ht="15">
      <c r="A1217" s="730" t="s">
        <v>4283</v>
      </c>
      <c r="B1217" s="731" t="s">
        <v>4284</v>
      </c>
      <c r="C1217" s="730" t="s">
        <v>4285</v>
      </c>
      <c r="D1217" s="730" t="s">
        <v>4240</v>
      </c>
    </row>
    <row r="1218" spans="1:4" ht="15">
      <c r="A1218" s="730" t="s">
        <v>4286</v>
      </c>
      <c r="B1218" s="731" t="s">
        <v>4287</v>
      </c>
      <c r="C1218" s="730" t="s">
        <v>4288</v>
      </c>
      <c r="D1218" s="730" t="s">
        <v>4240</v>
      </c>
    </row>
    <row r="1219" spans="1:4" ht="15">
      <c r="A1219" s="730" t="s">
        <v>4289</v>
      </c>
      <c r="B1219" s="731" t="s">
        <v>4290</v>
      </c>
      <c r="C1219" s="730" t="s">
        <v>4291</v>
      </c>
      <c r="D1219" s="730" t="s">
        <v>4240</v>
      </c>
    </row>
    <row r="1220" spans="1:4" ht="15">
      <c r="A1220" s="730" t="s">
        <v>4292</v>
      </c>
      <c r="B1220" s="731" t="s">
        <v>4293</v>
      </c>
      <c r="C1220" s="730" t="s">
        <v>4294</v>
      </c>
      <c r="D1220" s="730" t="s">
        <v>4240</v>
      </c>
    </row>
    <row r="1221" spans="1:4" ht="15">
      <c r="A1221" s="730" t="s">
        <v>4295</v>
      </c>
      <c r="B1221" s="731" t="s">
        <v>4296</v>
      </c>
      <c r="C1221" s="730" t="s">
        <v>4297</v>
      </c>
      <c r="D1221" s="730" t="s">
        <v>4240</v>
      </c>
    </row>
    <row r="1222" spans="1:4" ht="15">
      <c r="A1222" s="730" t="s">
        <v>4298</v>
      </c>
      <c r="B1222" s="731" t="s">
        <v>4299</v>
      </c>
      <c r="C1222" s="730" t="s">
        <v>4300</v>
      </c>
      <c r="D1222" s="730" t="s">
        <v>2272</v>
      </c>
    </row>
    <row r="1223" spans="1:4" ht="15">
      <c r="A1223" s="730" t="s">
        <v>4301</v>
      </c>
      <c r="B1223" s="731">
        <v>62404</v>
      </c>
      <c r="C1223" s="730" t="s">
        <v>4302</v>
      </c>
      <c r="D1223" s="730" t="s">
        <v>1254</v>
      </c>
    </row>
    <row r="1224" spans="1:4" ht="15">
      <c r="A1224" s="730" t="s">
        <v>4303</v>
      </c>
      <c r="B1224" s="731" t="s">
        <v>4304</v>
      </c>
      <c r="C1224" s="730" t="s">
        <v>4305</v>
      </c>
      <c r="D1224" s="730" t="s">
        <v>1772</v>
      </c>
    </row>
    <row r="1225" spans="1:4" ht="15">
      <c r="A1225" s="730" t="s">
        <v>4306</v>
      </c>
      <c r="B1225" s="731" t="s">
        <v>4307</v>
      </c>
      <c r="C1225" s="730" t="s">
        <v>4308</v>
      </c>
      <c r="D1225" s="730" t="s">
        <v>1772</v>
      </c>
    </row>
    <row r="1226" spans="1:4" ht="15">
      <c r="A1226" s="730" t="s">
        <v>4309</v>
      </c>
      <c r="B1226" s="731" t="s">
        <v>4310</v>
      </c>
      <c r="C1226" s="730" t="s">
        <v>4311</v>
      </c>
      <c r="D1226" s="730" t="s">
        <v>2221</v>
      </c>
    </row>
    <row r="1227" spans="1:4" ht="15">
      <c r="A1227" s="730" t="s">
        <v>4312</v>
      </c>
      <c r="B1227" s="731" t="s">
        <v>4313</v>
      </c>
      <c r="C1227" s="733" t="s">
        <v>4314</v>
      </c>
      <c r="D1227" s="733" t="s">
        <v>1681</v>
      </c>
    </row>
    <row r="1228" spans="1:4" ht="15">
      <c r="A1228" s="730" t="s">
        <v>4315</v>
      </c>
      <c r="B1228" s="731" t="s">
        <v>4316</v>
      </c>
      <c r="C1228" s="730" t="s">
        <v>4317</v>
      </c>
      <c r="D1228" s="730" t="s">
        <v>1772</v>
      </c>
    </row>
    <row r="1229" spans="1:4" ht="15">
      <c r="A1229" s="730" t="s">
        <v>4318</v>
      </c>
      <c r="B1229" s="731" t="s">
        <v>4319</v>
      </c>
      <c r="C1229" s="730" t="s">
        <v>4320</v>
      </c>
      <c r="D1229" s="730" t="s">
        <v>1772</v>
      </c>
    </row>
    <row r="1230" spans="1:4" ht="15">
      <c r="A1230" s="730" t="s">
        <v>4321</v>
      </c>
      <c r="B1230" s="731" t="s">
        <v>4322</v>
      </c>
      <c r="C1230" s="730" t="s">
        <v>4323</v>
      </c>
      <c r="D1230" s="730" t="s">
        <v>1772</v>
      </c>
    </row>
    <row r="1231" spans="1:4" ht="15">
      <c r="A1231" s="730" t="s">
        <v>4324</v>
      </c>
      <c r="B1231" s="731" t="s">
        <v>4325</v>
      </c>
      <c r="C1231" s="730" t="s">
        <v>4326</v>
      </c>
      <c r="D1231" s="730" t="s">
        <v>1772</v>
      </c>
    </row>
    <row r="1232" spans="1:4" ht="15">
      <c r="A1232" s="730" t="s">
        <v>4327</v>
      </c>
      <c r="B1232" s="731" t="s">
        <v>4328</v>
      </c>
      <c r="C1232" s="730" t="s">
        <v>4329</v>
      </c>
      <c r="D1232" s="730" t="s">
        <v>1772</v>
      </c>
    </row>
    <row r="1233" spans="1:4" ht="15">
      <c r="A1233" s="730" t="s">
        <v>4330</v>
      </c>
      <c r="B1233" s="731" t="s">
        <v>4331</v>
      </c>
      <c r="C1233" s="730" t="s">
        <v>4332</v>
      </c>
      <c r="D1233" s="730" t="s">
        <v>1772</v>
      </c>
    </row>
    <row r="1234" spans="1:4" ht="15">
      <c r="A1234" s="730" t="s">
        <v>4333</v>
      </c>
      <c r="B1234" s="731" t="s">
        <v>4334</v>
      </c>
      <c r="C1234" s="730" t="s">
        <v>4335</v>
      </c>
      <c r="D1234" s="730" t="s">
        <v>1772</v>
      </c>
    </row>
    <row r="1235" spans="1:4" ht="15">
      <c r="A1235" s="730" t="s">
        <v>4336</v>
      </c>
      <c r="B1235" s="731" t="s">
        <v>4337</v>
      </c>
      <c r="C1235" s="730" t="s">
        <v>4338</v>
      </c>
      <c r="D1235" s="730" t="s">
        <v>1772</v>
      </c>
    </row>
    <row r="1236" spans="1:4" ht="15">
      <c r="A1236" s="730" t="s">
        <v>4339</v>
      </c>
      <c r="B1236" s="731" t="s">
        <v>4340</v>
      </c>
      <c r="C1236" s="730" t="s">
        <v>4341</v>
      </c>
      <c r="D1236" s="730" t="s">
        <v>1772</v>
      </c>
    </row>
    <row r="1237" spans="1:4" ht="15">
      <c r="A1237" s="730" t="s">
        <v>4342</v>
      </c>
      <c r="B1237" s="731" t="s">
        <v>4343</v>
      </c>
      <c r="C1237" s="730" t="s">
        <v>4344</v>
      </c>
      <c r="D1237" s="730" t="s">
        <v>1772</v>
      </c>
    </row>
    <row r="1238" spans="1:4" ht="15">
      <c r="A1238" s="730" t="s">
        <v>4345</v>
      </c>
      <c r="B1238" s="731" t="s">
        <v>4346</v>
      </c>
      <c r="C1238" s="730" t="s">
        <v>4347</v>
      </c>
      <c r="D1238" s="730" t="s">
        <v>1772</v>
      </c>
    </row>
    <row r="1239" spans="1:4" ht="15">
      <c r="A1239" s="730" t="s">
        <v>4348</v>
      </c>
      <c r="B1239" s="731" t="s">
        <v>4349</v>
      </c>
      <c r="C1239" s="730" t="s">
        <v>4350</v>
      </c>
      <c r="D1239" s="730" t="s">
        <v>1772</v>
      </c>
    </row>
    <row r="1240" spans="1:4" ht="15">
      <c r="A1240" s="730" t="s">
        <v>4351</v>
      </c>
      <c r="B1240" s="731" t="s">
        <v>4352</v>
      </c>
      <c r="C1240" s="730" t="s">
        <v>4353</v>
      </c>
      <c r="D1240" s="730" t="s">
        <v>1772</v>
      </c>
    </row>
    <row r="1241" spans="1:4" ht="15">
      <c r="A1241" s="730" t="s">
        <v>4354</v>
      </c>
      <c r="B1241" s="731" t="s">
        <v>4355</v>
      </c>
      <c r="C1241" s="730" t="s">
        <v>4356</v>
      </c>
      <c r="D1241" s="730" t="s">
        <v>1772</v>
      </c>
    </row>
    <row r="1242" spans="1:4" ht="15">
      <c r="A1242" s="730" t="s">
        <v>4357</v>
      </c>
      <c r="B1242" s="731" t="s">
        <v>4358</v>
      </c>
      <c r="C1242" s="730" t="s">
        <v>4359</v>
      </c>
      <c r="D1242" s="730" t="s">
        <v>1772</v>
      </c>
    </row>
    <row r="1243" spans="1:4" ht="15">
      <c r="A1243" s="730" t="s">
        <v>4360</v>
      </c>
      <c r="B1243" s="731" t="s">
        <v>4361</v>
      </c>
      <c r="C1243" s="730" t="s">
        <v>4362</v>
      </c>
      <c r="D1243" s="730" t="s">
        <v>1772</v>
      </c>
    </row>
    <row r="1244" spans="1:4" ht="15">
      <c r="A1244" s="730" t="s">
        <v>4363</v>
      </c>
      <c r="B1244" s="731" t="s">
        <v>4364</v>
      </c>
      <c r="C1244" s="730" t="s">
        <v>4365</v>
      </c>
      <c r="D1244" s="730" t="s">
        <v>1772</v>
      </c>
    </row>
    <row r="1245" spans="1:4" ht="15">
      <c r="A1245" s="730" t="s">
        <v>4366</v>
      </c>
      <c r="B1245" s="731" t="s">
        <v>4367</v>
      </c>
      <c r="C1245" s="730" t="s">
        <v>4368</v>
      </c>
      <c r="D1245" s="730" t="s">
        <v>1772</v>
      </c>
    </row>
    <row r="1246" spans="1:4" ht="15">
      <c r="A1246" s="730" t="s">
        <v>4369</v>
      </c>
      <c r="B1246" s="731" t="s">
        <v>4370</v>
      </c>
      <c r="C1246" s="730" t="s">
        <v>4371</v>
      </c>
      <c r="D1246" s="730" t="s">
        <v>1772</v>
      </c>
    </row>
    <row r="1247" spans="1:4" ht="15">
      <c r="A1247" s="730" t="s">
        <v>4372</v>
      </c>
      <c r="B1247" s="731" t="s">
        <v>4373</v>
      </c>
      <c r="C1247" s="730" t="s">
        <v>4374</v>
      </c>
      <c r="D1247" s="730" t="s">
        <v>1772</v>
      </c>
    </row>
    <row r="1248" spans="1:4" ht="15">
      <c r="A1248" s="730" t="s">
        <v>4375</v>
      </c>
      <c r="B1248" s="731" t="s">
        <v>4376</v>
      </c>
      <c r="C1248" s="730" t="s">
        <v>4377</v>
      </c>
      <c r="D1248" s="730" t="s">
        <v>1772</v>
      </c>
    </row>
    <row r="1249" spans="1:4" ht="15">
      <c r="A1249" s="730" t="s">
        <v>4378</v>
      </c>
      <c r="B1249" s="731" t="s">
        <v>4379</v>
      </c>
      <c r="C1249" s="730" t="s">
        <v>4380</v>
      </c>
      <c r="D1249" s="730" t="s">
        <v>1772</v>
      </c>
    </row>
    <row r="1250" spans="1:4" ht="15">
      <c r="A1250" s="730" t="s">
        <v>4381</v>
      </c>
      <c r="B1250" s="731" t="s">
        <v>4382</v>
      </c>
      <c r="C1250" s="730" t="s">
        <v>4383</v>
      </c>
      <c r="D1250" s="730" t="s">
        <v>1772</v>
      </c>
    </row>
    <row r="1251" spans="1:4" ht="15">
      <c r="A1251" s="730" t="s">
        <v>4384</v>
      </c>
      <c r="B1251" s="731" t="s">
        <v>4385</v>
      </c>
      <c r="C1251" s="730" t="s">
        <v>4386</v>
      </c>
      <c r="D1251" s="730" t="s">
        <v>1772</v>
      </c>
    </row>
    <row r="1252" spans="1:4" ht="15">
      <c r="A1252" s="730" t="s">
        <v>4387</v>
      </c>
      <c r="B1252" s="731" t="s">
        <v>4388</v>
      </c>
      <c r="C1252" s="730" t="s">
        <v>4389</v>
      </c>
      <c r="D1252" s="730" t="s">
        <v>1772</v>
      </c>
    </row>
    <row r="1253" spans="1:4" ht="15">
      <c r="A1253" s="730" t="s">
        <v>4390</v>
      </c>
      <c r="B1253" s="731" t="s">
        <v>4391</v>
      </c>
      <c r="C1253" s="730" t="s">
        <v>4392</v>
      </c>
      <c r="D1253" s="730" t="s">
        <v>1772</v>
      </c>
    </row>
    <row r="1254" spans="1:4" ht="15">
      <c r="A1254" s="730" t="s">
        <v>4393</v>
      </c>
      <c r="B1254" s="731" t="s">
        <v>4394</v>
      </c>
      <c r="C1254" s="730" t="s">
        <v>4395</v>
      </c>
      <c r="D1254" s="730" t="s">
        <v>1131</v>
      </c>
    </row>
    <row r="1255" spans="1:4" ht="15">
      <c r="A1255" s="730" t="s">
        <v>4396</v>
      </c>
      <c r="B1255" s="731">
        <v>66010063001</v>
      </c>
      <c r="C1255" s="730" t="s">
        <v>4397</v>
      </c>
      <c r="D1255" s="730" t="s">
        <v>1317</v>
      </c>
    </row>
    <row r="1256" spans="1:4" ht="15">
      <c r="A1256" s="730" t="s">
        <v>4398</v>
      </c>
      <c r="B1256" s="731" t="s">
        <v>4399</v>
      </c>
      <c r="C1256" s="730" t="s">
        <v>4400</v>
      </c>
      <c r="D1256" s="730" t="s">
        <v>1772</v>
      </c>
    </row>
    <row r="1257" spans="1:4" ht="15">
      <c r="A1257" s="730" t="s">
        <v>4401</v>
      </c>
      <c r="B1257" s="731" t="s">
        <v>4402</v>
      </c>
      <c r="C1257" s="730" t="s">
        <v>4403</v>
      </c>
      <c r="D1257" s="730" t="s">
        <v>1772</v>
      </c>
    </row>
    <row r="1258" spans="1:4" ht="15">
      <c r="A1258" s="730" t="s">
        <v>4404</v>
      </c>
      <c r="B1258" s="731" t="s">
        <v>4405</v>
      </c>
      <c r="C1258" s="730" t="s">
        <v>4406</v>
      </c>
      <c r="D1258" s="730" t="s">
        <v>1772</v>
      </c>
    </row>
    <row r="1259" spans="1:4" ht="15">
      <c r="A1259" s="730" t="s">
        <v>4407</v>
      </c>
      <c r="B1259" s="731" t="s">
        <v>4408</v>
      </c>
      <c r="C1259" s="730" t="s">
        <v>4409</v>
      </c>
      <c r="D1259" s="730" t="s">
        <v>1772</v>
      </c>
    </row>
    <row r="1260" spans="1:4" ht="15">
      <c r="A1260" s="730" t="s">
        <v>4410</v>
      </c>
      <c r="B1260" s="731" t="s">
        <v>4411</v>
      </c>
      <c r="C1260" s="730" t="s">
        <v>4412</v>
      </c>
      <c r="D1260" s="730" t="s">
        <v>1772</v>
      </c>
    </row>
    <row r="1261" spans="1:4" ht="15">
      <c r="A1261" s="730" t="s">
        <v>4413</v>
      </c>
      <c r="B1261" s="731" t="s">
        <v>4414</v>
      </c>
      <c r="C1261" s="730" t="s">
        <v>4415</v>
      </c>
      <c r="D1261" s="730" t="s">
        <v>1772</v>
      </c>
    </row>
    <row r="1262" spans="1:4" ht="15">
      <c r="A1262" s="730" t="s">
        <v>4416</v>
      </c>
      <c r="B1262" s="731" t="s">
        <v>4417</v>
      </c>
      <c r="C1262" s="730" t="s">
        <v>4418</v>
      </c>
      <c r="D1262" s="730" t="s">
        <v>1772</v>
      </c>
    </row>
    <row r="1263" spans="1:4" ht="15">
      <c r="A1263" s="730" t="s">
        <v>4419</v>
      </c>
      <c r="B1263" s="731" t="s">
        <v>4420</v>
      </c>
      <c r="C1263" s="730" t="s">
        <v>4421</v>
      </c>
      <c r="D1263" s="730" t="s">
        <v>1772</v>
      </c>
    </row>
    <row r="1264" spans="1:4" ht="15">
      <c r="A1264" s="730" t="s">
        <v>4422</v>
      </c>
      <c r="B1264" s="731" t="s">
        <v>4423</v>
      </c>
      <c r="C1264" s="730" t="s">
        <v>4424</v>
      </c>
      <c r="D1264" s="730" t="s">
        <v>1772</v>
      </c>
    </row>
    <row r="1265" spans="1:4" ht="15">
      <c r="A1265" s="730" t="s">
        <v>4425</v>
      </c>
      <c r="B1265" s="731" t="s">
        <v>4426</v>
      </c>
      <c r="C1265" s="730" t="s">
        <v>4427</v>
      </c>
      <c r="D1265" s="730" t="s">
        <v>1772</v>
      </c>
    </row>
    <row r="1266" spans="1:4" ht="15">
      <c r="A1266" s="730" t="s">
        <v>4428</v>
      </c>
      <c r="B1266" s="731" t="s">
        <v>4429</v>
      </c>
      <c r="C1266" s="730" t="s">
        <v>4430</v>
      </c>
      <c r="D1266" s="730" t="s">
        <v>1772</v>
      </c>
    </row>
    <row r="1267" spans="1:4" ht="15">
      <c r="A1267" s="730" t="s">
        <v>4431</v>
      </c>
      <c r="B1267" s="731" t="s">
        <v>4432</v>
      </c>
      <c r="C1267" s="730" t="s">
        <v>4433</v>
      </c>
      <c r="D1267" s="730" t="s">
        <v>1772</v>
      </c>
    </row>
    <row r="1268" spans="1:4" ht="15">
      <c r="A1268" s="730" t="s">
        <v>4434</v>
      </c>
      <c r="B1268" s="731" t="s">
        <v>4435</v>
      </c>
      <c r="C1268" s="730" t="s">
        <v>4436</v>
      </c>
      <c r="D1268" s="730" t="s">
        <v>1772</v>
      </c>
    </row>
    <row r="1269" spans="1:4" ht="15">
      <c r="A1269" s="730" t="s">
        <v>4437</v>
      </c>
      <c r="B1269" s="731" t="s">
        <v>4438</v>
      </c>
      <c r="C1269" s="730" t="s">
        <v>4439</v>
      </c>
      <c r="D1269" s="730" t="s">
        <v>1772</v>
      </c>
    </row>
    <row r="1270" spans="1:4" ht="15">
      <c r="A1270" s="730" t="s">
        <v>4440</v>
      </c>
      <c r="B1270" s="731" t="s">
        <v>4441</v>
      </c>
      <c r="C1270" s="730" t="s">
        <v>4442</v>
      </c>
      <c r="D1270" s="730" t="s">
        <v>1772</v>
      </c>
    </row>
    <row r="1271" spans="1:4" ht="15">
      <c r="A1271" s="730" t="s">
        <v>4443</v>
      </c>
      <c r="B1271" s="731" t="s">
        <v>4444</v>
      </c>
      <c r="C1271" s="730" t="s">
        <v>4445</v>
      </c>
      <c r="D1271" s="730" t="s">
        <v>1772</v>
      </c>
    </row>
    <row r="1272" spans="1:4" ht="15">
      <c r="A1272" s="730" t="s">
        <v>4446</v>
      </c>
      <c r="B1272" s="731" t="s">
        <v>4447</v>
      </c>
      <c r="C1272" s="730" t="s">
        <v>4448</v>
      </c>
      <c r="D1272" s="730" t="s">
        <v>1772</v>
      </c>
    </row>
    <row r="1273" spans="1:4" ht="15">
      <c r="A1273" s="730" t="s">
        <v>4449</v>
      </c>
      <c r="B1273" s="731" t="s">
        <v>4450</v>
      </c>
      <c r="C1273" s="730" t="s">
        <v>4451</v>
      </c>
      <c r="D1273" s="730" t="s">
        <v>1772</v>
      </c>
    </row>
    <row r="1274" spans="1:4" ht="15">
      <c r="A1274" s="730" t="s">
        <v>4452</v>
      </c>
      <c r="B1274" s="731" t="s">
        <v>4453</v>
      </c>
      <c r="C1274" s="730" t="s">
        <v>4451</v>
      </c>
      <c r="D1274" s="730" t="s">
        <v>1772</v>
      </c>
    </row>
    <row r="1275" spans="1:4" ht="15">
      <c r="A1275" s="730" t="s">
        <v>4454</v>
      </c>
      <c r="B1275" s="731" t="s">
        <v>4455</v>
      </c>
      <c r="C1275" s="730" t="s">
        <v>4451</v>
      </c>
      <c r="D1275" s="730" t="s">
        <v>1772</v>
      </c>
    </row>
    <row r="1276" spans="1:4" ht="15">
      <c r="A1276" s="730" t="s">
        <v>4456</v>
      </c>
      <c r="B1276" s="731" t="s">
        <v>4457</v>
      </c>
      <c r="C1276" s="730" t="s">
        <v>4458</v>
      </c>
      <c r="D1276" s="730" t="s">
        <v>1772</v>
      </c>
    </row>
    <row r="1277" spans="1:4" ht="15">
      <c r="A1277" s="730" t="s">
        <v>4459</v>
      </c>
      <c r="B1277" s="731" t="s">
        <v>4460</v>
      </c>
      <c r="C1277" s="730" t="s">
        <v>4461</v>
      </c>
      <c r="D1277" s="730" t="s">
        <v>1772</v>
      </c>
    </row>
    <row r="1278" spans="1:4" ht="15">
      <c r="A1278" s="730" t="s">
        <v>4462</v>
      </c>
      <c r="B1278" s="731" t="s">
        <v>4463</v>
      </c>
      <c r="C1278" s="730" t="s">
        <v>4464</v>
      </c>
      <c r="D1278" s="730" t="s">
        <v>1772</v>
      </c>
    </row>
    <row r="1279" spans="1:4" ht="15">
      <c r="A1279" s="730" t="s">
        <v>4465</v>
      </c>
      <c r="B1279" s="731" t="s">
        <v>4466</v>
      </c>
      <c r="C1279" s="730" t="s">
        <v>4467</v>
      </c>
      <c r="D1279" s="730" t="s">
        <v>1772</v>
      </c>
    </row>
    <row r="1280" spans="1:4" ht="15">
      <c r="A1280" s="730" t="s">
        <v>4468</v>
      </c>
      <c r="B1280" s="731" t="s">
        <v>4469</v>
      </c>
      <c r="C1280" s="730" t="s">
        <v>4470</v>
      </c>
      <c r="D1280" s="730" t="s">
        <v>1772</v>
      </c>
    </row>
    <row r="1281" spans="1:4" ht="15">
      <c r="A1281" s="730" t="s">
        <v>4471</v>
      </c>
      <c r="B1281" s="731" t="s">
        <v>4472</v>
      </c>
      <c r="C1281" s="730" t="s">
        <v>4473</v>
      </c>
      <c r="D1281" s="730" t="s">
        <v>1772</v>
      </c>
    </row>
    <row r="1282" spans="1:4" ht="15">
      <c r="A1282" s="730" t="s">
        <v>4474</v>
      </c>
      <c r="B1282" s="731" t="s">
        <v>4475</v>
      </c>
      <c r="C1282" s="730" t="s">
        <v>4476</v>
      </c>
      <c r="D1282" s="730" t="s">
        <v>1772</v>
      </c>
    </row>
    <row r="1283" spans="1:4" ht="15">
      <c r="A1283" s="730" t="s">
        <v>4477</v>
      </c>
      <c r="B1283" s="731" t="s">
        <v>4478</v>
      </c>
      <c r="C1283" s="730" t="s">
        <v>4479</v>
      </c>
      <c r="D1283" s="730" t="s">
        <v>1772</v>
      </c>
    </row>
    <row r="1284" spans="1:4" ht="15">
      <c r="A1284" s="730" t="s">
        <v>4480</v>
      </c>
      <c r="B1284" s="731" t="s">
        <v>4481</v>
      </c>
      <c r="C1284" s="730" t="s">
        <v>4482</v>
      </c>
      <c r="D1284" s="730" t="s">
        <v>1772</v>
      </c>
    </row>
    <row r="1285" spans="1:4" ht="15">
      <c r="A1285" s="730" t="s">
        <v>4483</v>
      </c>
      <c r="B1285" s="731" t="s">
        <v>4484</v>
      </c>
      <c r="C1285" s="730" t="s">
        <v>4485</v>
      </c>
      <c r="D1285" s="730" t="s">
        <v>1772</v>
      </c>
    </row>
    <row r="1286" spans="1:4" ht="15">
      <c r="A1286" s="730" t="s">
        <v>4486</v>
      </c>
      <c r="B1286" s="731" t="s">
        <v>4487</v>
      </c>
      <c r="C1286" s="730" t="s">
        <v>4488</v>
      </c>
      <c r="D1286" s="730" t="s">
        <v>1772</v>
      </c>
    </row>
    <row r="1287" spans="1:4" ht="15">
      <c r="A1287" s="730" t="s">
        <v>4489</v>
      </c>
      <c r="B1287" s="731" t="s">
        <v>4490</v>
      </c>
      <c r="C1287" s="730" t="s">
        <v>4491</v>
      </c>
      <c r="D1287" s="730" t="s">
        <v>1772</v>
      </c>
    </row>
    <row r="1288" spans="1:4" ht="15">
      <c r="A1288" s="730" t="s">
        <v>4492</v>
      </c>
      <c r="B1288" s="731" t="s">
        <v>4493</v>
      </c>
      <c r="C1288" s="730" t="s">
        <v>4494</v>
      </c>
      <c r="D1288" s="730" t="s">
        <v>1772</v>
      </c>
    </row>
    <row r="1289" spans="1:4" ht="15">
      <c r="A1289" s="730" t="s">
        <v>4495</v>
      </c>
      <c r="B1289" s="731" t="s">
        <v>4496</v>
      </c>
      <c r="C1289" s="730" t="s">
        <v>4497</v>
      </c>
      <c r="D1289" s="730" t="s">
        <v>1772</v>
      </c>
    </row>
    <row r="1290" spans="1:4" ht="15">
      <c r="A1290" s="730" t="s">
        <v>4498</v>
      </c>
      <c r="B1290" s="731" t="s">
        <v>4499</v>
      </c>
      <c r="C1290" s="730" t="s">
        <v>4500</v>
      </c>
      <c r="D1290" s="730" t="s">
        <v>1772</v>
      </c>
    </row>
    <row r="1291" spans="1:4" ht="15">
      <c r="A1291" s="730" t="s">
        <v>4501</v>
      </c>
      <c r="B1291" s="731" t="s">
        <v>4502</v>
      </c>
      <c r="C1291" s="730" t="s">
        <v>4503</v>
      </c>
      <c r="D1291" s="730" t="s">
        <v>1772</v>
      </c>
    </row>
    <row r="1292" spans="1:4" ht="15">
      <c r="A1292" s="730" t="s">
        <v>4504</v>
      </c>
      <c r="B1292" s="731" t="s">
        <v>4505</v>
      </c>
      <c r="C1292" s="730" t="s">
        <v>4506</v>
      </c>
      <c r="D1292" s="730" t="s">
        <v>1772</v>
      </c>
    </row>
    <row r="1293" spans="1:4" ht="15">
      <c r="A1293" s="730" t="s">
        <v>4507</v>
      </c>
      <c r="B1293" s="731" t="s">
        <v>4508</v>
      </c>
      <c r="C1293" s="730" t="s">
        <v>4509</v>
      </c>
      <c r="D1293" s="730" t="s">
        <v>1772</v>
      </c>
    </row>
    <row r="1294" spans="1:4" ht="15">
      <c r="A1294" s="730" t="s">
        <v>4510</v>
      </c>
      <c r="B1294" s="731" t="s">
        <v>4511</v>
      </c>
      <c r="C1294" s="730" t="s">
        <v>4512</v>
      </c>
      <c r="D1294" s="730" t="s">
        <v>1772</v>
      </c>
    </row>
    <row r="1295" spans="1:4" ht="15">
      <c r="A1295" s="730" t="s">
        <v>4513</v>
      </c>
      <c r="B1295" s="731" t="s">
        <v>4514</v>
      </c>
      <c r="C1295" s="730" t="s">
        <v>4515</v>
      </c>
      <c r="D1295" s="730" t="s">
        <v>1772</v>
      </c>
    </row>
    <row r="1296" spans="1:4" ht="15">
      <c r="A1296" s="730" t="s">
        <v>4516</v>
      </c>
      <c r="B1296" s="731" t="s">
        <v>4517</v>
      </c>
      <c r="C1296" s="730" t="s">
        <v>4518</v>
      </c>
      <c r="D1296" s="730" t="s">
        <v>1772</v>
      </c>
    </row>
    <row r="1297" spans="1:4" ht="15">
      <c r="A1297" s="730" t="s">
        <v>4519</v>
      </c>
      <c r="B1297" s="731">
        <v>67009255001</v>
      </c>
      <c r="C1297" s="730" t="s">
        <v>4520</v>
      </c>
      <c r="D1297" s="730" t="s">
        <v>1317</v>
      </c>
    </row>
    <row r="1298" spans="1:4" ht="15">
      <c r="A1298" s="730" t="s">
        <v>4521</v>
      </c>
      <c r="B1298" s="731">
        <v>67009255002</v>
      </c>
      <c r="C1298" s="730" t="s">
        <v>4522</v>
      </c>
      <c r="D1298" s="730" t="s">
        <v>1317</v>
      </c>
    </row>
    <row r="1299" spans="1:4" ht="15">
      <c r="A1299" s="730" t="s">
        <v>4523</v>
      </c>
      <c r="B1299" s="731">
        <v>67076</v>
      </c>
      <c r="C1299" s="730" t="s">
        <v>4524</v>
      </c>
      <c r="D1299" s="730" t="s">
        <v>1254</v>
      </c>
    </row>
    <row r="1300" spans="1:4" ht="15">
      <c r="A1300" s="730" t="s">
        <v>4525</v>
      </c>
      <c r="B1300" s="731">
        <v>67135</v>
      </c>
      <c r="C1300" s="733" t="s">
        <v>4526</v>
      </c>
      <c r="D1300" s="733" t="s">
        <v>1681</v>
      </c>
    </row>
    <row r="1301" spans="1:4" ht="15">
      <c r="A1301" s="730" t="s">
        <v>4527</v>
      </c>
      <c r="B1301" s="731">
        <v>67474</v>
      </c>
      <c r="C1301" s="730" t="s">
        <v>4528</v>
      </c>
      <c r="D1301" s="730" t="s">
        <v>1254</v>
      </c>
    </row>
    <row r="1302" spans="1:4" ht="15">
      <c r="A1302" s="730" t="s">
        <v>4529</v>
      </c>
      <c r="B1302" s="731" t="s">
        <v>4530</v>
      </c>
      <c r="C1302" s="730" t="s">
        <v>4531</v>
      </c>
      <c r="D1302" s="730" t="s">
        <v>1772</v>
      </c>
    </row>
    <row r="1303" spans="1:4" ht="15">
      <c r="A1303" s="730" t="s">
        <v>4532</v>
      </c>
      <c r="B1303" s="731" t="s">
        <v>4533</v>
      </c>
      <c r="C1303" s="730" t="s">
        <v>4534</v>
      </c>
      <c r="D1303" s="730" t="s">
        <v>1772</v>
      </c>
    </row>
    <row r="1304" spans="1:4" ht="15">
      <c r="A1304" s="730" t="s">
        <v>4535</v>
      </c>
      <c r="B1304" s="731" t="s">
        <v>4536</v>
      </c>
      <c r="C1304" s="730" t="s">
        <v>4537</v>
      </c>
      <c r="D1304" s="730" t="s">
        <v>1772</v>
      </c>
    </row>
    <row r="1305" spans="1:4" ht="15">
      <c r="A1305" s="730" t="s">
        <v>4538</v>
      </c>
      <c r="B1305" s="731" t="s">
        <v>4539</v>
      </c>
      <c r="C1305" s="730" t="s">
        <v>4540</v>
      </c>
      <c r="D1305" s="730" t="s">
        <v>1772</v>
      </c>
    </row>
    <row r="1306" spans="1:4" ht="15">
      <c r="A1306" s="730" t="s">
        <v>4541</v>
      </c>
      <c r="B1306" s="731" t="s">
        <v>4542</v>
      </c>
      <c r="C1306" s="730" t="s">
        <v>4543</v>
      </c>
      <c r="D1306" s="730" t="s">
        <v>1772</v>
      </c>
    </row>
    <row r="1307" spans="1:4" ht="15">
      <c r="A1307" s="730" t="s">
        <v>4544</v>
      </c>
      <c r="B1307" s="731" t="s">
        <v>4545</v>
      </c>
      <c r="C1307" s="730" t="s">
        <v>4546</v>
      </c>
      <c r="D1307" s="730" t="s">
        <v>1772</v>
      </c>
    </row>
    <row r="1308" spans="1:4" ht="15">
      <c r="A1308" s="730" t="s">
        <v>4547</v>
      </c>
      <c r="B1308" s="731" t="s">
        <v>4548</v>
      </c>
      <c r="C1308" s="730" t="s">
        <v>4549</v>
      </c>
      <c r="D1308" s="730" t="s">
        <v>1772</v>
      </c>
    </row>
    <row r="1309" spans="1:4" ht="15">
      <c r="A1309" s="730" t="s">
        <v>4550</v>
      </c>
      <c r="B1309" s="731" t="s">
        <v>4551</v>
      </c>
      <c r="C1309" s="730" t="s">
        <v>4552</v>
      </c>
      <c r="D1309" s="730" t="s">
        <v>1772</v>
      </c>
    </row>
    <row r="1310" spans="1:4" ht="15">
      <c r="A1310" s="730" t="s">
        <v>4553</v>
      </c>
      <c r="B1310" s="731" t="s">
        <v>4554</v>
      </c>
      <c r="C1310" s="730" t="s">
        <v>4555</v>
      </c>
      <c r="D1310" s="730" t="s">
        <v>1772</v>
      </c>
    </row>
    <row r="1311" spans="1:4" ht="15">
      <c r="A1311" s="730" t="s">
        <v>4556</v>
      </c>
      <c r="B1311" s="731" t="s">
        <v>4557</v>
      </c>
      <c r="C1311" s="730" t="s">
        <v>4558</v>
      </c>
      <c r="D1311" s="730" t="s">
        <v>1772</v>
      </c>
    </row>
    <row r="1312" spans="1:4" ht="15">
      <c r="A1312" s="730" t="s">
        <v>4559</v>
      </c>
      <c r="B1312" s="731" t="s">
        <v>4560</v>
      </c>
      <c r="C1312" s="730" t="s">
        <v>4561</v>
      </c>
      <c r="D1312" s="730" t="s">
        <v>1772</v>
      </c>
    </row>
    <row r="1313" spans="1:4" ht="15">
      <c r="A1313" s="730" t="s">
        <v>4562</v>
      </c>
      <c r="B1313" s="731" t="s">
        <v>4563</v>
      </c>
      <c r="C1313" s="730" t="s">
        <v>4564</v>
      </c>
      <c r="D1313" s="730" t="s">
        <v>1772</v>
      </c>
    </row>
    <row r="1314" spans="1:4" ht="15">
      <c r="A1314" s="730" t="s">
        <v>4565</v>
      </c>
      <c r="B1314" s="731" t="s">
        <v>4566</v>
      </c>
      <c r="C1314" s="730" t="s">
        <v>4567</v>
      </c>
      <c r="D1314" s="730" t="s">
        <v>1772</v>
      </c>
    </row>
    <row r="1315" spans="1:4" ht="15">
      <c r="A1315" s="730" t="s">
        <v>4568</v>
      </c>
      <c r="B1315" s="731" t="s">
        <v>4569</v>
      </c>
      <c r="C1315" s="730" t="s">
        <v>4570</v>
      </c>
      <c r="D1315" s="730" t="s">
        <v>1772</v>
      </c>
    </row>
    <row r="1316" spans="1:4" ht="15">
      <c r="A1316" s="730" t="s">
        <v>4571</v>
      </c>
      <c r="B1316" s="731" t="s">
        <v>4572</v>
      </c>
      <c r="C1316" s="730" t="s">
        <v>4573</v>
      </c>
      <c r="D1316" s="730" t="s">
        <v>2272</v>
      </c>
    </row>
    <row r="1317" spans="1:4" ht="15">
      <c r="A1317" s="730" t="s">
        <v>4574</v>
      </c>
      <c r="B1317" s="731" t="s">
        <v>4575</v>
      </c>
      <c r="C1317" s="730" t="s">
        <v>4576</v>
      </c>
      <c r="D1317" s="730" t="s">
        <v>1772</v>
      </c>
    </row>
    <row r="1318" spans="1:4" ht="15">
      <c r="A1318" s="730" t="s">
        <v>4577</v>
      </c>
      <c r="B1318" s="731" t="s">
        <v>4578</v>
      </c>
      <c r="C1318" s="730" t="s">
        <v>4579</v>
      </c>
      <c r="D1318" s="730" t="s">
        <v>1772</v>
      </c>
    </row>
    <row r="1319" spans="1:4" ht="15">
      <c r="A1319" s="730" t="s">
        <v>4580</v>
      </c>
      <c r="B1319" s="731" t="s">
        <v>4581</v>
      </c>
      <c r="C1319" s="730" t="s">
        <v>4582</v>
      </c>
      <c r="D1319" s="730" t="s">
        <v>1772</v>
      </c>
    </row>
    <row r="1320" spans="1:4" ht="15">
      <c r="A1320" s="730" t="s">
        <v>4583</v>
      </c>
      <c r="B1320" s="731" t="s">
        <v>4584</v>
      </c>
      <c r="C1320" s="730" t="s">
        <v>4585</v>
      </c>
      <c r="D1320" s="730" t="s">
        <v>1987</v>
      </c>
    </row>
    <row r="1321" spans="1:4" ht="15">
      <c r="A1321" s="730" t="s">
        <v>4586</v>
      </c>
      <c r="B1321" s="731">
        <v>70071530920</v>
      </c>
      <c r="C1321" s="730" t="s">
        <v>4587</v>
      </c>
      <c r="D1321" s="730" t="s">
        <v>4588</v>
      </c>
    </row>
    <row r="1322" spans="1:4" ht="15">
      <c r="A1322" s="730" t="s">
        <v>4589</v>
      </c>
      <c r="B1322" s="731">
        <v>70071543451</v>
      </c>
      <c r="C1322" s="730" t="s">
        <v>4590</v>
      </c>
      <c r="D1322" s="730" t="s">
        <v>4588</v>
      </c>
    </row>
    <row r="1323" spans="1:4" ht="15">
      <c r="A1323" s="730" t="s">
        <v>4591</v>
      </c>
      <c r="B1323" s="731">
        <v>70071573938</v>
      </c>
      <c r="C1323" s="730" t="s">
        <v>4592</v>
      </c>
      <c r="D1323" s="730" t="s">
        <v>4588</v>
      </c>
    </row>
    <row r="1324" spans="1:4" ht="15">
      <c r="A1324" s="730" t="s">
        <v>4593</v>
      </c>
      <c r="B1324" s="731">
        <v>70071675741</v>
      </c>
      <c r="C1324" s="730" t="s">
        <v>4594</v>
      </c>
      <c r="D1324" s="730" t="s">
        <v>4588</v>
      </c>
    </row>
    <row r="1325" spans="1:4" ht="15">
      <c r="A1325" s="730" t="s">
        <v>4595</v>
      </c>
      <c r="B1325" s="731">
        <v>70071675758</v>
      </c>
      <c r="C1325" s="730" t="s">
        <v>4596</v>
      </c>
      <c r="D1325" s="730" t="s">
        <v>4588</v>
      </c>
    </row>
    <row r="1326" spans="1:4" ht="15">
      <c r="A1326" s="730" t="s">
        <v>4597</v>
      </c>
      <c r="B1326" s="731">
        <v>70071675766</v>
      </c>
      <c r="C1326" s="730" t="s">
        <v>4598</v>
      </c>
      <c r="D1326" s="730" t="s">
        <v>4588</v>
      </c>
    </row>
    <row r="1327" spans="1:4" ht="15">
      <c r="A1327" s="730" t="s">
        <v>4599</v>
      </c>
      <c r="B1327" s="731" t="s">
        <v>4600</v>
      </c>
      <c r="C1327" s="730" t="s">
        <v>4601</v>
      </c>
      <c r="D1327" s="730" t="s">
        <v>4602</v>
      </c>
    </row>
    <row r="1328" spans="1:4" ht="15">
      <c r="A1328" s="730" t="s">
        <v>4603</v>
      </c>
      <c r="B1328" s="731" t="s">
        <v>4604</v>
      </c>
      <c r="C1328" s="730" t="s">
        <v>4605</v>
      </c>
      <c r="D1328" s="730" t="s">
        <v>2038</v>
      </c>
    </row>
    <row r="1329" spans="1:4" ht="15">
      <c r="A1329" s="730" t="s">
        <v>4606</v>
      </c>
      <c r="B1329" s="731" t="s">
        <v>4607</v>
      </c>
      <c r="C1329" s="730" t="s">
        <v>4608</v>
      </c>
      <c r="D1329" s="730" t="s">
        <v>2038</v>
      </c>
    </row>
    <row r="1330" spans="1:4" ht="15">
      <c r="A1330" s="730" t="s">
        <v>4609</v>
      </c>
      <c r="B1330" s="731" t="s">
        <v>4610</v>
      </c>
      <c r="C1330" s="730" t="s">
        <v>4611</v>
      </c>
      <c r="D1330" s="730" t="s">
        <v>2038</v>
      </c>
    </row>
    <row r="1331" spans="1:4" ht="15">
      <c r="A1331" s="730" t="s">
        <v>4612</v>
      </c>
      <c r="B1331" s="731" t="s">
        <v>4613</v>
      </c>
      <c r="C1331" s="730" t="s">
        <v>4614</v>
      </c>
      <c r="D1331" s="730" t="s">
        <v>2038</v>
      </c>
    </row>
    <row r="1332" spans="1:4" ht="15">
      <c r="A1332" s="730" t="s">
        <v>4615</v>
      </c>
      <c r="B1332" s="731" t="s">
        <v>4616</v>
      </c>
      <c r="C1332" s="730" t="s">
        <v>4617</v>
      </c>
      <c r="D1332" s="730" t="s">
        <v>2038</v>
      </c>
    </row>
    <row r="1333" spans="1:4" ht="15">
      <c r="A1333" s="730" t="s">
        <v>4618</v>
      </c>
      <c r="B1333" s="731">
        <v>7473121032</v>
      </c>
      <c r="C1333" s="730" t="s">
        <v>4619</v>
      </c>
      <c r="D1333" s="730" t="s">
        <v>2754</v>
      </c>
    </row>
    <row r="1334" spans="1:4" ht="15">
      <c r="A1334" s="730" t="s">
        <v>4620</v>
      </c>
      <c r="B1334" s="731" t="s">
        <v>4621</v>
      </c>
      <c r="C1334" s="730" t="s">
        <v>4622</v>
      </c>
      <c r="D1334" s="730" t="s">
        <v>2038</v>
      </c>
    </row>
    <row r="1335" spans="1:4" ht="15">
      <c r="A1335" s="730" t="s">
        <v>4623</v>
      </c>
      <c r="B1335" s="731">
        <v>7500192010</v>
      </c>
      <c r="C1335" s="730" t="s">
        <v>4624</v>
      </c>
      <c r="D1335" s="730" t="s">
        <v>1933</v>
      </c>
    </row>
    <row r="1336" spans="1:4" ht="15">
      <c r="A1336" s="730" t="s">
        <v>4625</v>
      </c>
      <c r="B1336" s="731">
        <v>7500192725</v>
      </c>
      <c r="C1336" s="730" t="s">
        <v>4626</v>
      </c>
      <c r="D1336" s="730" t="s">
        <v>1933</v>
      </c>
    </row>
    <row r="1337" spans="1:4" ht="15">
      <c r="A1337" s="730" t="s">
        <v>4627</v>
      </c>
      <c r="B1337" s="731" t="s">
        <v>4628</v>
      </c>
      <c r="C1337" s="730" t="s">
        <v>4629</v>
      </c>
      <c r="D1337" s="730" t="s">
        <v>1131</v>
      </c>
    </row>
    <row r="1338" spans="1:4" ht="15">
      <c r="A1338" s="730" t="s">
        <v>4630</v>
      </c>
      <c r="B1338" s="731">
        <v>7574288</v>
      </c>
      <c r="C1338" s="730" t="s">
        <v>4631</v>
      </c>
      <c r="D1338" s="730" t="s">
        <v>1131</v>
      </c>
    </row>
    <row r="1339" spans="1:4" ht="15">
      <c r="A1339" s="730" t="s">
        <v>4632</v>
      </c>
      <c r="B1339" s="731" t="s">
        <v>4633</v>
      </c>
      <c r="C1339" s="730" t="s">
        <v>4634</v>
      </c>
      <c r="D1339" s="730" t="s">
        <v>1131</v>
      </c>
    </row>
    <row r="1340" spans="1:4" ht="15">
      <c r="A1340" s="730" t="s">
        <v>4635</v>
      </c>
      <c r="B1340" s="731" t="s">
        <v>4636</v>
      </c>
      <c r="C1340" s="730" t="s">
        <v>4637</v>
      </c>
      <c r="D1340" s="730" t="s">
        <v>1131</v>
      </c>
    </row>
    <row r="1341" spans="1:4" ht="15">
      <c r="A1341" s="730" t="s">
        <v>4638</v>
      </c>
      <c r="B1341" s="731" t="s">
        <v>4639</v>
      </c>
      <c r="C1341" s="730" t="s">
        <v>4640</v>
      </c>
      <c r="D1341" s="730" t="s">
        <v>1131</v>
      </c>
    </row>
    <row r="1342" spans="1:4" ht="15">
      <c r="A1342" s="730" t="s">
        <v>4641</v>
      </c>
      <c r="B1342" s="731" t="s">
        <v>4642</v>
      </c>
      <c r="C1342" s="730" t="s">
        <v>4643</v>
      </c>
      <c r="D1342" s="730" t="s">
        <v>1131</v>
      </c>
    </row>
    <row r="1343" spans="1:4" ht="15">
      <c r="A1343" s="730" t="s">
        <v>4644</v>
      </c>
      <c r="B1343" s="731" t="s">
        <v>4645</v>
      </c>
      <c r="C1343" s="730" t="s">
        <v>4646</v>
      </c>
      <c r="D1343" s="730" t="s">
        <v>1131</v>
      </c>
    </row>
    <row r="1344" spans="1:4" ht="15">
      <c r="A1344" s="730" t="s">
        <v>4647</v>
      </c>
      <c r="B1344" s="731" t="s">
        <v>4648</v>
      </c>
      <c r="C1344" s="730" t="s">
        <v>4649</v>
      </c>
      <c r="D1344" s="730" t="s">
        <v>1131</v>
      </c>
    </row>
    <row r="1345" spans="1:4" ht="15">
      <c r="A1345" s="730" t="s">
        <v>4650</v>
      </c>
      <c r="B1345" s="731">
        <v>7597820</v>
      </c>
      <c r="C1345" s="730" t="s">
        <v>4651</v>
      </c>
      <c r="D1345" s="730" t="s">
        <v>1131</v>
      </c>
    </row>
    <row r="1346" spans="1:4" ht="15">
      <c r="A1346" s="730" t="s">
        <v>4652</v>
      </c>
      <c r="B1346" s="731">
        <v>7597821</v>
      </c>
      <c r="C1346" s="730" t="s">
        <v>4653</v>
      </c>
      <c r="D1346" s="730" t="s">
        <v>1131</v>
      </c>
    </row>
    <row r="1347" spans="1:4" ht="15">
      <c r="A1347" s="730" t="s">
        <v>4654</v>
      </c>
      <c r="B1347" s="731" t="s">
        <v>4655</v>
      </c>
      <c r="C1347" s="730" t="s">
        <v>4656</v>
      </c>
      <c r="D1347" s="730" t="s">
        <v>1131</v>
      </c>
    </row>
    <row r="1348" spans="1:4" ht="15">
      <c r="A1348" s="730" t="s">
        <v>4657</v>
      </c>
      <c r="B1348" s="731" t="s">
        <v>4658</v>
      </c>
      <c r="C1348" s="733" t="s">
        <v>4659</v>
      </c>
      <c r="D1348" s="733" t="s">
        <v>1681</v>
      </c>
    </row>
    <row r="1349" spans="1:4" ht="15">
      <c r="A1349" s="730" t="s">
        <v>4660</v>
      </c>
      <c r="B1349" s="731" t="s">
        <v>4661</v>
      </c>
      <c r="C1349" s="730" t="s">
        <v>4662</v>
      </c>
      <c r="D1349" s="730" t="s">
        <v>1131</v>
      </c>
    </row>
    <row r="1350" spans="1:4" ht="15">
      <c r="A1350" s="730" t="s">
        <v>4663</v>
      </c>
      <c r="B1350" s="731">
        <v>7605119</v>
      </c>
      <c r="C1350" s="730" t="s">
        <v>4664</v>
      </c>
      <c r="D1350" s="730" t="s">
        <v>1131</v>
      </c>
    </row>
    <row r="1351" spans="1:4" ht="15">
      <c r="A1351" s="730" t="s">
        <v>4665</v>
      </c>
      <c r="B1351" s="731" t="s">
        <v>4666</v>
      </c>
      <c r="C1351" s="730" t="s">
        <v>4667</v>
      </c>
      <c r="D1351" s="730" t="s">
        <v>1131</v>
      </c>
    </row>
    <row r="1352" spans="1:4" ht="15">
      <c r="A1352" s="730" t="s">
        <v>4668</v>
      </c>
      <c r="B1352" s="731">
        <v>7606983</v>
      </c>
      <c r="C1352" s="730" t="s">
        <v>4669</v>
      </c>
      <c r="D1352" s="730" t="s">
        <v>1131</v>
      </c>
    </row>
    <row r="1353" spans="1:4" ht="15">
      <c r="A1353" s="730" t="s">
        <v>4670</v>
      </c>
      <c r="B1353" s="731" t="s">
        <v>4671</v>
      </c>
      <c r="C1353" s="730" t="s">
        <v>4672</v>
      </c>
      <c r="D1353" s="730" t="s">
        <v>1131</v>
      </c>
    </row>
    <row r="1354" spans="1:4" ht="15">
      <c r="A1354" s="730" t="s">
        <v>4673</v>
      </c>
      <c r="B1354" s="731" t="s">
        <v>4674</v>
      </c>
      <c r="C1354" s="730" t="s">
        <v>4675</v>
      </c>
      <c r="D1354" s="730" t="s">
        <v>1131</v>
      </c>
    </row>
    <row r="1355" spans="1:4" ht="15">
      <c r="A1355" s="730" t="s">
        <v>4676</v>
      </c>
      <c r="B1355" s="731" t="s">
        <v>4677</v>
      </c>
      <c r="C1355" s="730" t="s">
        <v>4678</v>
      </c>
      <c r="D1355" s="730" t="s">
        <v>1131</v>
      </c>
    </row>
    <row r="1356" spans="1:4" ht="15">
      <c r="A1356" s="730" t="s">
        <v>4679</v>
      </c>
      <c r="B1356" s="731" t="s">
        <v>4680</v>
      </c>
      <c r="C1356" s="730" t="s">
        <v>4681</v>
      </c>
      <c r="D1356" s="730" t="s">
        <v>1131</v>
      </c>
    </row>
    <row r="1357" spans="1:4" ht="15">
      <c r="A1357" s="730" t="s">
        <v>4682</v>
      </c>
      <c r="B1357" s="731" t="s">
        <v>4683</v>
      </c>
      <c r="C1357" s="730" t="s">
        <v>4684</v>
      </c>
      <c r="D1357" s="730" t="s">
        <v>1131</v>
      </c>
    </row>
    <row r="1358" spans="1:4" ht="15">
      <c r="A1358" s="730" t="s">
        <v>4685</v>
      </c>
      <c r="B1358" s="731" t="s">
        <v>4686</v>
      </c>
      <c r="C1358" s="730" t="s">
        <v>4687</v>
      </c>
      <c r="D1358" s="730" t="s">
        <v>1131</v>
      </c>
    </row>
    <row r="1359" spans="1:4" ht="15">
      <c r="A1359" s="730" t="s">
        <v>4688</v>
      </c>
      <c r="B1359" s="731" t="s">
        <v>4689</v>
      </c>
      <c r="C1359" s="730" t="s">
        <v>4690</v>
      </c>
      <c r="D1359" s="730" t="s">
        <v>1131</v>
      </c>
    </row>
    <row r="1360" spans="1:4" ht="15">
      <c r="A1360" s="730" t="s">
        <v>4691</v>
      </c>
      <c r="B1360" s="731" t="s">
        <v>4692</v>
      </c>
      <c r="C1360" s="730" t="s">
        <v>4693</v>
      </c>
      <c r="D1360" s="730" t="s">
        <v>1772</v>
      </c>
    </row>
    <row r="1361" spans="1:4" ht="15">
      <c r="A1361" s="730" t="s">
        <v>4694</v>
      </c>
      <c r="B1361" s="731" t="s">
        <v>4695</v>
      </c>
      <c r="C1361" s="730" t="s">
        <v>4696</v>
      </c>
      <c r="D1361" s="730" t="s">
        <v>1772</v>
      </c>
    </row>
    <row r="1362" spans="1:4" ht="15">
      <c r="A1362" s="730" t="s">
        <v>4697</v>
      </c>
      <c r="B1362" s="731" t="s">
        <v>4698</v>
      </c>
      <c r="C1362" s="730" t="s">
        <v>4699</v>
      </c>
      <c r="D1362" s="730" t="s">
        <v>1772</v>
      </c>
    </row>
    <row r="1363" spans="1:4" ht="15">
      <c r="A1363" s="730" t="s">
        <v>4700</v>
      </c>
      <c r="B1363" s="731" t="s">
        <v>4701</v>
      </c>
      <c r="C1363" s="730" t="s">
        <v>4702</v>
      </c>
      <c r="D1363" s="730" t="s">
        <v>1772</v>
      </c>
    </row>
    <row r="1364" spans="1:4" ht="15">
      <c r="A1364" s="730" t="s">
        <v>4703</v>
      </c>
      <c r="B1364" s="731" t="s">
        <v>4704</v>
      </c>
      <c r="C1364" s="730" t="s">
        <v>4705</v>
      </c>
      <c r="D1364" s="730" t="s">
        <v>1772</v>
      </c>
    </row>
    <row r="1365" spans="1:4" ht="15">
      <c r="A1365" s="730" t="s">
        <v>4706</v>
      </c>
      <c r="B1365" s="731" t="s">
        <v>4707</v>
      </c>
      <c r="C1365" s="730" t="s">
        <v>4708</v>
      </c>
      <c r="D1365" s="730" t="s">
        <v>1772</v>
      </c>
    </row>
    <row r="1366" spans="1:4" ht="15">
      <c r="A1366" s="730" t="s">
        <v>4709</v>
      </c>
      <c r="B1366" s="731" t="s">
        <v>4710</v>
      </c>
      <c r="C1366" s="730" t="s">
        <v>4711</v>
      </c>
      <c r="D1366" s="730" t="s">
        <v>1772</v>
      </c>
    </row>
    <row r="1367" spans="1:4" ht="15">
      <c r="A1367" s="730" t="s">
        <v>4712</v>
      </c>
      <c r="B1367" s="731" t="s">
        <v>4713</v>
      </c>
      <c r="C1367" s="730" t="s">
        <v>4714</v>
      </c>
      <c r="D1367" s="730" t="s">
        <v>1772</v>
      </c>
    </row>
    <row r="1368" spans="1:4" ht="15">
      <c r="A1368" s="730" t="s">
        <v>4715</v>
      </c>
      <c r="B1368" s="731" t="s">
        <v>4716</v>
      </c>
      <c r="C1368" s="730" t="s">
        <v>4717</v>
      </c>
      <c r="D1368" s="730" t="s">
        <v>1772</v>
      </c>
    </row>
    <row r="1369" spans="1:4" ht="15">
      <c r="A1369" s="730" t="s">
        <v>4718</v>
      </c>
      <c r="B1369" s="731" t="s">
        <v>4719</v>
      </c>
      <c r="C1369" s="730" t="s">
        <v>4720</v>
      </c>
      <c r="D1369" s="730" t="s">
        <v>1772</v>
      </c>
    </row>
    <row r="1370" spans="1:4" ht="15">
      <c r="A1370" s="730" t="s">
        <v>4721</v>
      </c>
      <c r="B1370" s="731" t="s">
        <v>4722</v>
      </c>
      <c r="C1370" s="730" t="s">
        <v>4723</v>
      </c>
      <c r="D1370" s="730" t="s">
        <v>1772</v>
      </c>
    </row>
    <row r="1371" spans="1:4" ht="15">
      <c r="A1371" s="730" t="s">
        <v>4724</v>
      </c>
      <c r="B1371" s="731" t="s">
        <v>4725</v>
      </c>
      <c r="C1371" s="730" t="s">
        <v>4726</v>
      </c>
      <c r="D1371" s="730" t="s">
        <v>1772</v>
      </c>
    </row>
    <row r="1372" spans="1:4" ht="15">
      <c r="A1372" s="730" t="s">
        <v>4727</v>
      </c>
      <c r="B1372" s="731" t="s">
        <v>4728</v>
      </c>
      <c r="C1372" s="730" t="s">
        <v>4729</v>
      </c>
      <c r="D1372" s="730" t="s">
        <v>1772</v>
      </c>
    </row>
    <row r="1373" spans="1:4" ht="15">
      <c r="A1373" s="730" t="s">
        <v>4730</v>
      </c>
      <c r="B1373" s="731" t="s">
        <v>4731</v>
      </c>
      <c r="C1373" s="730" t="s">
        <v>4732</v>
      </c>
      <c r="D1373" s="730" t="s">
        <v>1772</v>
      </c>
    </row>
    <row r="1374" spans="1:4" ht="15">
      <c r="A1374" s="730" t="s">
        <v>4733</v>
      </c>
      <c r="B1374" s="731" t="s">
        <v>4734</v>
      </c>
      <c r="C1374" s="730" t="s">
        <v>4735</v>
      </c>
      <c r="D1374" s="730" t="s">
        <v>1772</v>
      </c>
    </row>
    <row r="1375" spans="1:4" ht="15">
      <c r="A1375" s="730" t="s">
        <v>4736</v>
      </c>
      <c r="B1375" s="731" t="s">
        <v>4737</v>
      </c>
      <c r="C1375" s="730" t="s">
        <v>4738</v>
      </c>
      <c r="D1375" s="730" t="s">
        <v>1772</v>
      </c>
    </row>
    <row r="1376" spans="1:4" ht="15">
      <c r="A1376" s="730" t="s">
        <v>4739</v>
      </c>
      <c r="B1376" s="731" t="s">
        <v>4740</v>
      </c>
      <c r="C1376" s="730" t="s">
        <v>4741</v>
      </c>
      <c r="D1376" s="730" t="s">
        <v>1772</v>
      </c>
    </row>
    <row r="1377" spans="1:4" ht="15">
      <c r="A1377" s="730" t="s">
        <v>4742</v>
      </c>
      <c r="B1377" s="731" t="s">
        <v>4743</v>
      </c>
      <c r="C1377" s="730" t="s">
        <v>4744</v>
      </c>
      <c r="D1377" s="730" t="s">
        <v>1772</v>
      </c>
    </row>
    <row r="1378" spans="1:4" ht="15">
      <c r="A1378" s="730" t="s">
        <v>4745</v>
      </c>
      <c r="B1378" s="731" t="s">
        <v>4746</v>
      </c>
      <c r="C1378" s="730" t="s">
        <v>4747</v>
      </c>
      <c r="D1378" s="730" t="s">
        <v>1772</v>
      </c>
    </row>
    <row r="1379" spans="1:4" ht="15">
      <c r="A1379" s="730" t="s">
        <v>4748</v>
      </c>
      <c r="B1379" s="731" t="s">
        <v>4749</v>
      </c>
      <c r="C1379" s="730" t="s">
        <v>4750</v>
      </c>
      <c r="D1379" s="730" t="s">
        <v>1772</v>
      </c>
    </row>
    <row r="1380" spans="1:4" ht="15">
      <c r="A1380" s="730" t="s">
        <v>4751</v>
      </c>
      <c r="B1380" s="731" t="s">
        <v>4752</v>
      </c>
      <c r="C1380" s="730" t="s">
        <v>4753</v>
      </c>
      <c r="D1380" s="730" t="s">
        <v>1772</v>
      </c>
    </row>
    <row r="1381" spans="1:4" ht="15">
      <c r="A1381" s="730" t="s">
        <v>4754</v>
      </c>
      <c r="B1381" s="731" t="s">
        <v>4755</v>
      </c>
      <c r="C1381" s="730" t="s">
        <v>4756</v>
      </c>
      <c r="D1381" s="730" t="s">
        <v>1772</v>
      </c>
    </row>
    <row r="1382" spans="1:4" ht="15">
      <c r="A1382" s="730" t="s">
        <v>4757</v>
      </c>
      <c r="B1382" s="731" t="s">
        <v>4758</v>
      </c>
      <c r="C1382" s="730" t="s">
        <v>4759</v>
      </c>
      <c r="D1382" s="730" t="s">
        <v>1772</v>
      </c>
    </row>
    <row r="1383" spans="1:4" ht="15">
      <c r="A1383" s="730" t="s">
        <v>4760</v>
      </c>
      <c r="B1383" s="731" t="s">
        <v>4761</v>
      </c>
      <c r="C1383" s="730" t="s">
        <v>4762</v>
      </c>
      <c r="D1383" s="730" t="s">
        <v>1772</v>
      </c>
    </row>
    <row r="1384" spans="1:4" ht="15">
      <c r="A1384" s="730" t="s">
        <v>4763</v>
      </c>
      <c r="B1384" s="731" t="s">
        <v>4764</v>
      </c>
      <c r="C1384" s="730" t="s">
        <v>4765</v>
      </c>
      <c r="D1384" s="730" t="s">
        <v>1772</v>
      </c>
    </row>
    <row r="1385" spans="1:4" ht="15">
      <c r="A1385" s="730" t="s">
        <v>4766</v>
      </c>
      <c r="B1385" s="731" t="s">
        <v>4767</v>
      </c>
      <c r="C1385" s="730" t="s">
        <v>4768</v>
      </c>
      <c r="D1385" s="730" t="s">
        <v>1772</v>
      </c>
    </row>
    <row r="1386" spans="1:4" ht="15">
      <c r="A1386" s="730" t="s">
        <v>4769</v>
      </c>
      <c r="B1386" s="731" t="s">
        <v>4770</v>
      </c>
      <c r="C1386" s="730" t="s">
        <v>4771</v>
      </c>
      <c r="D1386" s="730" t="s">
        <v>1772</v>
      </c>
    </row>
    <row r="1387" spans="1:4" ht="15">
      <c r="A1387" s="730" t="s">
        <v>4772</v>
      </c>
      <c r="B1387" s="731" t="s">
        <v>4773</v>
      </c>
      <c r="C1387" s="730" t="s">
        <v>4774</v>
      </c>
      <c r="D1387" s="730" t="s">
        <v>1772</v>
      </c>
    </row>
    <row r="1388" spans="1:4" ht="15">
      <c r="A1388" s="730" t="s">
        <v>4775</v>
      </c>
      <c r="B1388" s="731" t="s">
        <v>4776</v>
      </c>
      <c r="C1388" s="730" t="s">
        <v>4777</v>
      </c>
      <c r="D1388" s="730" t="s">
        <v>1772</v>
      </c>
    </row>
    <row r="1389" spans="1:4" ht="15">
      <c r="A1389" s="730" t="s">
        <v>4778</v>
      </c>
      <c r="B1389" s="731" t="s">
        <v>4779</v>
      </c>
      <c r="C1389" s="730" t="s">
        <v>4780</v>
      </c>
      <c r="D1389" s="730" t="s">
        <v>1772</v>
      </c>
    </row>
    <row r="1390" spans="1:4" ht="15">
      <c r="A1390" s="730" t="s">
        <v>4781</v>
      </c>
      <c r="B1390" s="731" t="s">
        <v>4782</v>
      </c>
      <c r="C1390" s="730" t="s">
        <v>4783</v>
      </c>
      <c r="D1390" s="730" t="s">
        <v>1772</v>
      </c>
    </row>
    <row r="1391" spans="1:4" ht="15">
      <c r="A1391" s="730" t="s">
        <v>4784</v>
      </c>
      <c r="B1391" s="731" t="s">
        <v>4785</v>
      </c>
      <c r="C1391" s="730" t="s">
        <v>4786</v>
      </c>
      <c r="D1391" s="730" t="s">
        <v>1772</v>
      </c>
    </row>
    <row r="1392" spans="1:4" ht="15">
      <c r="A1392" s="730" t="s">
        <v>4787</v>
      </c>
      <c r="B1392" s="731" t="s">
        <v>4788</v>
      </c>
      <c r="C1392" s="730" t="s">
        <v>4789</v>
      </c>
      <c r="D1392" s="730" t="s">
        <v>1772</v>
      </c>
    </row>
    <row r="1393" spans="1:4" ht="15">
      <c r="A1393" s="730" t="s">
        <v>4790</v>
      </c>
      <c r="B1393" s="731" t="s">
        <v>4791</v>
      </c>
      <c r="C1393" s="730" t="s">
        <v>4792</v>
      </c>
      <c r="D1393" s="730" t="s">
        <v>1772</v>
      </c>
    </row>
    <row r="1394" spans="1:4" ht="15">
      <c r="A1394" s="730" t="s">
        <v>4793</v>
      </c>
      <c r="B1394" s="731" t="s">
        <v>4794</v>
      </c>
      <c r="C1394" s="730" t="s">
        <v>4795</v>
      </c>
      <c r="D1394" s="730" t="s">
        <v>1772</v>
      </c>
    </row>
    <row r="1395" spans="1:4" ht="15">
      <c r="A1395" s="730" t="s">
        <v>4796</v>
      </c>
      <c r="B1395" s="731" t="s">
        <v>4797</v>
      </c>
      <c r="C1395" s="730" t="s">
        <v>4798</v>
      </c>
      <c r="D1395" s="730" t="s">
        <v>1772</v>
      </c>
    </row>
    <row r="1396" spans="1:4" ht="15">
      <c r="A1396" s="730" t="s">
        <v>4799</v>
      </c>
      <c r="B1396" s="731" t="s">
        <v>4800</v>
      </c>
      <c r="C1396" s="730" t="s">
        <v>4801</v>
      </c>
      <c r="D1396" s="730" t="s">
        <v>1772</v>
      </c>
    </row>
    <row r="1397" spans="1:4" ht="15">
      <c r="A1397" s="730" t="s">
        <v>4802</v>
      </c>
      <c r="B1397" s="731" t="s">
        <v>4803</v>
      </c>
      <c r="C1397" s="730" t="s">
        <v>4804</v>
      </c>
      <c r="D1397" s="730" t="s">
        <v>1772</v>
      </c>
    </row>
    <row r="1398" spans="1:4" ht="15">
      <c r="A1398" s="730" t="s">
        <v>4805</v>
      </c>
      <c r="B1398" s="731" t="s">
        <v>4806</v>
      </c>
      <c r="C1398" s="730" t="s">
        <v>4807</v>
      </c>
      <c r="D1398" s="730" t="s">
        <v>1772</v>
      </c>
    </row>
    <row r="1399" spans="1:4" ht="15">
      <c r="A1399" s="730" t="s">
        <v>4808</v>
      </c>
      <c r="B1399" s="731" t="s">
        <v>4809</v>
      </c>
      <c r="C1399" s="730" t="s">
        <v>4810</v>
      </c>
      <c r="D1399" s="730" t="s">
        <v>1772</v>
      </c>
    </row>
    <row r="1400" spans="1:4" ht="15">
      <c r="A1400" s="730" t="s">
        <v>4811</v>
      </c>
      <c r="B1400" s="731" t="s">
        <v>4812</v>
      </c>
      <c r="C1400" s="730" t="s">
        <v>4813</v>
      </c>
      <c r="D1400" s="730" t="s">
        <v>1772</v>
      </c>
    </row>
    <row r="1401" spans="1:4" ht="15">
      <c r="A1401" s="730" t="s">
        <v>4814</v>
      </c>
      <c r="B1401" s="731" t="s">
        <v>4815</v>
      </c>
      <c r="C1401" s="730" t="s">
        <v>4816</v>
      </c>
      <c r="D1401" s="730" t="s">
        <v>1772</v>
      </c>
    </row>
    <row r="1402" spans="1:4" ht="15">
      <c r="A1402" s="730" t="s">
        <v>4817</v>
      </c>
      <c r="B1402" s="731" t="s">
        <v>4818</v>
      </c>
      <c r="C1402" s="730" t="s">
        <v>4819</v>
      </c>
      <c r="D1402" s="730" t="s">
        <v>1772</v>
      </c>
    </row>
    <row r="1403" spans="1:4" ht="15">
      <c r="A1403" s="730" t="s">
        <v>4820</v>
      </c>
      <c r="B1403" s="731" t="s">
        <v>4821</v>
      </c>
      <c r="C1403" s="730" t="s">
        <v>4822</v>
      </c>
      <c r="D1403" s="730" t="s">
        <v>1772</v>
      </c>
    </row>
    <row r="1404" spans="1:4" ht="15">
      <c r="A1404" s="730" t="s">
        <v>4823</v>
      </c>
      <c r="B1404" s="731" t="s">
        <v>4824</v>
      </c>
      <c r="C1404" s="730" t="s">
        <v>4825</v>
      </c>
      <c r="D1404" s="730" t="s">
        <v>1772</v>
      </c>
    </row>
    <row r="1405" spans="1:4" ht="15">
      <c r="A1405" s="730" t="s">
        <v>4826</v>
      </c>
      <c r="B1405" s="731" t="s">
        <v>4827</v>
      </c>
      <c r="C1405" s="730" t="s">
        <v>4828</v>
      </c>
      <c r="D1405" s="730" t="s">
        <v>1772</v>
      </c>
    </row>
    <row r="1406" spans="1:4" ht="15">
      <c r="A1406" s="730" t="s">
        <v>4829</v>
      </c>
      <c r="B1406" s="731" t="s">
        <v>4830</v>
      </c>
      <c r="C1406" s="730" t="s">
        <v>4831</v>
      </c>
      <c r="D1406" s="730" t="s">
        <v>1772</v>
      </c>
    </row>
    <row r="1407" spans="1:4" ht="15">
      <c r="A1407" s="730" t="s">
        <v>4832</v>
      </c>
      <c r="B1407" s="731" t="s">
        <v>4833</v>
      </c>
      <c r="C1407" s="730" t="s">
        <v>4834</v>
      </c>
      <c r="D1407" s="730" t="s">
        <v>1131</v>
      </c>
    </row>
    <row r="1408" spans="1:4" ht="15">
      <c r="A1408" s="730" t="s">
        <v>4835</v>
      </c>
      <c r="B1408" s="731" t="s">
        <v>4836</v>
      </c>
      <c r="C1408" s="730" t="s">
        <v>4837</v>
      </c>
      <c r="D1408" s="730" t="s">
        <v>1131</v>
      </c>
    </row>
    <row r="1409" spans="1:4" ht="15">
      <c r="A1409" s="730" t="s">
        <v>4838</v>
      </c>
      <c r="B1409" s="731">
        <v>7658761</v>
      </c>
      <c r="C1409" s="730" t="s">
        <v>4839</v>
      </c>
      <c r="D1409" s="730" t="s">
        <v>1131</v>
      </c>
    </row>
    <row r="1410" spans="1:4" ht="15">
      <c r="A1410" s="730" t="s">
        <v>4840</v>
      </c>
      <c r="B1410" s="731" t="s">
        <v>4841</v>
      </c>
      <c r="C1410" s="730" t="s">
        <v>4842</v>
      </c>
      <c r="D1410" s="730" t="s">
        <v>1772</v>
      </c>
    </row>
    <row r="1411" spans="1:4" ht="15">
      <c r="A1411" s="730" t="s">
        <v>4843</v>
      </c>
      <c r="B1411" s="731" t="s">
        <v>4844</v>
      </c>
      <c r="C1411" s="730" t="s">
        <v>4845</v>
      </c>
      <c r="D1411" s="730" t="s">
        <v>1772</v>
      </c>
    </row>
    <row r="1412" spans="1:4" ht="15">
      <c r="A1412" s="730" t="s">
        <v>4846</v>
      </c>
      <c r="B1412" s="731" t="s">
        <v>4847</v>
      </c>
      <c r="C1412" s="730" t="s">
        <v>4848</v>
      </c>
      <c r="D1412" s="730" t="s">
        <v>1772</v>
      </c>
    </row>
    <row r="1413" spans="1:4" ht="15">
      <c r="A1413" s="730" t="s">
        <v>4849</v>
      </c>
      <c r="B1413" s="731" t="s">
        <v>4850</v>
      </c>
      <c r="C1413" s="730" t="s">
        <v>4851</v>
      </c>
      <c r="D1413" s="730" t="s">
        <v>1772</v>
      </c>
    </row>
    <row r="1414" spans="1:4" ht="15">
      <c r="A1414" s="730" t="s">
        <v>4852</v>
      </c>
      <c r="B1414" s="731" t="s">
        <v>4853</v>
      </c>
      <c r="C1414" s="730" t="s">
        <v>4854</v>
      </c>
      <c r="D1414" s="730" t="s">
        <v>1772</v>
      </c>
    </row>
    <row r="1415" spans="1:4" ht="15">
      <c r="A1415" s="730" t="s">
        <v>4855</v>
      </c>
      <c r="B1415" s="731" t="s">
        <v>4856</v>
      </c>
      <c r="C1415" s="730" t="s">
        <v>4857</v>
      </c>
      <c r="D1415" s="730" t="s">
        <v>1772</v>
      </c>
    </row>
    <row r="1416" spans="1:4" ht="15">
      <c r="A1416" s="730" t="s">
        <v>4858</v>
      </c>
      <c r="B1416" s="731" t="s">
        <v>4859</v>
      </c>
      <c r="C1416" s="730" t="s">
        <v>4860</v>
      </c>
      <c r="D1416" s="730" t="s">
        <v>1772</v>
      </c>
    </row>
    <row r="1417" spans="1:4" ht="15">
      <c r="A1417" s="730" t="s">
        <v>4861</v>
      </c>
      <c r="B1417" s="731" t="s">
        <v>4862</v>
      </c>
      <c r="C1417" s="730" t="s">
        <v>4863</v>
      </c>
      <c r="D1417" s="730" t="s">
        <v>1772</v>
      </c>
    </row>
    <row r="1418" spans="1:4" ht="15">
      <c r="A1418" s="730" t="s">
        <v>4864</v>
      </c>
      <c r="B1418" s="731" t="s">
        <v>4865</v>
      </c>
      <c r="C1418" s="730" t="s">
        <v>4866</v>
      </c>
      <c r="D1418" s="730" t="s">
        <v>1317</v>
      </c>
    </row>
    <row r="1419" spans="1:4" ht="15">
      <c r="A1419" s="730" t="s">
        <v>4867</v>
      </c>
      <c r="B1419" s="731" t="s">
        <v>1170</v>
      </c>
      <c r="C1419" s="730" t="s">
        <v>1171</v>
      </c>
      <c r="D1419" s="730" t="s">
        <v>1131</v>
      </c>
    </row>
    <row r="1420" spans="1:4" ht="15">
      <c r="A1420" s="730" t="s">
        <v>4868</v>
      </c>
      <c r="B1420" s="731" t="s">
        <v>4869</v>
      </c>
      <c r="C1420" s="730" t="s">
        <v>4870</v>
      </c>
      <c r="D1420" s="730" t="s">
        <v>1131</v>
      </c>
    </row>
    <row r="1421" spans="1:4" ht="15">
      <c r="A1421" s="730" t="s">
        <v>4871</v>
      </c>
      <c r="B1421" s="731" t="s">
        <v>4872</v>
      </c>
      <c r="C1421" s="730" t="s">
        <v>4873</v>
      </c>
      <c r="D1421" s="730" t="s">
        <v>4602</v>
      </c>
    </row>
    <row r="1422" spans="1:4" ht="15">
      <c r="A1422" s="730" t="s">
        <v>4874</v>
      </c>
      <c r="B1422" s="731" t="s">
        <v>4875</v>
      </c>
      <c r="C1422" s="730" t="s">
        <v>4876</v>
      </c>
      <c r="D1422" s="730" t="s">
        <v>1772</v>
      </c>
    </row>
    <row r="1423" spans="1:4" ht="15">
      <c r="A1423" s="730" t="s">
        <v>4877</v>
      </c>
      <c r="B1423" s="731" t="s">
        <v>4878</v>
      </c>
      <c r="C1423" s="730" t="s">
        <v>4879</v>
      </c>
      <c r="D1423" s="730" t="s">
        <v>1983</v>
      </c>
    </row>
    <row r="1424" spans="1:4" ht="15">
      <c r="A1424" s="730" t="s">
        <v>4880</v>
      </c>
      <c r="B1424" s="731" t="s">
        <v>4881</v>
      </c>
      <c r="C1424" s="730" t="s">
        <v>4882</v>
      </c>
      <c r="D1424" s="730" t="s">
        <v>1983</v>
      </c>
    </row>
    <row r="1425" spans="1:4" ht="15">
      <c r="A1425" s="730" t="s">
        <v>4883</v>
      </c>
      <c r="B1425" s="731">
        <v>82553</v>
      </c>
      <c r="C1425" s="730" t="s">
        <v>4884</v>
      </c>
      <c r="D1425" s="730" t="s">
        <v>1254</v>
      </c>
    </row>
    <row r="1426" spans="1:4" ht="15">
      <c r="A1426" s="730" t="s">
        <v>4885</v>
      </c>
      <c r="B1426" s="731">
        <v>8271001001</v>
      </c>
      <c r="C1426" s="730" t="s">
        <v>4886</v>
      </c>
      <c r="D1426" s="730" t="s">
        <v>1933</v>
      </c>
    </row>
    <row r="1427" spans="1:4" ht="15">
      <c r="A1427" s="730" t="s">
        <v>4887</v>
      </c>
      <c r="B1427" s="731" t="s">
        <v>4888</v>
      </c>
      <c r="C1427" s="730" t="s">
        <v>4889</v>
      </c>
      <c r="D1427" s="730" t="s">
        <v>1933</v>
      </c>
    </row>
    <row r="1428" spans="1:4" ht="15">
      <c r="A1428" s="730" t="s">
        <v>4890</v>
      </c>
      <c r="B1428" s="731">
        <v>85009294001</v>
      </c>
      <c r="C1428" s="730" t="s">
        <v>4891</v>
      </c>
      <c r="D1428" s="730" t="s">
        <v>1317</v>
      </c>
    </row>
    <row r="1429" spans="1:4" ht="15">
      <c r="A1429" s="730" t="s">
        <v>4892</v>
      </c>
      <c r="B1429" s="731">
        <v>85009294002</v>
      </c>
      <c r="C1429" s="730" t="s">
        <v>4893</v>
      </c>
      <c r="D1429" s="730" t="s">
        <v>1317</v>
      </c>
    </row>
    <row r="1430" spans="1:4" ht="15">
      <c r="A1430" s="730" t="s">
        <v>4894</v>
      </c>
      <c r="B1430" s="731">
        <v>85009294005</v>
      </c>
      <c r="C1430" s="730" t="s">
        <v>4895</v>
      </c>
      <c r="D1430" s="730" t="s">
        <v>1317</v>
      </c>
    </row>
    <row r="1431" spans="1:4" ht="15">
      <c r="A1431" s="730" t="s">
        <v>4896</v>
      </c>
      <c r="B1431" s="731">
        <v>85009294006</v>
      </c>
      <c r="C1431" s="730" t="s">
        <v>4897</v>
      </c>
      <c r="D1431" s="730" t="s">
        <v>1317</v>
      </c>
    </row>
    <row r="1432" spans="1:4" ht="15">
      <c r="A1432" s="730" t="s">
        <v>4898</v>
      </c>
      <c r="B1432" s="731">
        <v>85009298001</v>
      </c>
      <c r="C1432" s="730" t="s">
        <v>4899</v>
      </c>
      <c r="D1432" s="730" t="s">
        <v>1317</v>
      </c>
    </row>
    <row r="1433" spans="1:4" ht="15">
      <c r="A1433" s="730" t="s">
        <v>4900</v>
      </c>
      <c r="B1433" s="731">
        <v>85009298002</v>
      </c>
      <c r="C1433" s="730" t="s">
        <v>4901</v>
      </c>
      <c r="D1433" s="730" t="s">
        <v>1317</v>
      </c>
    </row>
    <row r="1434" spans="1:4" ht="15">
      <c r="A1434" s="730" t="s">
        <v>4902</v>
      </c>
      <c r="B1434" s="731">
        <v>85009298003</v>
      </c>
      <c r="C1434" s="730" t="s">
        <v>4903</v>
      </c>
      <c r="D1434" s="730" t="s">
        <v>1317</v>
      </c>
    </row>
    <row r="1435" spans="1:4" ht="15">
      <c r="A1435" s="730" t="s">
        <v>4904</v>
      </c>
      <c r="B1435" s="731">
        <v>85009298004</v>
      </c>
      <c r="C1435" s="730" t="s">
        <v>4905</v>
      </c>
      <c r="D1435" s="730" t="s">
        <v>1317</v>
      </c>
    </row>
    <row r="1436" spans="1:4" ht="15">
      <c r="A1436" s="730" t="s">
        <v>4906</v>
      </c>
      <c r="B1436" s="731">
        <v>85009298006</v>
      </c>
      <c r="C1436" s="730" t="s">
        <v>4907</v>
      </c>
      <c r="D1436" s="730" t="s">
        <v>1317</v>
      </c>
    </row>
    <row r="1437" spans="1:4" ht="15">
      <c r="A1437" s="730" t="s">
        <v>4908</v>
      </c>
      <c r="B1437" s="731">
        <v>85009301001</v>
      </c>
      <c r="C1437" s="730" t="s">
        <v>4909</v>
      </c>
      <c r="D1437" s="730" t="s">
        <v>1317</v>
      </c>
    </row>
    <row r="1438" spans="1:4" ht="15">
      <c r="A1438" s="730" t="s">
        <v>4910</v>
      </c>
      <c r="B1438" s="731">
        <v>85009303004</v>
      </c>
      <c r="C1438" s="730" t="s">
        <v>4911</v>
      </c>
      <c r="D1438" s="730" t="s">
        <v>1317</v>
      </c>
    </row>
    <row r="1439" spans="1:4" ht="15">
      <c r="A1439" s="730" t="s">
        <v>4912</v>
      </c>
      <c r="B1439" s="731">
        <v>85009304001</v>
      </c>
      <c r="C1439" s="730" t="s">
        <v>4913</v>
      </c>
      <c r="D1439" s="730" t="s">
        <v>1317</v>
      </c>
    </row>
    <row r="1440" spans="1:4" ht="15">
      <c r="A1440" s="730" t="s">
        <v>4914</v>
      </c>
      <c r="B1440" s="731">
        <v>85009304002</v>
      </c>
      <c r="C1440" s="730" t="s">
        <v>4915</v>
      </c>
      <c r="D1440" s="730" t="s">
        <v>1317</v>
      </c>
    </row>
    <row r="1441" spans="1:4" ht="15">
      <c r="A1441" s="730" t="s">
        <v>4916</v>
      </c>
      <c r="B1441" s="731">
        <v>85009304003</v>
      </c>
      <c r="C1441" s="730" t="s">
        <v>4917</v>
      </c>
      <c r="D1441" s="730" t="s">
        <v>1317</v>
      </c>
    </row>
    <row r="1442" spans="1:4" ht="15">
      <c r="A1442" s="730" t="s">
        <v>4918</v>
      </c>
      <c r="B1442" s="731">
        <v>85009304004</v>
      </c>
      <c r="C1442" s="730" t="s">
        <v>4919</v>
      </c>
      <c r="D1442" s="730" t="s">
        <v>1317</v>
      </c>
    </row>
    <row r="1443" spans="1:4" ht="15">
      <c r="A1443" s="730" t="s">
        <v>4920</v>
      </c>
      <c r="B1443" s="731">
        <v>85009316004</v>
      </c>
      <c r="C1443" s="730" t="s">
        <v>4921</v>
      </c>
      <c r="D1443" s="730" t="s">
        <v>1317</v>
      </c>
    </row>
    <row r="1444" spans="1:4" ht="15">
      <c r="A1444" s="730" t="s">
        <v>4922</v>
      </c>
      <c r="B1444" s="731">
        <v>85009317001</v>
      </c>
      <c r="C1444" s="730" t="s">
        <v>4923</v>
      </c>
      <c r="D1444" s="730" t="s">
        <v>1317</v>
      </c>
    </row>
    <row r="1445" spans="1:4" ht="15">
      <c r="A1445" s="730" t="s">
        <v>4924</v>
      </c>
      <c r="B1445" s="731">
        <v>85009317002</v>
      </c>
      <c r="C1445" s="730" t="s">
        <v>4925</v>
      </c>
      <c r="D1445" s="730" t="s">
        <v>1317</v>
      </c>
    </row>
    <row r="1446" spans="1:4" ht="15">
      <c r="A1446" s="730" t="s">
        <v>4926</v>
      </c>
      <c r="B1446" s="731">
        <v>85009317003</v>
      </c>
      <c r="C1446" s="730" t="s">
        <v>4927</v>
      </c>
      <c r="D1446" s="730" t="s">
        <v>1317</v>
      </c>
    </row>
    <row r="1447" spans="1:4" ht="15">
      <c r="A1447" s="730" t="s">
        <v>4928</v>
      </c>
      <c r="B1447" s="731">
        <v>85009317004</v>
      </c>
      <c r="C1447" s="730" t="s">
        <v>4929</v>
      </c>
      <c r="D1447" s="730" t="s">
        <v>1317</v>
      </c>
    </row>
    <row r="1448" spans="1:4" ht="15">
      <c r="A1448" s="730" t="s">
        <v>4930</v>
      </c>
      <c r="B1448" s="731">
        <v>85009317005</v>
      </c>
      <c r="C1448" s="730" t="s">
        <v>4931</v>
      </c>
      <c r="D1448" s="730" t="s">
        <v>1317</v>
      </c>
    </row>
    <row r="1449" spans="1:4" ht="15">
      <c r="A1449" s="730" t="s">
        <v>4932</v>
      </c>
      <c r="B1449" s="731">
        <v>85009317006</v>
      </c>
      <c r="C1449" s="730" t="s">
        <v>4933</v>
      </c>
      <c r="D1449" s="730" t="s">
        <v>1317</v>
      </c>
    </row>
    <row r="1450" spans="1:4" ht="15">
      <c r="A1450" s="730" t="s">
        <v>4934</v>
      </c>
      <c r="B1450" s="731">
        <v>85009318001</v>
      </c>
      <c r="C1450" s="730" t="s">
        <v>4935</v>
      </c>
      <c r="D1450" s="730" t="s">
        <v>1317</v>
      </c>
    </row>
    <row r="1451" spans="1:4" ht="15">
      <c r="A1451" s="730" t="s">
        <v>4936</v>
      </c>
      <c r="B1451" s="731">
        <v>85009318002</v>
      </c>
      <c r="C1451" s="730" t="s">
        <v>4937</v>
      </c>
      <c r="D1451" s="730" t="s">
        <v>1317</v>
      </c>
    </row>
    <row r="1452" spans="1:4" ht="15">
      <c r="A1452" s="730" t="s">
        <v>4938</v>
      </c>
      <c r="B1452" s="731">
        <v>85009319001</v>
      </c>
      <c r="C1452" s="730" t="s">
        <v>4939</v>
      </c>
      <c r="D1452" s="730" t="s">
        <v>1317</v>
      </c>
    </row>
    <row r="1453" spans="1:4" ht="15">
      <c r="A1453" s="730" t="s">
        <v>4940</v>
      </c>
      <c r="B1453" s="731">
        <v>85009319002</v>
      </c>
      <c r="C1453" s="730" t="s">
        <v>4941</v>
      </c>
      <c r="D1453" s="730" t="s">
        <v>1317</v>
      </c>
    </row>
    <row r="1454" spans="1:4" ht="15">
      <c r="A1454" s="730" t="s">
        <v>4942</v>
      </c>
      <c r="B1454" s="731">
        <v>85009319003</v>
      </c>
      <c r="C1454" s="730" t="s">
        <v>4943</v>
      </c>
      <c r="D1454" s="730" t="s">
        <v>1317</v>
      </c>
    </row>
    <row r="1455" spans="1:4" ht="15">
      <c r="A1455" s="730" t="s">
        <v>4944</v>
      </c>
      <c r="B1455" s="731">
        <v>85009319004</v>
      </c>
      <c r="C1455" s="730" t="s">
        <v>4945</v>
      </c>
      <c r="D1455" s="730" t="s">
        <v>1317</v>
      </c>
    </row>
    <row r="1456" spans="1:4" ht="15">
      <c r="A1456" s="730" t="s">
        <v>4946</v>
      </c>
      <c r="B1456" s="731">
        <v>85009319005</v>
      </c>
      <c r="C1456" s="730" t="s">
        <v>4947</v>
      </c>
      <c r="D1456" s="730" t="s">
        <v>1317</v>
      </c>
    </row>
    <row r="1457" spans="1:4" ht="15">
      <c r="A1457" s="730" t="s">
        <v>4948</v>
      </c>
      <c r="B1457" s="731">
        <v>85009319006</v>
      </c>
      <c r="C1457" s="730" t="s">
        <v>4949</v>
      </c>
      <c r="D1457" s="730" t="s">
        <v>1317</v>
      </c>
    </row>
    <row r="1458" spans="1:4" ht="15">
      <c r="A1458" s="730" t="s">
        <v>4950</v>
      </c>
      <c r="B1458" s="731">
        <v>85009324001</v>
      </c>
      <c r="C1458" s="730" t="s">
        <v>4951</v>
      </c>
      <c r="D1458" s="730" t="s">
        <v>1317</v>
      </c>
    </row>
    <row r="1459" spans="1:4" ht="15">
      <c r="A1459" s="730" t="s">
        <v>4952</v>
      </c>
      <c r="B1459" s="731">
        <v>85009325001</v>
      </c>
      <c r="C1459" s="730" t="s">
        <v>4953</v>
      </c>
      <c r="D1459" s="730" t="s">
        <v>1317</v>
      </c>
    </row>
    <row r="1460" spans="1:4" ht="15">
      <c r="A1460" s="730" t="s">
        <v>4954</v>
      </c>
      <c r="B1460" s="731">
        <v>85009328001</v>
      </c>
      <c r="C1460" s="730" t="s">
        <v>4955</v>
      </c>
      <c r="D1460" s="730" t="s">
        <v>1317</v>
      </c>
    </row>
    <row r="1461" spans="1:4" ht="15">
      <c r="A1461" s="730" t="s">
        <v>4956</v>
      </c>
      <c r="B1461" s="731">
        <v>85010089021</v>
      </c>
      <c r="C1461" s="730" t="s">
        <v>4957</v>
      </c>
      <c r="D1461" s="730" t="s">
        <v>1317</v>
      </c>
    </row>
    <row r="1462" spans="1:4" ht="15">
      <c r="A1462" s="730" t="s">
        <v>4958</v>
      </c>
      <c r="B1462" s="731">
        <v>85010089041</v>
      </c>
      <c r="C1462" s="730" t="s">
        <v>4959</v>
      </c>
      <c r="D1462" s="730" t="s">
        <v>1317</v>
      </c>
    </row>
    <row r="1463" spans="1:4" ht="15">
      <c r="A1463" s="730" t="s">
        <v>4960</v>
      </c>
      <c r="B1463" s="731">
        <v>85010089042</v>
      </c>
      <c r="C1463" s="730" t="s">
        <v>4961</v>
      </c>
      <c r="D1463" s="730" t="s">
        <v>1317</v>
      </c>
    </row>
    <row r="1464" spans="1:4" ht="15">
      <c r="A1464" s="730" t="s">
        <v>4962</v>
      </c>
      <c r="B1464" s="731">
        <v>85010089043</v>
      </c>
      <c r="C1464" s="730" t="s">
        <v>4963</v>
      </c>
      <c r="D1464" s="730" t="s">
        <v>1317</v>
      </c>
    </row>
    <row r="1465" spans="1:4" ht="15">
      <c r="A1465" s="730" t="s">
        <v>4964</v>
      </c>
      <c r="B1465" s="731">
        <v>85010089045</v>
      </c>
      <c r="C1465" s="730" t="s">
        <v>4965</v>
      </c>
      <c r="D1465" s="730" t="s">
        <v>1317</v>
      </c>
    </row>
    <row r="1466" spans="1:4" ht="15">
      <c r="A1466" s="730" t="s">
        <v>4966</v>
      </c>
      <c r="B1466" s="731">
        <v>85010089046</v>
      </c>
      <c r="C1466" s="730" t="s">
        <v>4967</v>
      </c>
      <c r="D1466" s="730" t="s">
        <v>1317</v>
      </c>
    </row>
    <row r="1467" spans="1:4" ht="15">
      <c r="A1467" s="730" t="s">
        <v>4968</v>
      </c>
      <c r="B1467" s="731">
        <v>85010089047</v>
      </c>
      <c r="C1467" s="730" t="s">
        <v>4969</v>
      </c>
      <c r="D1467" s="730" t="s">
        <v>1317</v>
      </c>
    </row>
    <row r="1468" spans="1:4" ht="15">
      <c r="A1468" s="730" t="s">
        <v>4970</v>
      </c>
      <c r="B1468" s="731">
        <v>85010089049</v>
      </c>
      <c r="C1468" s="730" t="s">
        <v>4971</v>
      </c>
      <c r="D1468" s="730" t="s">
        <v>1317</v>
      </c>
    </row>
    <row r="1469" spans="1:4" ht="15">
      <c r="A1469" s="730" t="s">
        <v>4972</v>
      </c>
      <c r="B1469" s="731">
        <v>85010089050</v>
      </c>
      <c r="C1469" s="730" t="s">
        <v>4973</v>
      </c>
      <c r="D1469" s="730" t="s">
        <v>1317</v>
      </c>
    </row>
    <row r="1470" spans="1:4" ht="15">
      <c r="A1470" s="730" t="s">
        <v>4974</v>
      </c>
      <c r="B1470" s="731">
        <v>85010089051</v>
      </c>
      <c r="C1470" s="730" t="s">
        <v>4975</v>
      </c>
      <c r="D1470" s="730" t="s">
        <v>1317</v>
      </c>
    </row>
    <row r="1471" spans="1:4" ht="15">
      <c r="A1471" s="730" t="s">
        <v>4976</v>
      </c>
      <c r="B1471" s="731">
        <v>85010089052</v>
      </c>
      <c r="C1471" s="730" t="s">
        <v>4977</v>
      </c>
      <c r="D1471" s="730" t="s">
        <v>1317</v>
      </c>
    </row>
    <row r="1472" spans="1:4" ht="15">
      <c r="A1472" s="730" t="s">
        <v>4978</v>
      </c>
      <c r="B1472" s="731">
        <v>85010089054</v>
      </c>
      <c r="C1472" s="730" t="s">
        <v>4979</v>
      </c>
      <c r="D1472" s="730" t="s">
        <v>1317</v>
      </c>
    </row>
    <row r="1473" spans="1:4" ht="15">
      <c r="A1473" s="730" t="s">
        <v>4980</v>
      </c>
      <c r="B1473" s="731">
        <v>85010089057</v>
      </c>
      <c r="C1473" s="730" t="s">
        <v>4981</v>
      </c>
      <c r="D1473" s="730" t="s">
        <v>1317</v>
      </c>
    </row>
    <row r="1474" spans="1:4" ht="15">
      <c r="A1474" s="730" t="s">
        <v>4982</v>
      </c>
      <c r="B1474" s="731">
        <v>85010089059</v>
      </c>
      <c r="C1474" s="730" t="s">
        <v>4983</v>
      </c>
      <c r="D1474" s="730" t="s">
        <v>1317</v>
      </c>
    </row>
    <row r="1475" spans="1:4" ht="15">
      <c r="A1475" s="730" t="s">
        <v>4984</v>
      </c>
      <c r="B1475" s="731">
        <v>85010089064</v>
      </c>
      <c r="C1475" s="730" t="s">
        <v>4985</v>
      </c>
      <c r="D1475" s="730" t="s">
        <v>1317</v>
      </c>
    </row>
    <row r="1476" spans="1:4" ht="15">
      <c r="A1476" s="730" t="s">
        <v>4986</v>
      </c>
      <c r="B1476" s="731">
        <v>85010091005</v>
      </c>
      <c r="C1476" s="730" t="s">
        <v>4987</v>
      </c>
      <c r="D1476" s="730" t="s">
        <v>1317</v>
      </c>
    </row>
    <row r="1477" spans="1:4" ht="15">
      <c r="A1477" s="730" t="s">
        <v>4988</v>
      </c>
      <c r="B1477" s="731">
        <v>85010091017</v>
      </c>
      <c r="C1477" s="730" t="s">
        <v>4989</v>
      </c>
      <c r="D1477" s="730" t="s">
        <v>1317</v>
      </c>
    </row>
    <row r="1478" spans="1:4" ht="15">
      <c r="A1478" s="730" t="s">
        <v>4990</v>
      </c>
      <c r="B1478" s="731">
        <v>85010091019</v>
      </c>
      <c r="C1478" s="730" t="s">
        <v>4991</v>
      </c>
      <c r="D1478" s="730" t="s">
        <v>1317</v>
      </c>
    </row>
    <row r="1479" spans="1:4" ht="15">
      <c r="A1479" s="730" t="s">
        <v>4992</v>
      </c>
      <c r="B1479" s="731">
        <v>85010091022</v>
      </c>
      <c r="C1479" s="730" t="s">
        <v>4993</v>
      </c>
      <c r="D1479" s="730" t="s">
        <v>1317</v>
      </c>
    </row>
    <row r="1480" spans="1:4" ht="15">
      <c r="A1480" s="730" t="s">
        <v>4994</v>
      </c>
      <c r="B1480" s="731">
        <v>85010091024</v>
      </c>
      <c r="C1480" s="730" t="s">
        <v>4995</v>
      </c>
      <c r="D1480" s="730" t="s">
        <v>1317</v>
      </c>
    </row>
    <row r="1481" spans="1:4" ht="15">
      <c r="A1481" s="730" t="s">
        <v>4996</v>
      </c>
      <c r="B1481" s="731">
        <v>85010092006</v>
      </c>
      <c r="C1481" s="730" t="s">
        <v>4997</v>
      </c>
      <c r="D1481" s="730" t="s">
        <v>1317</v>
      </c>
    </row>
    <row r="1482" spans="1:4" ht="15">
      <c r="A1482" s="730" t="s">
        <v>4998</v>
      </c>
      <c r="B1482" s="731">
        <v>85010092011</v>
      </c>
      <c r="C1482" s="730" t="s">
        <v>4999</v>
      </c>
      <c r="D1482" s="730" t="s">
        <v>1317</v>
      </c>
    </row>
    <row r="1483" spans="1:4" ht="15">
      <c r="A1483" s="730" t="s">
        <v>5000</v>
      </c>
      <c r="B1483" s="731">
        <v>85010092042</v>
      </c>
      <c r="C1483" s="730" t="s">
        <v>5001</v>
      </c>
      <c r="D1483" s="730" t="s">
        <v>1317</v>
      </c>
    </row>
    <row r="1484" spans="1:4" ht="15">
      <c r="A1484" s="730" t="s">
        <v>5002</v>
      </c>
      <c r="B1484" s="731">
        <v>85010092048</v>
      </c>
      <c r="C1484" s="730" t="s">
        <v>5003</v>
      </c>
      <c r="D1484" s="730" t="s">
        <v>1317</v>
      </c>
    </row>
    <row r="1485" spans="1:4" ht="15">
      <c r="A1485" s="730" t="s">
        <v>5004</v>
      </c>
      <c r="B1485" s="731">
        <v>85010092053</v>
      </c>
      <c r="C1485" s="730" t="s">
        <v>5005</v>
      </c>
      <c r="D1485" s="730" t="s">
        <v>1317</v>
      </c>
    </row>
    <row r="1486" spans="1:4" ht="15">
      <c r="A1486" s="730" t="s">
        <v>5006</v>
      </c>
      <c r="B1486" s="731" t="s">
        <v>5007</v>
      </c>
      <c r="C1486" s="730" t="s">
        <v>5008</v>
      </c>
      <c r="D1486" s="730" t="s">
        <v>2038</v>
      </c>
    </row>
    <row r="1487" spans="1:4" ht="15">
      <c r="A1487" s="730" t="s">
        <v>5009</v>
      </c>
      <c r="B1487" s="731" t="s">
        <v>5010</v>
      </c>
      <c r="C1487" s="730" t="s">
        <v>5011</v>
      </c>
      <c r="D1487" s="730" t="s">
        <v>2038</v>
      </c>
    </row>
    <row r="1488" spans="1:4" ht="15">
      <c r="A1488" s="730" t="s">
        <v>5012</v>
      </c>
      <c r="B1488" s="731" t="s">
        <v>5013</v>
      </c>
      <c r="C1488" s="730" t="s">
        <v>5014</v>
      </c>
      <c r="D1488" s="730" t="s">
        <v>2038</v>
      </c>
    </row>
    <row r="1489" spans="1:4" ht="15">
      <c r="A1489" s="730" t="s">
        <v>5015</v>
      </c>
      <c r="B1489" s="731" t="s">
        <v>5016</v>
      </c>
      <c r="C1489" s="730" t="s">
        <v>5017</v>
      </c>
      <c r="D1489" s="730" t="s">
        <v>2038</v>
      </c>
    </row>
    <row r="1490" spans="1:4" ht="15">
      <c r="A1490" s="730" t="s">
        <v>5018</v>
      </c>
      <c r="B1490" s="731" t="s">
        <v>5019</v>
      </c>
      <c r="C1490" s="730" t="s">
        <v>5020</v>
      </c>
      <c r="D1490" s="730" t="s">
        <v>2038</v>
      </c>
    </row>
    <row r="1491" spans="1:4" ht="15">
      <c r="A1491" s="730" t="s">
        <v>5021</v>
      </c>
      <c r="B1491" s="731" t="s">
        <v>5022</v>
      </c>
      <c r="C1491" s="730" t="s">
        <v>5023</v>
      </c>
      <c r="D1491" s="730" t="s">
        <v>2038</v>
      </c>
    </row>
    <row r="1492" spans="1:4" ht="15">
      <c r="A1492" s="730" t="s">
        <v>5024</v>
      </c>
      <c r="B1492" s="731" t="s">
        <v>5025</v>
      </c>
      <c r="C1492" s="730" t="s">
        <v>5026</v>
      </c>
      <c r="D1492" s="730" t="s">
        <v>2038</v>
      </c>
    </row>
    <row r="1493" spans="1:4" ht="15">
      <c r="A1493" s="730" t="s">
        <v>5027</v>
      </c>
      <c r="B1493" s="731" t="s">
        <v>5028</v>
      </c>
      <c r="C1493" s="730" t="s">
        <v>5029</v>
      </c>
      <c r="D1493" s="730" t="s">
        <v>4240</v>
      </c>
    </row>
    <row r="1494" spans="1:4" ht="15">
      <c r="A1494" s="730" t="s">
        <v>5030</v>
      </c>
      <c r="B1494" s="731" t="s">
        <v>5031</v>
      </c>
      <c r="C1494" s="730" t="s">
        <v>5032</v>
      </c>
      <c r="D1494" s="730" t="s">
        <v>1254</v>
      </c>
    </row>
    <row r="1495" spans="1:4" ht="15">
      <c r="A1495" s="730" t="s">
        <v>5033</v>
      </c>
      <c r="B1495" s="731" t="s">
        <v>5034</v>
      </c>
      <c r="C1495" s="730" t="s">
        <v>5035</v>
      </c>
      <c r="D1495" s="730" t="s">
        <v>1254</v>
      </c>
    </row>
    <row r="1496" spans="1:4" ht="15">
      <c r="A1496" s="730" t="s">
        <v>5036</v>
      </c>
      <c r="B1496" s="731" t="s">
        <v>5037</v>
      </c>
      <c r="C1496" s="730" t="s">
        <v>5038</v>
      </c>
      <c r="D1496" s="730" t="s">
        <v>1254</v>
      </c>
    </row>
    <row r="1497" spans="1:4" ht="15">
      <c r="A1497" s="730" t="s">
        <v>5039</v>
      </c>
      <c r="B1497" s="731" t="s">
        <v>5040</v>
      </c>
      <c r="C1497" s="730" t="s">
        <v>5041</v>
      </c>
      <c r="D1497" s="730" t="s">
        <v>1254</v>
      </c>
    </row>
    <row r="1498" spans="1:4" ht="15">
      <c r="A1498" s="730" t="s">
        <v>5042</v>
      </c>
      <c r="B1498" s="731" t="s">
        <v>5043</v>
      </c>
      <c r="C1498" s="730" t="s">
        <v>5044</v>
      </c>
      <c r="D1498" s="730" t="s">
        <v>1254</v>
      </c>
    </row>
    <row r="1499" spans="1:4" ht="15">
      <c r="A1499" s="730" t="s">
        <v>5045</v>
      </c>
      <c r="B1499" s="731" t="s">
        <v>5046</v>
      </c>
      <c r="C1499" s="730" t="s">
        <v>5047</v>
      </c>
      <c r="D1499" s="730" t="s">
        <v>1254</v>
      </c>
    </row>
    <row r="1500" spans="1:4" ht="15">
      <c r="A1500" s="730" t="s">
        <v>5048</v>
      </c>
      <c r="B1500" s="731" t="s">
        <v>5049</v>
      </c>
      <c r="C1500" s="730" t="s">
        <v>5050</v>
      </c>
      <c r="D1500" s="730" t="s">
        <v>1254</v>
      </c>
    </row>
    <row r="1501" spans="1:4" ht="15">
      <c r="A1501" s="730" t="s">
        <v>5051</v>
      </c>
      <c r="B1501" s="731" t="s">
        <v>5052</v>
      </c>
      <c r="C1501" s="730" t="s">
        <v>5053</v>
      </c>
      <c r="D1501" s="730" t="s">
        <v>1254</v>
      </c>
    </row>
    <row r="1502" spans="1:4" ht="15">
      <c r="A1502" s="730" t="s">
        <v>5054</v>
      </c>
      <c r="B1502" s="731" t="s">
        <v>5055</v>
      </c>
      <c r="C1502" s="730" t="s">
        <v>5056</v>
      </c>
      <c r="D1502" s="730" t="s">
        <v>1254</v>
      </c>
    </row>
    <row r="1503" spans="1:4" ht="15">
      <c r="A1503" s="730" t="s">
        <v>5057</v>
      </c>
      <c r="B1503" s="731" t="s">
        <v>5058</v>
      </c>
      <c r="C1503" s="730" t="s">
        <v>5059</v>
      </c>
      <c r="D1503" s="730" t="s">
        <v>1254</v>
      </c>
    </row>
    <row r="1504" spans="1:4" ht="15">
      <c r="A1504" s="730" t="s">
        <v>5060</v>
      </c>
      <c r="B1504" s="731" t="s">
        <v>5061</v>
      </c>
      <c r="C1504" s="730" t="s">
        <v>5062</v>
      </c>
      <c r="D1504" s="730" t="s">
        <v>1254</v>
      </c>
    </row>
    <row r="1505" spans="1:4" ht="15">
      <c r="A1505" s="730" t="s">
        <v>5063</v>
      </c>
      <c r="B1505" s="731" t="s">
        <v>5064</v>
      </c>
      <c r="C1505" s="730" t="s">
        <v>5065</v>
      </c>
      <c r="D1505" s="730" t="s">
        <v>1254</v>
      </c>
    </row>
    <row r="1506" spans="1:4" ht="15">
      <c r="A1506" s="730" t="s">
        <v>5066</v>
      </c>
      <c r="B1506" s="731" t="s">
        <v>5067</v>
      </c>
      <c r="C1506" s="730" t="s">
        <v>5068</v>
      </c>
      <c r="D1506" s="730" t="s">
        <v>1254</v>
      </c>
    </row>
    <row r="1507" spans="1:4" ht="15">
      <c r="A1507" s="730" t="s">
        <v>5069</v>
      </c>
      <c r="B1507" s="731" t="s">
        <v>5070</v>
      </c>
      <c r="C1507" s="730" t="s">
        <v>5071</v>
      </c>
      <c r="D1507" s="730" t="s">
        <v>1254</v>
      </c>
    </row>
    <row r="1508" spans="1:4" ht="15">
      <c r="A1508" s="730" t="s">
        <v>5072</v>
      </c>
      <c r="B1508" s="731" t="s">
        <v>5073</v>
      </c>
      <c r="C1508" s="730" t="s">
        <v>5074</v>
      </c>
      <c r="D1508" s="730" t="s">
        <v>1254</v>
      </c>
    </row>
    <row r="1509" spans="1:4" ht="15">
      <c r="A1509" s="730" t="s">
        <v>5075</v>
      </c>
      <c r="B1509" s="731" t="s">
        <v>5076</v>
      </c>
      <c r="C1509" s="730" t="s">
        <v>5077</v>
      </c>
      <c r="D1509" s="730" t="s">
        <v>1254</v>
      </c>
    </row>
    <row r="1510" spans="1:4" ht="15">
      <c r="A1510" s="730" t="s">
        <v>5078</v>
      </c>
      <c r="B1510" s="731" t="s">
        <v>5079</v>
      </c>
      <c r="C1510" s="730" t="s">
        <v>5080</v>
      </c>
      <c r="D1510" s="730" t="s">
        <v>1254</v>
      </c>
    </row>
    <row r="1511" spans="1:4" ht="15">
      <c r="A1511" s="730" t="s">
        <v>5081</v>
      </c>
      <c r="B1511" s="731" t="s">
        <v>5082</v>
      </c>
      <c r="C1511" s="730" t="s">
        <v>5083</v>
      </c>
      <c r="D1511" s="730" t="s">
        <v>1254</v>
      </c>
    </row>
    <row r="1512" spans="1:4" ht="15">
      <c r="A1512" s="730" t="s">
        <v>5084</v>
      </c>
      <c r="B1512" s="731" t="s">
        <v>5085</v>
      </c>
      <c r="C1512" s="730" t="s">
        <v>5086</v>
      </c>
      <c r="D1512" s="730" t="s">
        <v>1254</v>
      </c>
    </row>
    <row r="1513" spans="1:4" ht="15">
      <c r="A1513" s="730" t="s">
        <v>5087</v>
      </c>
      <c r="B1513" s="731" t="s">
        <v>5088</v>
      </c>
      <c r="C1513" s="730" t="s">
        <v>5089</v>
      </c>
      <c r="D1513" s="730" t="s">
        <v>1254</v>
      </c>
    </row>
    <row r="1514" spans="1:4" ht="15">
      <c r="A1514" s="730" t="s">
        <v>5090</v>
      </c>
      <c r="B1514" s="731" t="s">
        <v>5091</v>
      </c>
      <c r="C1514" s="730" t="s">
        <v>5092</v>
      </c>
      <c r="D1514" s="730" t="s">
        <v>1254</v>
      </c>
    </row>
    <row r="1515" spans="1:4" ht="15">
      <c r="A1515" s="730" t="s">
        <v>5093</v>
      </c>
      <c r="B1515" s="731" t="s">
        <v>5094</v>
      </c>
      <c r="C1515" s="730" t="s">
        <v>5095</v>
      </c>
      <c r="D1515" s="730" t="s">
        <v>1254</v>
      </c>
    </row>
    <row r="1516" spans="1:4" ht="15">
      <c r="A1516" s="730" t="s">
        <v>5096</v>
      </c>
      <c r="B1516" s="731">
        <v>89023</v>
      </c>
      <c r="C1516" s="730" t="s">
        <v>5097</v>
      </c>
      <c r="D1516" s="730" t="s">
        <v>1254</v>
      </c>
    </row>
    <row r="1517" spans="1:4" ht="15">
      <c r="A1517" s="730" t="s">
        <v>5098</v>
      </c>
      <c r="B1517" s="731" t="s">
        <v>5099</v>
      </c>
      <c r="C1517" s="730" t="s">
        <v>5100</v>
      </c>
      <c r="D1517" s="730" t="s">
        <v>4240</v>
      </c>
    </row>
    <row r="1518" spans="1:4" ht="15">
      <c r="A1518" s="730" t="s">
        <v>5101</v>
      </c>
      <c r="B1518" s="731" t="s">
        <v>5102</v>
      </c>
      <c r="C1518" s="730" t="s">
        <v>5103</v>
      </c>
      <c r="D1518" s="730" t="s">
        <v>4240</v>
      </c>
    </row>
    <row r="1519" spans="1:4" ht="15">
      <c r="A1519" s="730" t="s">
        <v>5104</v>
      </c>
      <c r="B1519" s="731">
        <v>89908</v>
      </c>
      <c r="C1519" s="730" t="s">
        <v>5105</v>
      </c>
      <c r="D1519" s="730" t="s">
        <v>1254</v>
      </c>
    </row>
    <row r="1520" spans="1:4" ht="15">
      <c r="A1520" s="730" t="s">
        <v>5106</v>
      </c>
      <c r="B1520" s="731">
        <v>90106</v>
      </c>
      <c r="C1520" s="730" t="s">
        <v>5107</v>
      </c>
      <c r="D1520" s="730" t="s">
        <v>1254</v>
      </c>
    </row>
    <row r="1521" spans="1:4" ht="15">
      <c r="A1521" s="730" t="s">
        <v>5108</v>
      </c>
      <c r="B1521" s="731" t="s">
        <v>5109</v>
      </c>
      <c r="C1521" s="730" t="s">
        <v>5110</v>
      </c>
      <c r="D1521" s="730" t="s">
        <v>5111</v>
      </c>
    </row>
    <row r="1522" spans="1:4" ht="15">
      <c r="A1522" s="730" t="s">
        <v>5112</v>
      </c>
      <c r="B1522" s="731" t="s">
        <v>5113</v>
      </c>
      <c r="C1522" s="730" t="s">
        <v>5114</v>
      </c>
      <c r="D1522" s="730" t="s">
        <v>4602</v>
      </c>
    </row>
    <row r="1523" spans="1:4" ht="15">
      <c r="A1523" s="730" t="s">
        <v>5115</v>
      </c>
      <c r="B1523" s="731" t="s">
        <v>5116</v>
      </c>
      <c r="C1523" s="730" t="s">
        <v>5117</v>
      </c>
      <c r="D1523" s="730" t="s">
        <v>4602</v>
      </c>
    </row>
    <row r="1524" spans="1:4" ht="15">
      <c r="A1524" s="730" t="s">
        <v>5118</v>
      </c>
      <c r="B1524" s="731" t="s">
        <v>5119</v>
      </c>
      <c r="C1524" s="730" t="s">
        <v>5120</v>
      </c>
      <c r="D1524" s="730" t="s">
        <v>4602</v>
      </c>
    </row>
    <row r="1525" spans="1:4" ht="15">
      <c r="A1525" s="730" t="s">
        <v>5121</v>
      </c>
      <c r="B1525" s="731" t="s">
        <v>5122</v>
      </c>
      <c r="C1525" s="730" t="s">
        <v>5123</v>
      </c>
      <c r="D1525" s="730" t="s">
        <v>4602</v>
      </c>
    </row>
    <row r="1526" spans="1:4" ht="15">
      <c r="A1526" s="730" t="s">
        <v>5124</v>
      </c>
      <c r="B1526" s="731">
        <v>90323</v>
      </c>
      <c r="C1526" s="730" t="s">
        <v>5125</v>
      </c>
      <c r="D1526" s="730" t="s">
        <v>1254</v>
      </c>
    </row>
    <row r="1527" spans="1:4" ht="15">
      <c r="A1527" s="730" t="s">
        <v>5126</v>
      </c>
      <c r="B1527" s="731" t="s">
        <v>5127</v>
      </c>
      <c r="C1527" s="730" t="s">
        <v>5128</v>
      </c>
      <c r="D1527" s="730" t="s">
        <v>4602</v>
      </c>
    </row>
    <row r="1528" spans="1:4" ht="15">
      <c r="A1528" s="730" t="s">
        <v>5129</v>
      </c>
      <c r="B1528" s="731" t="s">
        <v>5130</v>
      </c>
      <c r="C1528" s="730" t="s">
        <v>5131</v>
      </c>
      <c r="D1528" s="730" t="s">
        <v>4602</v>
      </c>
    </row>
    <row r="1529" spans="1:4" ht="15">
      <c r="A1529" s="730" t="s">
        <v>5132</v>
      </c>
      <c r="B1529" s="731" t="s">
        <v>5133</v>
      </c>
      <c r="C1529" s="730" t="s">
        <v>5134</v>
      </c>
      <c r="D1529" s="730" t="s">
        <v>4602</v>
      </c>
    </row>
    <row r="1530" spans="1:4" ht="15">
      <c r="A1530" s="730" t="s">
        <v>5135</v>
      </c>
      <c r="B1530" s="731" t="s">
        <v>5136</v>
      </c>
      <c r="C1530" s="730" t="s">
        <v>5137</v>
      </c>
      <c r="D1530" s="730" t="s">
        <v>4602</v>
      </c>
    </row>
    <row r="1531" spans="1:4" ht="15">
      <c r="A1531" s="730" t="s">
        <v>5138</v>
      </c>
      <c r="B1531" s="731" t="s">
        <v>5139</v>
      </c>
      <c r="C1531" s="730" t="s">
        <v>5140</v>
      </c>
      <c r="D1531" s="730" t="s">
        <v>4602</v>
      </c>
    </row>
    <row r="1532" spans="1:4" ht="15">
      <c r="A1532" s="730" t="s">
        <v>5141</v>
      </c>
      <c r="B1532" s="731" t="s">
        <v>5142</v>
      </c>
      <c r="C1532" s="730" t="s">
        <v>5143</v>
      </c>
      <c r="D1532" s="730" t="s">
        <v>4602</v>
      </c>
    </row>
    <row r="1533" spans="1:4" ht="15">
      <c r="A1533" s="730" t="s">
        <v>5144</v>
      </c>
      <c r="B1533" s="731">
        <v>90603</v>
      </c>
      <c r="C1533" s="730" t="s">
        <v>5145</v>
      </c>
      <c r="D1533" s="730" t="s">
        <v>1254</v>
      </c>
    </row>
    <row r="1534" spans="1:4" ht="15">
      <c r="A1534" s="730" t="s">
        <v>5146</v>
      </c>
      <c r="B1534" s="731">
        <v>90889</v>
      </c>
      <c r="C1534" s="730" t="s">
        <v>5147</v>
      </c>
      <c r="D1534" s="730" t="s">
        <v>1254</v>
      </c>
    </row>
    <row r="1535" spans="1:4" ht="15">
      <c r="A1535" s="730" t="s">
        <v>5148</v>
      </c>
      <c r="B1535" s="731">
        <v>90890</v>
      </c>
      <c r="C1535" s="730" t="s">
        <v>5149</v>
      </c>
      <c r="D1535" s="730" t="s">
        <v>1254</v>
      </c>
    </row>
    <row r="1536" spans="1:4" ht="15">
      <c r="A1536" s="730" t="s">
        <v>5150</v>
      </c>
      <c r="B1536" s="731">
        <v>91136</v>
      </c>
      <c r="C1536" s="730" t="s">
        <v>5151</v>
      </c>
      <c r="D1536" s="730" t="s">
        <v>1254</v>
      </c>
    </row>
    <row r="1537" spans="1:4" ht="15">
      <c r="A1537" s="730" t="s">
        <v>5152</v>
      </c>
      <c r="B1537" s="731">
        <v>91137</v>
      </c>
      <c r="C1537" s="730" t="s">
        <v>5153</v>
      </c>
      <c r="D1537" s="730" t="s">
        <v>1254</v>
      </c>
    </row>
    <row r="1538" spans="1:4" ht="15">
      <c r="A1538" s="730" t="s">
        <v>5154</v>
      </c>
      <c r="B1538" s="731" t="s">
        <v>5155</v>
      </c>
      <c r="C1538" s="730" t="s">
        <v>5156</v>
      </c>
      <c r="D1538" s="730" t="s">
        <v>4179</v>
      </c>
    </row>
    <row r="1539" spans="1:4" ht="15">
      <c r="A1539" s="730" t="s">
        <v>5157</v>
      </c>
      <c r="B1539" s="731" t="s">
        <v>5157</v>
      </c>
      <c r="C1539" s="730" t="s">
        <v>5158</v>
      </c>
      <c r="D1539" s="730" t="s">
        <v>4179</v>
      </c>
    </row>
    <row r="1540" spans="1:4" ht="15">
      <c r="A1540" s="730" t="s">
        <v>5159</v>
      </c>
      <c r="B1540" s="731" t="s">
        <v>5160</v>
      </c>
      <c r="C1540" s="730" t="s">
        <v>5161</v>
      </c>
      <c r="D1540" s="730" t="s">
        <v>4179</v>
      </c>
    </row>
    <row r="1541" spans="1:4" ht="15">
      <c r="A1541" s="730" t="s">
        <v>5162</v>
      </c>
      <c r="B1541" s="731" t="s">
        <v>5163</v>
      </c>
      <c r="C1541" s="730" t="s">
        <v>5164</v>
      </c>
      <c r="D1541" s="730" t="s">
        <v>4179</v>
      </c>
    </row>
    <row r="1542" spans="1:4" ht="15">
      <c r="A1542" s="730" t="s">
        <v>5165</v>
      </c>
      <c r="B1542" s="731" t="s">
        <v>5165</v>
      </c>
      <c r="C1542" s="730" t="s">
        <v>5166</v>
      </c>
      <c r="D1542" s="730" t="s">
        <v>4179</v>
      </c>
    </row>
    <row r="1543" spans="1:4" ht="15">
      <c r="A1543" s="730" t="s">
        <v>5167</v>
      </c>
      <c r="B1543" s="731" t="s">
        <v>5167</v>
      </c>
      <c r="C1543" s="730" t="s">
        <v>5168</v>
      </c>
      <c r="D1543" s="730" t="s">
        <v>4179</v>
      </c>
    </row>
    <row r="1544" spans="1:4" ht="15">
      <c r="A1544" s="730" t="s">
        <v>5169</v>
      </c>
      <c r="B1544" s="731" t="s">
        <v>5169</v>
      </c>
      <c r="C1544" s="730" t="s">
        <v>5170</v>
      </c>
      <c r="D1544" s="730" t="s">
        <v>4179</v>
      </c>
    </row>
    <row r="1545" spans="1:4" ht="15">
      <c r="A1545" s="730" t="s">
        <v>5171</v>
      </c>
      <c r="B1545" s="731" t="s">
        <v>5172</v>
      </c>
      <c r="C1545" s="730" t="s">
        <v>5173</v>
      </c>
      <c r="D1545" s="730" t="s">
        <v>4179</v>
      </c>
    </row>
    <row r="1546" spans="1:4" ht="15">
      <c r="A1546" s="730" t="s">
        <v>5174</v>
      </c>
      <c r="B1546" s="731" t="s">
        <v>5174</v>
      </c>
      <c r="C1546" s="730" t="s">
        <v>5175</v>
      </c>
      <c r="D1546" s="730" t="s">
        <v>4179</v>
      </c>
    </row>
    <row r="1547" spans="1:4" ht="15">
      <c r="A1547" s="730" t="s">
        <v>5176</v>
      </c>
      <c r="B1547" s="731" t="s">
        <v>5176</v>
      </c>
      <c r="C1547" s="730" t="s">
        <v>5177</v>
      </c>
      <c r="D1547" s="730" t="s">
        <v>4179</v>
      </c>
    </row>
    <row r="1548" spans="1:4" ht="15">
      <c r="A1548" s="730" t="s">
        <v>5178</v>
      </c>
      <c r="B1548" s="731" t="s">
        <v>5178</v>
      </c>
      <c r="C1548" s="730" t="s">
        <v>5179</v>
      </c>
      <c r="D1548" s="730" t="s">
        <v>4179</v>
      </c>
    </row>
    <row r="1549" spans="1:4" ht="15">
      <c r="A1549" s="730" t="s">
        <v>5180</v>
      </c>
      <c r="B1549" s="731" t="s">
        <v>5180</v>
      </c>
      <c r="C1549" s="730" t="s">
        <v>5181</v>
      </c>
      <c r="D1549" s="730" t="s">
        <v>4179</v>
      </c>
    </row>
    <row r="1550" spans="1:4" ht="15">
      <c r="A1550" s="730" t="s">
        <v>5182</v>
      </c>
      <c r="B1550" s="731" t="s">
        <v>5182</v>
      </c>
      <c r="C1550" s="730" t="s">
        <v>5183</v>
      </c>
      <c r="D1550" s="730" t="s">
        <v>4179</v>
      </c>
    </row>
    <row r="1551" spans="1:4" ht="15">
      <c r="A1551" s="730" t="s">
        <v>5184</v>
      </c>
      <c r="B1551" s="731" t="s">
        <v>5185</v>
      </c>
      <c r="C1551" s="730" t="s">
        <v>5186</v>
      </c>
      <c r="D1551" s="730" t="s">
        <v>4179</v>
      </c>
    </row>
    <row r="1552" spans="1:4" ht="15">
      <c r="A1552" s="730" t="s">
        <v>5187</v>
      </c>
      <c r="B1552" s="731" t="s">
        <v>5188</v>
      </c>
      <c r="C1552" s="730" t="s">
        <v>5189</v>
      </c>
      <c r="D1552" s="730" t="s">
        <v>4179</v>
      </c>
    </row>
    <row r="1553" spans="1:4" ht="15">
      <c r="A1553" s="730" t="s">
        <v>5190</v>
      </c>
      <c r="B1553" s="731" t="s">
        <v>5191</v>
      </c>
      <c r="C1553" s="730" t="s">
        <v>5192</v>
      </c>
      <c r="D1553" s="730" t="s">
        <v>4179</v>
      </c>
    </row>
    <row r="1554" spans="1:4" ht="15">
      <c r="A1554" s="730" t="s">
        <v>5193</v>
      </c>
      <c r="B1554" s="731" t="s">
        <v>5193</v>
      </c>
      <c r="C1554" s="730" t="s">
        <v>5194</v>
      </c>
      <c r="D1554" s="730" t="s">
        <v>4179</v>
      </c>
    </row>
    <row r="1555" spans="1:4" ht="15">
      <c r="A1555" s="730" t="s">
        <v>5195</v>
      </c>
      <c r="B1555" s="731" t="s">
        <v>5196</v>
      </c>
      <c r="C1555" s="730" t="s">
        <v>5197</v>
      </c>
      <c r="D1555" s="730" t="s">
        <v>4179</v>
      </c>
    </row>
    <row r="1556" spans="1:4" ht="15">
      <c r="A1556" s="730" t="s">
        <v>5198</v>
      </c>
      <c r="B1556" s="731" t="s">
        <v>5199</v>
      </c>
      <c r="C1556" s="730" t="s">
        <v>5200</v>
      </c>
      <c r="D1556" s="730" t="s">
        <v>4179</v>
      </c>
    </row>
    <row r="1557" spans="1:4" ht="15">
      <c r="A1557" s="730" t="s">
        <v>5201</v>
      </c>
      <c r="B1557" s="731" t="s">
        <v>5202</v>
      </c>
      <c r="C1557" s="730" t="s">
        <v>5203</v>
      </c>
      <c r="D1557" s="730" t="s">
        <v>4179</v>
      </c>
    </row>
    <row r="1558" spans="1:4" ht="15">
      <c r="A1558" s="730" t="s">
        <v>5204</v>
      </c>
      <c r="B1558" s="731" t="s">
        <v>5205</v>
      </c>
      <c r="C1558" s="730" t="s">
        <v>5206</v>
      </c>
      <c r="D1558" s="730" t="s">
        <v>4179</v>
      </c>
    </row>
    <row r="1559" spans="1:4" ht="15">
      <c r="A1559" s="730" t="s">
        <v>5207</v>
      </c>
      <c r="B1559" s="731" t="s">
        <v>5208</v>
      </c>
      <c r="C1559" s="730" t="s">
        <v>5209</v>
      </c>
      <c r="D1559" s="730" t="s">
        <v>4179</v>
      </c>
    </row>
    <row r="1560" spans="1:4" ht="15">
      <c r="A1560" s="730" t="s">
        <v>5210</v>
      </c>
      <c r="B1560" s="731" t="s">
        <v>5210</v>
      </c>
      <c r="C1560" s="730" t="s">
        <v>5211</v>
      </c>
      <c r="D1560" s="730" t="s">
        <v>4179</v>
      </c>
    </row>
    <row r="1561" spans="1:4" ht="15">
      <c r="A1561" s="730" t="s">
        <v>5212</v>
      </c>
      <c r="B1561" s="731" t="s">
        <v>5213</v>
      </c>
      <c r="C1561" s="730" t="s">
        <v>5214</v>
      </c>
      <c r="D1561" s="730" t="s">
        <v>4179</v>
      </c>
    </row>
    <row r="1562" spans="1:4" ht="15">
      <c r="A1562" s="730" t="s">
        <v>5215</v>
      </c>
      <c r="B1562" s="731">
        <v>91679</v>
      </c>
      <c r="C1562" s="730" t="s">
        <v>5216</v>
      </c>
      <c r="D1562" s="730" t="s">
        <v>1254</v>
      </c>
    </row>
    <row r="1563" spans="1:4" ht="15">
      <c r="A1563" s="730" t="s">
        <v>5217</v>
      </c>
      <c r="B1563" s="731" t="s">
        <v>5218</v>
      </c>
      <c r="C1563" s="730" t="s">
        <v>5219</v>
      </c>
      <c r="D1563" s="730" t="s">
        <v>4179</v>
      </c>
    </row>
    <row r="1564" spans="1:4" ht="15">
      <c r="A1564" s="730" t="s">
        <v>5220</v>
      </c>
      <c r="B1564" s="731" t="s">
        <v>5221</v>
      </c>
      <c r="C1564" s="730" t="s">
        <v>5222</v>
      </c>
      <c r="D1564" s="730" t="s">
        <v>4179</v>
      </c>
    </row>
    <row r="1565" spans="1:4" ht="15">
      <c r="A1565" s="730" t="s">
        <v>5223</v>
      </c>
      <c r="B1565" s="731" t="s">
        <v>5224</v>
      </c>
      <c r="C1565" s="730" t="s">
        <v>5225</v>
      </c>
      <c r="D1565" s="730" t="s">
        <v>4179</v>
      </c>
    </row>
    <row r="1566" spans="1:4" ht="15">
      <c r="A1566" s="730" t="s">
        <v>5226</v>
      </c>
      <c r="B1566" s="731" t="s">
        <v>5227</v>
      </c>
      <c r="C1566" s="730" t="s">
        <v>5228</v>
      </c>
      <c r="D1566" s="730" t="s">
        <v>4179</v>
      </c>
    </row>
    <row r="1567" spans="1:4" ht="15">
      <c r="A1567" s="730" t="s">
        <v>5229</v>
      </c>
      <c r="B1567" s="731" t="s">
        <v>5230</v>
      </c>
      <c r="C1567" s="730" t="s">
        <v>5231</v>
      </c>
      <c r="D1567" s="730" t="s">
        <v>4179</v>
      </c>
    </row>
    <row r="1568" spans="1:4" ht="15">
      <c r="A1568" s="730" t="s">
        <v>5232</v>
      </c>
      <c r="B1568" s="731" t="s">
        <v>5233</v>
      </c>
      <c r="C1568" s="730" t="s">
        <v>5234</v>
      </c>
      <c r="D1568" s="730" t="s">
        <v>4179</v>
      </c>
    </row>
    <row r="1569" spans="1:4" ht="15">
      <c r="A1569" s="730" t="s">
        <v>5235</v>
      </c>
      <c r="B1569" s="731" t="s">
        <v>5236</v>
      </c>
      <c r="C1569" s="730" t="s">
        <v>5237</v>
      </c>
      <c r="D1569" s="730" t="s">
        <v>4179</v>
      </c>
    </row>
    <row r="1570" spans="1:4" ht="15">
      <c r="A1570" s="730" t="s">
        <v>5238</v>
      </c>
      <c r="B1570" s="731" t="s">
        <v>5239</v>
      </c>
      <c r="C1570" s="730" t="s">
        <v>5240</v>
      </c>
      <c r="D1570" s="730" t="s">
        <v>4179</v>
      </c>
    </row>
    <row r="1571" spans="1:4" ht="15">
      <c r="A1571" s="730" t="s">
        <v>5241</v>
      </c>
      <c r="B1571" s="731" t="s">
        <v>5242</v>
      </c>
      <c r="C1571" s="730" t="s">
        <v>5243</v>
      </c>
      <c r="D1571" s="730" t="s">
        <v>4179</v>
      </c>
    </row>
    <row r="1572" spans="1:4" ht="15">
      <c r="A1572" s="730" t="s">
        <v>5244</v>
      </c>
      <c r="B1572" s="731" t="s">
        <v>5245</v>
      </c>
      <c r="C1572" s="730" t="s">
        <v>5246</v>
      </c>
      <c r="D1572" s="730" t="s">
        <v>4179</v>
      </c>
    </row>
    <row r="1573" spans="1:4" ht="15">
      <c r="A1573" s="730" t="s">
        <v>5247</v>
      </c>
      <c r="B1573" s="731" t="s">
        <v>5248</v>
      </c>
      <c r="C1573" s="730" t="s">
        <v>5249</v>
      </c>
      <c r="D1573" s="730" t="s">
        <v>4179</v>
      </c>
    </row>
    <row r="1574" spans="1:4" ht="15">
      <c r="A1574" s="730" t="s">
        <v>5250</v>
      </c>
      <c r="B1574" s="731" t="s">
        <v>5251</v>
      </c>
      <c r="C1574" s="730" t="s">
        <v>5252</v>
      </c>
      <c r="D1574" s="730" t="s">
        <v>4179</v>
      </c>
    </row>
    <row r="1575" spans="1:4" ht="15">
      <c r="A1575" s="730" t="s">
        <v>5253</v>
      </c>
      <c r="B1575" s="731" t="s">
        <v>5254</v>
      </c>
      <c r="C1575" s="730" t="s">
        <v>5255</v>
      </c>
      <c r="D1575" s="730" t="s">
        <v>4179</v>
      </c>
    </row>
    <row r="1576" spans="1:4" ht="15">
      <c r="A1576" s="730" t="s">
        <v>5256</v>
      </c>
      <c r="B1576" s="731" t="s">
        <v>5257</v>
      </c>
      <c r="C1576" s="730" t="s">
        <v>5258</v>
      </c>
      <c r="D1576" s="730" t="s">
        <v>4179</v>
      </c>
    </row>
    <row r="1577" spans="1:4" ht="15">
      <c r="A1577" s="730" t="s">
        <v>5259</v>
      </c>
      <c r="B1577" s="731" t="s">
        <v>5260</v>
      </c>
      <c r="C1577" s="730" t="s">
        <v>5261</v>
      </c>
      <c r="D1577" s="730" t="s">
        <v>4179</v>
      </c>
    </row>
    <row r="1578" spans="1:4" ht="15">
      <c r="A1578" s="730" t="s">
        <v>5262</v>
      </c>
      <c r="B1578" s="731" t="s">
        <v>5263</v>
      </c>
      <c r="C1578" s="730" t="s">
        <v>5264</v>
      </c>
      <c r="D1578" s="730" t="s">
        <v>4179</v>
      </c>
    </row>
    <row r="1579" spans="1:4" ht="15">
      <c r="A1579" s="730" t="s">
        <v>5265</v>
      </c>
      <c r="B1579" s="731" t="s">
        <v>5266</v>
      </c>
      <c r="C1579" s="730" t="s">
        <v>5267</v>
      </c>
      <c r="D1579" s="730" t="s">
        <v>4179</v>
      </c>
    </row>
    <row r="1580" spans="1:4" ht="15">
      <c r="A1580" s="730" t="s">
        <v>5268</v>
      </c>
      <c r="B1580" s="731" t="s">
        <v>5269</v>
      </c>
      <c r="C1580" s="730" t="s">
        <v>5270</v>
      </c>
      <c r="D1580" s="730" t="s">
        <v>4179</v>
      </c>
    </row>
    <row r="1581" spans="1:4" ht="15">
      <c r="A1581" s="730" t="s">
        <v>5271</v>
      </c>
      <c r="B1581" s="731" t="s">
        <v>5272</v>
      </c>
      <c r="C1581" s="730" t="s">
        <v>5273</v>
      </c>
      <c r="D1581" s="730" t="s">
        <v>4179</v>
      </c>
    </row>
    <row r="1582" spans="1:4" ht="15">
      <c r="A1582" s="730" t="s">
        <v>5274</v>
      </c>
      <c r="B1582" s="731" t="s">
        <v>5275</v>
      </c>
      <c r="C1582" s="730" t="s">
        <v>5276</v>
      </c>
      <c r="D1582" s="730" t="s">
        <v>4179</v>
      </c>
    </row>
    <row r="1583" spans="1:4" ht="15">
      <c r="A1583" s="730" t="s">
        <v>5277</v>
      </c>
      <c r="B1583" s="731" t="s">
        <v>5278</v>
      </c>
      <c r="C1583" s="730" t="s">
        <v>5279</v>
      </c>
      <c r="D1583" s="730" t="s">
        <v>4179</v>
      </c>
    </row>
    <row r="1584" spans="1:4" ht="15">
      <c r="A1584" s="730" t="s">
        <v>5280</v>
      </c>
      <c r="B1584" s="731" t="s">
        <v>5281</v>
      </c>
      <c r="C1584" s="730" t="s">
        <v>5282</v>
      </c>
      <c r="D1584" s="730" t="s">
        <v>4179</v>
      </c>
    </row>
    <row r="1585" spans="1:4" ht="15">
      <c r="A1585" s="730" t="s">
        <v>5283</v>
      </c>
      <c r="B1585" s="731" t="s">
        <v>5284</v>
      </c>
      <c r="C1585" s="730" t="s">
        <v>5285</v>
      </c>
      <c r="D1585" s="730" t="s">
        <v>4179</v>
      </c>
    </row>
    <row r="1586" spans="1:4" ht="15">
      <c r="A1586" s="730" t="s">
        <v>5286</v>
      </c>
      <c r="B1586" s="731" t="s">
        <v>5287</v>
      </c>
      <c r="C1586" s="730" t="s">
        <v>5288</v>
      </c>
      <c r="D1586" s="730" t="s">
        <v>4179</v>
      </c>
    </row>
    <row r="1587" spans="1:4" ht="15">
      <c r="A1587" s="730" t="s">
        <v>5289</v>
      </c>
      <c r="B1587" s="731" t="s">
        <v>5290</v>
      </c>
      <c r="C1587" s="730" t="s">
        <v>5291</v>
      </c>
      <c r="D1587" s="730" t="s">
        <v>4179</v>
      </c>
    </row>
    <row r="1588" spans="1:4" ht="15">
      <c r="A1588" s="730" t="s">
        <v>5292</v>
      </c>
      <c r="B1588" s="731" t="s">
        <v>5293</v>
      </c>
      <c r="C1588" s="730" t="s">
        <v>5294</v>
      </c>
      <c r="D1588" s="730" t="s">
        <v>4179</v>
      </c>
    </row>
    <row r="1589" spans="1:4" ht="15">
      <c r="A1589" s="730" t="s">
        <v>5295</v>
      </c>
      <c r="B1589" s="731" t="s">
        <v>5296</v>
      </c>
      <c r="C1589" s="730" t="s">
        <v>5297</v>
      </c>
      <c r="D1589" s="730" t="s">
        <v>4179</v>
      </c>
    </row>
    <row r="1590" spans="1:4" ht="15">
      <c r="A1590" s="730" t="s">
        <v>5298</v>
      </c>
      <c r="B1590" s="731" t="s">
        <v>5299</v>
      </c>
      <c r="C1590" s="730" t="s">
        <v>5300</v>
      </c>
      <c r="D1590" s="730" t="s">
        <v>4179</v>
      </c>
    </row>
    <row r="1591" spans="1:4" ht="15">
      <c r="A1591" s="730" t="s">
        <v>5301</v>
      </c>
      <c r="B1591" s="731" t="s">
        <v>5302</v>
      </c>
      <c r="C1591" s="730" t="s">
        <v>5303</v>
      </c>
      <c r="D1591" s="730" t="s">
        <v>4179</v>
      </c>
    </row>
    <row r="1592" spans="1:4" ht="15">
      <c r="A1592" s="730" t="s">
        <v>5304</v>
      </c>
      <c r="B1592" s="731" t="s">
        <v>5305</v>
      </c>
      <c r="C1592" s="730" t="s">
        <v>5306</v>
      </c>
      <c r="D1592" s="730" t="s">
        <v>4179</v>
      </c>
    </row>
    <row r="1593" spans="1:4" ht="15">
      <c r="A1593" s="730" t="s">
        <v>5307</v>
      </c>
      <c r="B1593" s="731" t="s">
        <v>5308</v>
      </c>
      <c r="C1593" s="730" t="s">
        <v>5309</v>
      </c>
      <c r="D1593" s="730" t="s">
        <v>4179</v>
      </c>
    </row>
    <row r="1594" spans="1:4" ht="15">
      <c r="A1594" s="730" t="s">
        <v>5310</v>
      </c>
      <c r="B1594" s="731" t="s">
        <v>5311</v>
      </c>
      <c r="C1594" s="730" t="s">
        <v>5312</v>
      </c>
      <c r="D1594" s="730" t="s">
        <v>4179</v>
      </c>
    </row>
    <row r="1595" spans="1:4" ht="15">
      <c r="A1595" s="730" t="s">
        <v>5313</v>
      </c>
      <c r="B1595" s="731" t="s">
        <v>5314</v>
      </c>
      <c r="C1595" s="730" t="s">
        <v>5315</v>
      </c>
      <c r="D1595" s="730" t="s">
        <v>4179</v>
      </c>
    </row>
    <row r="1596" spans="1:4" ht="15">
      <c r="A1596" s="730" t="s">
        <v>5316</v>
      </c>
      <c r="B1596" s="731" t="s">
        <v>5317</v>
      </c>
      <c r="C1596" s="730" t="s">
        <v>5318</v>
      </c>
      <c r="D1596" s="730" t="s">
        <v>4179</v>
      </c>
    </row>
    <row r="1597" spans="1:4" ht="15">
      <c r="A1597" s="730" t="s">
        <v>5319</v>
      </c>
      <c r="B1597" s="731" t="s">
        <v>5320</v>
      </c>
      <c r="C1597" s="730" t="s">
        <v>5321</v>
      </c>
      <c r="D1597" s="730" t="s">
        <v>4179</v>
      </c>
    </row>
    <row r="1598" spans="1:4" ht="15">
      <c r="A1598" s="730" t="s">
        <v>5322</v>
      </c>
      <c r="B1598" s="731" t="s">
        <v>5323</v>
      </c>
      <c r="C1598" s="730" t="s">
        <v>5324</v>
      </c>
      <c r="D1598" s="730" t="s">
        <v>4179</v>
      </c>
    </row>
    <row r="1599" spans="1:4" ht="15">
      <c r="A1599" s="730" t="s">
        <v>5325</v>
      </c>
      <c r="B1599" s="731" t="s">
        <v>5326</v>
      </c>
      <c r="C1599" s="730" t="s">
        <v>5327</v>
      </c>
      <c r="D1599" s="730" t="s">
        <v>4179</v>
      </c>
    </row>
    <row r="1600" spans="1:4" ht="15">
      <c r="A1600" s="730" t="s">
        <v>5328</v>
      </c>
      <c r="B1600" s="731" t="s">
        <v>5329</v>
      </c>
      <c r="C1600" s="730" t="s">
        <v>5330</v>
      </c>
      <c r="D1600" s="730" t="s">
        <v>4179</v>
      </c>
    </row>
    <row r="1601" spans="1:4" ht="15">
      <c r="A1601" s="730" t="s">
        <v>5331</v>
      </c>
      <c r="B1601" s="731" t="s">
        <v>5332</v>
      </c>
      <c r="C1601" s="730" t="s">
        <v>5333</v>
      </c>
      <c r="D1601" s="730" t="s">
        <v>4179</v>
      </c>
    </row>
    <row r="1602" spans="1:4" ht="15">
      <c r="A1602" s="730" t="s">
        <v>5334</v>
      </c>
      <c r="B1602" s="731" t="s">
        <v>5335</v>
      </c>
      <c r="C1602" s="730" t="s">
        <v>5336</v>
      </c>
      <c r="D1602" s="730" t="s">
        <v>4179</v>
      </c>
    </row>
    <row r="1603" spans="1:4" ht="15">
      <c r="A1603" s="730" t="s">
        <v>5337</v>
      </c>
      <c r="B1603" s="731">
        <v>91706</v>
      </c>
      <c r="C1603" s="730" t="s">
        <v>5338</v>
      </c>
      <c r="D1603" s="730" t="s">
        <v>1254</v>
      </c>
    </row>
    <row r="1604" spans="1:4" ht="15">
      <c r="A1604" s="730" t="s">
        <v>5339</v>
      </c>
      <c r="B1604" s="731" t="s">
        <v>5340</v>
      </c>
      <c r="C1604" s="730" t="s">
        <v>5341</v>
      </c>
      <c r="D1604" s="730" t="s">
        <v>4179</v>
      </c>
    </row>
    <row r="1605" spans="1:4" ht="15">
      <c r="A1605" s="730" t="s">
        <v>5342</v>
      </c>
      <c r="B1605" s="731" t="s">
        <v>5343</v>
      </c>
      <c r="C1605" s="730" t="s">
        <v>5344</v>
      </c>
      <c r="D1605" s="730" t="s">
        <v>4179</v>
      </c>
    </row>
    <row r="1606" spans="1:4" ht="15">
      <c r="A1606" s="730" t="s">
        <v>5345</v>
      </c>
      <c r="B1606" s="731" t="s">
        <v>5346</v>
      </c>
      <c r="C1606" s="730" t="s">
        <v>5347</v>
      </c>
      <c r="D1606" s="730" t="s">
        <v>4179</v>
      </c>
    </row>
    <row r="1607" spans="1:4" ht="15">
      <c r="A1607" s="730" t="s">
        <v>5348</v>
      </c>
      <c r="B1607" s="731" t="s">
        <v>5349</v>
      </c>
      <c r="C1607" s="730" t="s">
        <v>5350</v>
      </c>
      <c r="D1607" s="730" t="s">
        <v>4179</v>
      </c>
    </row>
    <row r="1608" spans="1:4" ht="15">
      <c r="A1608" s="730" t="s">
        <v>5351</v>
      </c>
      <c r="B1608" s="731" t="s">
        <v>5352</v>
      </c>
      <c r="C1608" s="730" t="s">
        <v>5353</v>
      </c>
      <c r="D1608" s="730" t="s">
        <v>4179</v>
      </c>
    </row>
    <row r="1609" spans="1:4" ht="15">
      <c r="A1609" s="730" t="s">
        <v>5354</v>
      </c>
      <c r="B1609" s="731" t="s">
        <v>5355</v>
      </c>
      <c r="C1609" s="730" t="s">
        <v>5356</v>
      </c>
      <c r="D1609" s="730" t="s">
        <v>4179</v>
      </c>
    </row>
    <row r="1610" spans="1:4" ht="15">
      <c r="A1610" s="730" t="s">
        <v>5357</v>
      </c>
      <c r="B1610" s="731" t="s">
        <v>5358</v>
      </c>
      <c r="C1610" s="730" t="s">
        <v>5359</v>
      </c>
      <c r="D1610" s="730" t="s">
        <v>4179</v>
      </c>
    </row>
    <row r="1611" spans="1:4" ht="15">
      <c r="A1611" s="730" t="s">
        <v>5360</v>
      </c>
      <c r="B1611" s="731" t="s">
        <v>5361</v>
      </c>
      <c r="C1611" s="730" t="s">
        <v>5362</v>
      </c>
      <c r="D1611" s="730" t="s">
        <v>4179</v>
      </c>
    </row>
    <row r="1612" spans="1:4" ht="15">
      <c r="A1612" s="730" t="s">
        <v>5363</v>
      </c>
      <c r="B1612" s="731" t="s">
        <v>5363</v>
      </c>
      <c r="C1612" s="730" t="s">
        <v>5364</v>
      </c>
      <c r="D1612" s="730" t="s">
        <v>4179</v>
      </c>
    </row>
    <row r="1613" spans="1:4" ht="15">
      <c r="A1613" s="730" t="s">
        <v>5365</v>
      </c>
      <c r="B1613" s="731">
        <v>91822</v>
      </c>
      <c r="C1613" s="730" t="s">
        <v>5366</v>
      </c>
      <c r="D1613" s="730" t="s">
        <v>1254</v>
      </c>
    </row>
    <row r="1614" spans="1:4" ht="15">
      <c r="A1614" s="730" t="s">
        <v>5367</v>
      </c>
      <c r="B1614" s="731">
        <v>91823</v>
      </c>
      <c r="C1614" s="730" t="s">
        <v>5368</v>
      </c>
      <c r="D1614" s="730" t="s">
        <v>1254</v>
      </c>
    </row>
    <row r="1615" spans="1:4" ht="15">
      <c r="A1615" s="730" t="s">
        <v>5369</v>
      </c>
      <c r="B1615" s="731">
        <v>91828</v>
      </c>
      <c r="C1615" s="730" t="s">
        <v>5370</v>
      </c>
      <c r="D1615" s="730" t="s">
        <v>1254</v>
      </c>
    </row>
    <row r="1616" spans="1:4" ht="15">
      <c r="A1616" s="730" t="s">
        <v>5371</v>
      </c>
      <c r="B1616" s="731">
        <v>91829</v>
      </c>
      <c r="C1616" s="730" t="s">
        <v>5372</v>
      </c>
      <c r="D1616" s="730" t="s">
        <v>1254</v>
      </c>
    </row>
    <row r="1617" spans="1:4" ht="15">
      <c r="A1617" s="730" t="s">
        <v>5373</v>
      </c>
      <c r="B1617" s="731" t="s">
        <v>5374</v>
      </c>
      <c r="C1617" s="730" t="s">
        <v>5375</v>
      </c>
      <c r="D1617" s="730" t="s">
        <v>5376</v>
      </c>
    </row>
    <row r="1618" spans="1:4" ht="15">
      <c r="A1618" s="730" t="s">
        <v>5377</v>
      </c>
      <c r="B1618" s="731" t="s">
        <v>5378</v>
      </c>
      <c r="C1618" s="730" t="s">
        <v>5379</v>
      </c>
      <c r="D1618" s="730" t="s">
        <v>5376</v>
      </c>
    </row>
    <row r="1619" spans="1:4" ht="15">
      <c r="A1619" s="730" t="s">
        <v>5380</v>
      </c>
      <c r="B1619" s="731">
        <v>92723</v>
      </c>
      <c r="C1619" s="730" t="s">
        <v>5381</v>
      </c>
      <c r="D1619" s="730" t="s">
        <v>1254</v>
      </c>
    </row>
    <row r="1620" spans="1:4" ht="15">
      <c r="A1620" s="730" t="s">
        <v>5382</v>
      </c>
      <c r="B1620" s="731">
        <v>92739</v>
      </c>
      <c r="C1620" s="730" t="s">
        <v>5383</v>
      </c>
      <c r="D1620" s="730" t="s">
        <v>1254</v>
      </c>
    </row>
    <row r="1621" spans="1:4" ht="15">
      <c r="A1621" s="730" t="s">
        <v>5384</v>
      </c>
      <c r="B1621" s="731">
        <v>92775</v>
      </c>
      <c r="C1621" s="730" t="s">
        <v>5385</v>
      </c>
      <c r="D1621" s="730" t="s">
        <v>1254</v>
      </c>
    </row>
    <row r="1622" spans="1:4" ht="15">
      <c r="A1622" s="730" t="s">
        <v>5386</v>
      </c>
      <c r="B1622" s="731">
        <v>92776</v>
      </c>
      <c r="C1622" s="730" t="s">
        <v>5387</v>
      </c>
      <c r="D1622" s="730" t="s">
        <v>1254</v>
      </c>
    </row>
    <row r="1623" spans="1:4" ht="15">
      <c r="A1623" s="730" t="s">
        <v>5388</v>
      </c>
      <c r="B1623" s="731">
        <v>92777</v>
      </c>
      <c r="C1623" s="730" t="s">
        <v>5389</v>
      </c>
      <c r="D1623" s="730" t="s">
        <v>1254</v>
      </c>
    </row>
    <row r="1624" spans="1:4" ht="15">
      <c r="A1624" s="730" t="s">
        <v>5390</v>
      </c>
      <c r="B1624" s="731">
        <v>92793</v>
      </c>
      <c r="C1624" s="730" t="s">
        <v>5391</v>
      </c>
      <c r="D1624" s="730" t="s">
        <v>1254</v>
      </c>
    </row>
    <row r="1625" spans="1:4" ht="15">
      <c r="A1625" s="730" t="s">
        <v>5392</v>
      </c>
      <c r="B1625" s="731" t="s">
        <v>5392</v>
      </c>
      <c r="C1625" s="730" t="s">
        <v>5393</v>
      </c>
      <c r="D1625" s="730" t="s">
        <v>4179</v>
      </c>
    </row>
    <row r="1626" spans="1:4" ht="15">
      <c r="A1626" s="730" t="s">
        <v>5394</v>
      </c>
      <c r="B1626" s="731" t="s">
        <v>5395</v>
      </c>
      <c r="C1626" s="730" t="s">
        <v>5396</v>
      </c>
      <c r="D1626" s="730" t="s">
        <v>4179</v>
      </c>
    </row>
    <row r="1627" spans="1:4" ht="15">
      <c r="A1627" s="730" t="s">
        <v>5397</v>
      </c>
      <c r="B1627" s="731" t="s">
        <v>5397</v>
      </c>
      <c r="C1627" s="730" t="s">
        <v>5398</v>
      </c>
      <c r="D1627" s="730" t="s">
        <v>4179</v>
      </c>
    </row>
    <row r="1628" spans="1:4" ht="15">
      <c r="A1628" s="730" t="s">
        <v>5399</v>
      </c>
      <c r="B1628" s="731" t="s">
        <v>5400</v>
      </c>
      <c r="C1628" s="730" t="s">
        <v>5401</v>
      </c>
      <c r="D1628" s="730" t="s">
        <v>4179</v>
      </c>
    </row>
    <row r="1629" spans="1:4" ht="15">
      <c r="A1629" s="730" t="s">
        <v>5402</v>
      </c>
      <c r="B1629" s="731" t="s">
        <v>5403</v>
      </c>
      <c r="C1629" s="730" t="s">
        <v>5404</v>
      </c>
      <c r="D1629" s="730" t="s">
        <v>4179</v>
      </c>
    </row>
    <row r="1630" spans="1:4" ht="15">
      <c r="A1630" s="730" t="s">
        <v>5405</v>
      </c>
      <c r="B1630" s="731" t="s">
        <v>5405</v>
      </c>
      <c r="C1630" s="730" t="s">
        <v>5406</v>
      </c>
      <c r="D1630" s="730" t="s">
        <v>4179</v>
      </c>
    </row>
    <row r="1631" spans="1:4" ht="15">
      <c r="A1631" s="730" t="s">
        <v>5407</v>
      </c>
      <c r="B1631" s="731" t="s">
        <v>5408</v>
      </c>
      <c r="C1631" s="730" t="s">
        <v>5409</v>
      </c>
      <c r="D1631" s="730" t="s">
        <v>4179</v>
      </c>
    </row>
    <row r="1632" spans="1:4" ht="15">
      <c r="A1632" s="730" t="s">
        <v>5410</v>
      </c>
      <c r="B1632" s="731" t="s">
        <v>5411</v>
      </c>
      <c r="C1632" s="730" t="s">
        <v>5412</v>
      </c>
      <c r="D1632" s="730" t="s">
        <v>4179</v>
      </c>
    </row>
    <row r="1633" spans="1:4" ht="15">
      <c r="A1633" s="730" t="s">
        <v>5413</v>
      </c>
      <c r="B1633" s="731" t="s">
        <v>5414</v>
      </c>
      <c r="C1633" s="730" t="s">
        <v>5415</v>
      </c>
      <c r="D1633" s="730" t="s">
        <v>4602</v>
      </c>
    </row>
    <row r="1634" spans="1:4" ht="15">
      <c r="A1634" s="730" t="s">
        <v>5416</v>
      </c>
      <c r="B1634" s="731" t="s">
        <v>5417</v>
      </c>
      <c r="C1634" s="730" t="s">
        <v>5418</v>
      </c>
      <c r="D1634" s="730" t="s">
        <v>4602</v>
      </c>
    </row>
    <row r="1635" spans="1:4" ht="15">
      <c r="A1635" s="730" t="s">
        <v>5419</v>
      </c>
      <c r="B1635" s="731" t="s">
        <v>5420</v>
      </c>
      <c r="C1635" s="730" t="s">
        <v>5421</v>
      </c>
      <c r="D1635" s="730" t="s">
        <v>4602</v>
      </c>
    </row>
    <row r="1636" spans="1:4" ht="15">
      <c r="A1636" s="730" t="s">
        <v>5422</v>
      </c>
      <c r="B1636" s="731" t="s">
        <v>5423</v>
      </c>
      <c r="C1636" s="730" t="s">
        <v>5424</v>
      </c>
      <c r="D1636" s="730" t="s">
        <v>4602</v>
      </c>
    </row>
    <row r="1637" spans="1:4" ht="15">
      <c r="A1637" s="730" t="s">
        <v>5425</v>
      </c>
      <c r="B1637" s="731" t="s">
        <v>5426</v>
      </c>
      <c r="C1637" s="730" t="s">
        <v>5427</v>
      </c>
      <c r="D1637" s="730" t="s">
        <v>4602</v>
      </c>
    </row>
    <row r="1638" spans="1:4" ht="15">
      <c r="A1638" s="730" t="s">
        <v>5428</v>
      </c>
      <c r="B1638" s="731" t="s">
        <v>5429</v>
      </c>
      <c r="C1638" s="730" t="s">
        <v>5430</v>
      </c>
      <c r="D1638" s="730" t="s">
        <v>4602</v>
      </c>
    </row>
    <row r="1639" spans="1:4" ht="15">
      <c r="A1639" s="730" t="s">
        <v>5431</v>
      </c>
      <c r="B1639" s="731" t="s">
        <v>5432</v>
      </c>
      <c r="C1639" s="730" t="s">
        <v>5433</v>
      </c>
      <c r="D1639" s="730" t="s">
        <v>4602</v>
      </c>
    </row>
    <row r="1640" spans="1:4" ht="15">
      <c r="A1640" s="730" t="s">
        <v>5434</v>
      </c>
      <c r="B1640" s="731" t="s">
        <v>5435</v>
      </c>
      <c r="C1640" s="730" t="s">
        <v>5436</v>
      </c>
      <c r="D1640" s="730" t="s">
        <v>4602</v>
      </c>
    </row>
    <row r="1641" spans="1:4" ht="15">
      <c r="A1641" s="730" t="s">
        <v>5437</v>
      </c>
      <c r="B1641" s="731" t="s">
        <v>5438</v>
      </c>
      <c r="C1641" s="730" t="s">
        <v>5439</v>
      </c>
      <c r="D1641" s="730" t="s">
        <v>4602</v>
      </c>
    </row>
    <row r="1642" spans="1:4" ht="15">
      <c r="A1642" s="730" t="s">
        <v>5440</v>
      </c>
      <c r="B1642" s="731" t="s">
        <v>5441</v>
      </c>
      <c r="C1642" s="730" t="s">
        <v>5442</v>
      </c>
      <c r="D1642" s="730" t="s">
        <v>4602</v>
      </c>
    </row>
    <row r="1643" spans="1:4" ht="15">
      <c r="A1643" s="730" t="s">
        <v>5443</v>
      </c>
      <c r="B1643" s="731" t="s">
        <v>5444</v>
      </c>
      <c r="C1643" s="730" t="s">
        <v>5445</v>
      </c>
      <c r="D1643" s="730" t="s">
        <v>4602</v>
      </c>
    </row>
    <row r="1644" spans="1:4" ht="15">
      <c r="A1644" s="730" t="s">
        <v>5446</v>
      </c>
      <c r="B1644" s="731" t="s">
        <v>5447</v>
      </c>
      <c r="C1644" s="730" t="s">
        <v>5448</v>
      </c>
      <c r="D1644" s="730" t="s">
        <v>4602</v>
      </c>
    </row>
    <row r="1645" spans="1:4" ht="15">
      <c r="A1645" s="730" t="s">
        <v>5449</v>
      </c>
      <c r="B1645" s="731" t="s">
        <v>5450</v>
      </c>
      <c r="C1645" s="730" t="s">
        <v>5451</v>
      </c>
      <c r="D1645" s="730" t="s">
        <v>4602</v>
      </c>
    </row>
    <row r="1646" spans="1:4" ht="15">
      <c r="A1646" s="730" t="s">
        <v>5452</v>
      </c>
      <c r="B1646" s="731" t="s">
        <v>5453</v>
      </c>
      <c r="C1646" s="730" t="s">
        <v>5454</v>
      </c>
      <c r="D1646" s="730" t="s">
        <v>4602</v>
      </c>
    </row>
    <row r="1647" spans="1:4" ht="15">
      <c r="A1647" s="730" t="s">
        <v>5455</v>
      </c>
      <c r="B1647" s="731" t="s">
        <v>5456</v>
      </c>
      <c r="C1647" s="730" t="s">
        <v>5457</v>
      </c>
      <c r="D1647" s="730" t="s">
        <v>4602</v>
      </c>
    </row>
    <row r="1648" spans="1:4" ht="15">
      <c r="A1648" s="730" t="s">
        <v>5458</v>
      </c>
      <c r="B1648" s="731" t="s">
        <v>5459</v>
      </c>
      <c r="C1648" s="730" t="s">
        <v>5460</v>
      </c>
      <c r="D1648" s="730" t="s">
        <v>4602</v>
      </c>
    </row>
    <row r="1649" spans="1:4" ht="15">
      <c r="A1649" s="730" t="s">
        <v>5461</v>
      </c>
      <c r="B1649" s="731" t="s">
        <v>5462</v>
      </c>
      <c r="C1649" s="730" t="s">
        <v>5463</v>
      </c>
      <c r="D1649" s="730" t="s">
        <v>4602</v>
      </c>
    </row>
    <row r="1650" spans="1:4" ht="15">
      <c r="A1650" s="730" t="s">
        <v>5464</v>
      </c>
      <c r="B1650" s="731" t="s">
        <v>5465</v>
      </c>
      <c r="C1650" s="730" t="s">
        <v>5466</v>
      </c>
      <c r="D1650" s="730" t="s">
        <v>4602</v>
      </c>
    </row>
    <row r="1651" spans="1:4" ht="15">
      <c r="A1651" s="730" t="s">
        <v>5467</v>
      </c>
      <c r="B1651" s="731" t="s">
        <v>5468</v>
      </c>
      <c r="C1651" s="730" t="s">
        <v>5469</v>
      </c>
      <c r="D1651" s="730" t="s">
        <v>4602</v>
      </c>
    </row>
    <row r="1652" spans="1:4" ht="15">
      <c r="A1652" s="730" t="s">
        <v>5470</v>
      </c>
      <c r="B1652" s="731" t="s">
        <v>5471</v>
      </c>
      <c r="C1652" s="730" t="s">
        <v>5472</v>
      </c>
      <c r="D1652" s="730" t="s">
        <v>4602</v>
      </c>
    </row>
    <row r="1653" spans="1:4" ht="15">
      <c r="A1653" s="730" t="s">
        <v>5473</v>
      </c>
      <c r="B1653" s="731" t="s">
        <v>5474</v>
      </c>
      <c r="C1653" s="730" t="s">
        <v>5475</v>
      </c>
      <c r="D1653" s="730" t="s">
        <v>4602</v>
      </c>
    </row>
    <row r="1654" spans="1:4" ht="15">
      <c r="A1654" s="730" t="s">
        <v>5476</v>
      </c>
      <c r="B1654" s="731" t="s">
        <v>5477</v>
      </c>
      <c r="C1654" s="730" t="s">
        <v>5478</v>
      </c>
      <c r="D1654" s="730" t="s">
        <v>4602</v>
      </c>
    </row>
    <row r="1655" spans="1:4" ht="15">
      <c r="A1655" s="730" t="s">
        <v>5479</v>
      </c>
      <c r="B1655" s="731" t="s">
        <v>5480</v>
      </c>
      <c r="C1655" s="730" t="s">
        <v>5481</v>
      </c>
      <c r="D1655" s="730" t="s">
        <v>1727</v>
      </c>
    </row>
    <row r="1656" spans="1:4" ht="15">
      <c r="A1656" s="730" t="s">
        <v>5482</v>
      </c>
      <c r="B1656" s="731" t="s">
        <v>5483</v>
      </c>
      <c r="C1656" s="730" t="s">
        <v>5484</v>
      </c>
      <c r="D1656" s="730" t="s">
        <v>1727</v>
      </c>
    </row>
    <row r="1657" spans="1:4" ht="15">
      <c r="A1657" s="730" t="s">
        <v>5485</v>
      </c>
      <c r="B1657" s="731" t="s">
        <v>5486</v>
      </c>
      <c r="C1657" s="730" t="s">
        <v>5487</v>
      </c>
      <c r="D1657" s="730" t="s">
        <v>3673</v>
      </c>
    </row>
    <row r="1658" spans="1:4" ht="15">
      <c r="A1658" s="730" t="s">
        <v>5488</v>
      </c>
      <c r="B1658" s="731" t="s">
        <v>5489</v>
      </c>
      <c r="C1658" s="730" t="s">
        <v>5490</v>
      </c>
      <c r="D1658" s="730" t="s">
        <v>2709</v>
      </c>
    </row>
    <row r="1659" spans="1:4" ht="15">
      <c r="A1659" s="730" t="s">
        <v>5491</v>
      </c>
      <c r="B1659" s="731">
        <v>9940000000</v>
      </c>
      <c r="C1659" s="730" t="s">
        <v>5492</v>
      </c>
      <c r="D1659" s="730" t="s">
        <v>1933</v>
      </c>
    </row>
    <row r="1660" spans="1:4" ht="15">
      <c r="A1660" s="730" t="s">
        <v>5493</v>
      </c>
      <c r="B1660" s="731">
        <v>9940000002</v>
      </c>
      <c r="C1660" s="730" t="s">
        <v>5494</v>
      </c>
      <c r="D1660" s="730" t="s">
        <v>1933</v>
      </c>
    </row>
    <row r="1661" spans="1:4" ht="15">
      <c r="A1661" s="730" t="s">
        <v>5495</v>
      </c>
      <c r="B1661" s="731">
        <v>9940000003</v>
      </c>
      <c r="C1661" s="730" t="s">
        <v>5496</v>
      </c>
      <c r="D1661" s="730" t="s">
        <v>1933</v>
      </c>
    </row>
    <row r="1662" spans="1:4" ht="15">
      <c r="A1662" s="730" t="s">
        <v>5497</v>
      </c>
      <c r="B1662" s="731">
        <v>9940000004</v>
      </c>
      <c r="C1662" s="730" t="s">
        <v>5498</v>
      </c>
      <c r="D1662" s="730" t="s">
        <v>1933</v>
      </c>
    </row>
    <row r="1663" spans="1:4" ht="15">
      <c r="A1663" s="730" t="s">
        <v>5499</v>
      </c>
      <c r="B1663" s="731" t="s">
        <v>5499</v>
      </c>
      <c r="C1663" s="730" t="s">
        <v>5500</v>
      </c>
      <c r="D1663" s="730" t="s">
        <v>4179</v>
      </c>
    </row>
    <row r="1664" spans="1:4" ht="15">
      <c r="A1664" s="730" t="s">
        <v>5501</v>
      </c>
      <c r="B1664" s="731" t="s">
        <v>5502</v>
      </c>
      <c r="C1664" s="730" t="s">
        <v>5503</v>
      </c>
      <c r="D1664" s="730" t="s">
        <v>4179</v>
      </c>
    </row>
    <row r="1665" spans="1:4" ht="15">
      <c r="A1665" s="730" t="s">
        <v>5504</v>
      </c>
      <c r="B1665" s="731" t="s">
        <v>5505</v>
      </c>
      <c r="C1665" s="730" t="s">
        <v>5506</v>
      </c>
      <c r="D1665" s="730" t="s">
        <v>4179</v>
      </c>
    </row>
    <row r="1666" spans="1:4" ht="15">
      <c r="A1666" s="730" t="s">
        <v>5507</v>
      </c>
      <c r="B1666" s="731" t="s">
        <v>5508</v>
      </c>
      <c r="C1666" s="730" t="s">
        <v>5509</v>
      </c>
      <c r="D1666" s="730" t="s">
        <v>4179</v>
      </c>
    </row>
    <row r="1667" spans="1:4" ht="15">
      <c r="A1667" s="730" t="s">
        <v>5510</v>
      </c>
      <c r="B1667" s="731" t="s">
        <v>5511</v>
      </c>
      <c r="C1667" s="730" t="s">
        <v>5512</v>
      </c>
      <c r="D1667" s="730" t="s">
        <v>4179</v>
      </c>
    </row>
    <row r="1668" spans="1:4" ht="15">
      <c r="A1668" s="730" t="s">
        <v>5513</v>
      </c>
      <c r="B1668" s="731" t="s">
        <v>5514</v>
      </c>
      <c r="C1668" s="730" t="s">
        <v>5515</v>
      </c>
      <c r="D1668" s="730" t="s">
        <v>4179</v>
      </c>
    </row>
    <row r="1669" spans="1:4" ht="15">
      <c r="A1669" s="730" t="s">
        <v>5516</v>
      </c>
      <c r="B1669" s="731" t="s">
        <v>5517</v>
      </c>
      <c r="C1669" s="730" t="s">
        <v>5518</v>
      </c>
      <c r="D1669" s="730" t="s">
        <v>4179</v>
      </c>
    </row>
    <row r="1670" spans="1:4" ht="15">
      <c r="A1670" s="730" t="s">
        <v>5519</v>
      </c>
      <c r="B1670" s="731" t="s">
        <v>5519</v>
      </c>
      <c r="C1670" s="730" t="s">
        <v>5520</v>
      </c>
      <c r="D1670" s="730" t="s">
        <v>4179</v>
      </c>
    </row>
    <row r="1671" spans="1:4" ht="15">
      <c r="A1671" s="730" t="s">
        <v>5521</v>
      </c>
      <c r="B1671" s="731" t="s">
        <v>5521</v>
      </c>
      <c r="C1671" s="730" t="s">
        <v>5522</v>
      </c>
      <c r="D1671" s="730" t="s">
        <v>4179</v>
      </c>
    </row>
    <row r="1672" spans="1:4" ht="15">
      <c r="A1672" s="730" t="s">
        <v>5523</v>
      </c>
      <c r="B1672" s="731" t="s">
        <v>5523</v>
      </c>
      <c r="C1672" s="730" t="s">
        <v>5524</v>
      </c>
      <c r="D1672" s="730" t="s">
        <v>4179</v>
      </c>
    </row>
    <row r="1673" spans="1:4" ht="15">
      <c r="A1673" s="730" t="s">
        <v>5525</v>
      </c>
      <c r="B1673" s="731" t="s">
        <v>5525</v>
      </c>
      <c r="C1673" s="730" t="s">
        <v>5526</v>
      </c>
      <c r="D1673" s="730" t="s">
        <v>4179</v>
      </c>
    </row>
    <row r="1674" spans="1:4" ht="15">
      <c r="A1674" s="730" t="s">
        <v>5527</v>
      </c>
      <c r="B1674" s="731" t="s">
        <v>5527</v>
      </c>
      <c r="C1674" s="730" t="s">
        <v>5528</v>
      </c>
      <c r="D1674" s="730" t="s">
        <v>4179</v>
      </c>
    </row>
    <row r="1675" spans="1:4" ht="15">
      <c r="A1675" s="730" t="s">
        <v>5529</v>
      </c>
      <c r="B1675" s="731" t="s">
        <v>5529</v>
      </c>
      <c r="C1675" s="730" t="s">
        <v>5530</v>
      </c>
      <c r="D1675" s="730" t="s">
        <v>4179</v>
      </c>
    </row>
    <row r="1676" spans="1:4" ht="15">
      <c r="A1676" s="730" t="s">
        <v>5531</v>
      </c>
      <c r="B1676" s="731" t="s">
        <v>5531</v>
      </c>
      <c r="C1676" s="730" t="s">
        <v>5532</v>
      </c>
      <c r="D1676" s="730" t="s">
        <v>4179</v>
      </c>
    </row>
    <row r="1677" spans="1:4" ht="15">
      <c r="A1677" s="730" t="s">
        <v>5533</v>
      </c>
      <c r="B1677" s="731" t="s">
        <v>5533</v>
      </c>
      <c r="C1677" s="730" t="s">
        <v>5534</v>
      </c>
      <c r="D1677" s="730" t="s">
        <v>4179</v>
      </c>
    </row>
    <row r="1678" spans="1:4" ht="15">
      <c r="A1678" s="730" t="s">
        <v>5535</v>
      </c>
      <c r="B1678" s="731" t="s">
        <v>5535</v>
      </c>
      <c r="C1678" s="730" t="s">
        <v>5536</v>
      </c>
      <c r="D1678" s="730" t="s">
        <v>4179</v>
      </c>
    </row>
    <row r="1679" spans="1:4" ht="15">
      <c r="A1679" s="730" t="s">
        <v>5537</v>
      </c>
      <c r="B1679" s="731" t="s">
        <v>5537</v>
      </c>
      <c r="C1679" s="730" t="s">
        <v>5538</v>
      </c>
      <c r="D1679" s="730" t="s">
        <v>4179</v>
      </c>
    </row>
    <row r="1680" spans="1:4" ht="15">
      <c r="A1680" s="730" t="s">
        <v>5539</v>
      </c>
      <c r="B1680" s="731" t="s">
        <v>5539</v>
      </c>
      <c r="C1680" s="730" t="s">
        <v>5540</v>
      </c>
      <c r="D1680" s="730" t="s">
        <v>4179</v>
      </c>
    </row>
    <row r="1681" spans="1:4" ht="15">
      <c r="A1681" s="730" t="s">
        <v>5541</v>
      </c>
      <c r="B1681" s="731" t="s">
        <v>5541</v>
      </c>
      <c r="C1681" s="730" t="s">
        <v>5542</v>
      </c>
      <c r="D1681" s="730" t="s">
        <v>4179</v>
      </c>
    </row>
    <row r="1682" spans="1:4" ht="15">
      <c r="A1682" s="730" t="s">
        <v>5543</v>
      </c>
      <c r="B1682" s="731" t="s">
        <v>5543</v>
      </c>
      <c r="C1682" s="730" t="s">
        <v>5544</v>
      </c>
      <c r="D1682" s="730" t="s">
        <v>4179</v>
      </c>
    </row>
    <row r="1683" spans="1:4" ht="15">
      <c r="A1683" s="730" t="s">
        <v>5545</v>
      </c>
      <c r="B1683" s="731" t="s">
        <v>5545</v>
      </c>
      <c r="C1683" s="730" t="s">
        <v>5546</v>
      </c>
      <c r="D1683" s="730" t="s">
        <v>4179</v>
      </c>
    </row>
    <row r="1684" spans="1:4" ht="15">
      <c r="A1684" s="730" t="s">
        <v>5547</v>
      </c>
      <c r="B1684" s="731" t="s">
        <v>5547</v>
      </c>
      <c r="C1684" s="730" t="s">
        <v>5548</v>
      </c>
      <c r="D1684" s="730" t="s">
        <v>4179</v>
      </c>
    </row>
    <row r="1685" spans="1:4" ht="15">
      <c r="A1685" s="730" t="s">
        <v>5549</v>
      </c>
      <c r="B1685" s="731" t="s">
        <v>5549</v>
      </c>
      <c r="C1685" s="730" t="s">
        <v>5550</v>
      </c>
      <c r="D1685" s="730" t="s">
        <v>4179</v>
      </c>
    </row>
    <row r="1686" spans="1:4" ht="15">
      <c r="A1686" s="730" t="s">
        <v>5551</v>
      </c>
      <c r="B1686" s="731" t="s">
        <v>5551</v>
      </c>
      <c r="C1686" s="730" t="s">
        <v>5552</v>
      </c>
      <c r="D1686" s="730" t="s">
        <v>4179</v>
      </c>
    </row>
    <row r="1687" spans="1:4" ht="15">
      <c r="A1687" s="730" t="s">
        <v>5553</v>
      </c>
      <c r="B1687" s="731" t="s">
        <v>5553</v>
      </c>
      <c r="C1687" s="730" t="s">
        <v>5554</v>
      </c>
      <c r="D1687" s="730" t="s">
        <v>4179</v>
      </c>
    </row>
    <row r="1688" spans="1:4" ht="15">
      <c r="A1688" s="730" t="s">
        <v>5555</v>
      </c>
      <c r="B1688" s="731" t="s">
        <v>5555</v>
      </c>
      <c r="C1688" s="730" t="s">
        <v>5556</v>
      </c>
      <c r="D1688" s="730" t="s">
        <v>4179</v>
      </c>
    </row>
    <row r="1689" spans="1:4" ht="15">
      <c r="A1689" s="730" t="s">
        <v>5557</v>
      </c>
      <c r="B1689" s="731" t="s">
        <v>5557</v>
      </c>
      <c r="C1689" s="730" t="s">
        <v>5558</v>
      </c>
      <c r="D1689" s="730" t="s">
        <v>4179</v>
      </c>
    </row>
    <row r="1690" spans="1:4" ht="15">
      <c r="A1690" s="730" t="s">
        <v>5559</v>
      </c>
      <c r="B1690" s="731" t="s">
        <v>5560</v>
      </c>
      <c r="C1690" s="730" t="s">
        <v>5561</v>
      </c>
      <c r="D1690" s="730" t="s">
        <v>1153</v>
      </c>
    </row>
    <row r="1691" spans="1:4" ht="15">
      <c r="A1691" s="730" t="s">
        <v>5562</v>
      </c>
      <c r="B1691" s="731" t="s">
        <v>5563</v>
      </c>
      <c r="C1691" s="730" t="s">
        <v>5564</v>
      </c>
      <c r="D1691" s="730" t="s">
        <v>1153</v>
      </c>
    </row>
    <row r="1692" spans="1:4" ht="15">
      <c r="A1692" s="730" t="s">
        <v>5565</v>
      </c>
      <c r="B1692" s="731" t="s">
        <v>5565</v>
      </c>
      <c r="C1692" s="730" t="s">
        <v>5566</v>
      </c>
      <c r="D1692" s="730" t="s">
        <v>2180</v>
      </c>
    </row>
    <row r="1693" spans="1:4" ht="15">
      <c r="A1693" s="730" t="s">
        <v>5567</v>
      </c>
      <c r="B1693" s="731" t="s">
        <v>5567</v>
      </c>
      <c r="C1693" s="730" t="s">
        <v>5568</v>
      </c>
      <c r="D1693" s="730" t="s">
        <v>2180</v>
      </c>
    </row>
    <row r="1694" spans="1:4" ht="15">
      <c r="A1694" s="730" t="s">
        <v>5569</v>
      </c>
      <c r="B1694" s="731" t="s">
        <v>5569</v>
      </c>
      <c r="C1694" s="730" t="s">
        <v>5570</v>
      </c>
      <c r="D1694" s="730" t="s">
        <v>2180</v>
      </c>
    </row>
    <row r="1695" spans="1:4" ht="15">
      <c r="A1695" s="730" t="s">
        <v>5571</v>
      </c>
      <c r="B1695" s="731" t="s">
        <v>5571</v>
      </c>
      <c r="C1695" s="730" t="s">
        <v>5572</v>
      </c>
      <c r="D1695" s="730" t="s">
        <v>2180</v>
      </c>
    </row>
    <row r="1696" spans="1:4" ht="15">
      <c r="A1696" s="730" t="s">
        <v>5573</v>
      </c>
      <c r="B1696" s="731" t="s">
        <v>5573</v>
      </c>
      <c r="C1696" s="730" t="s">
        <v>5574</v>
      </c>
      <c r="D1696" s="730" t="s">
        <v>2180</v>
      </c>
    </row>
    <row r="1697" spans="1:4" ht="15">
      <c r="A1697" s="730" t="s">
        <v>5575</v>
      </c>
      <c r="B1697" s="731" t="s">
        <v>5575</v>
      </c>
      <c r="C1697" s="730" t="s">
        <v>5576</v>
      </c>
      <c r="D1697" s="730" t="s">
        <v>2180</v>
      </c>
    </row>
    <row r="1698" spans="1:4" ht="15">
      <c r="A1698" s="730" t="s">
        <v>5577</v>
      </c>
      <c r="B1698" s="731" t="s">
        <v>5577</v>
      </c>
      <c r="C1698" s="730" t="s">
        <v>5578</v>
      </c>
      <c r="D1698" s="730" t="s">
        <v>2180</v>
      </c>
    </row>
    <row r="1699" spans="1:4" ht="15">
      <c r="A1699" s="730" t="s">
        <v>5579</v>
      </c>
      <c r="B1699" s="731" t="s">
        <v>5579</v>
      </c>
      <c r="C1699" s="730" t="s">
        <v>5580</v>
      </c>
      <c r="D1699" s="730" t="s">
        <v>2180</v>
      </c>
    </row>
    <row r="1700" spans="1:4" ht="15">
      <c r="A1700" s="730" t="s">
        <v>5581</v>
      </c>
      <c r="B1700" s="731" t="s">
        <v>5581</v>
      </c>
      <c r="C1700" s="730" t="s">
        <v>5582</v>
      </c>
      <c r="D1700" s="730" t="s">
        <v>2180</v>
      </c>
    </row>
    <row r="1701" spans="1:4" ht="15">
      <c r="A1701" s="730" t="s">
        <v>5583</v>
      </c>
      <c r="B1701" s="731" t="s">
        <v>5583</v>
      </c>
      <c r="C1701" s="730" t="s">
        <v>5584</v>
      </c>
      <c r="D1701" s="730" t="s">
        <v>2180</v>
      </c>
    </row>
    <row r="1702" spans="1:4" ht="15">
      <c r="A1702" s="730" t="s">
        <v>5585</v>
      </c>
      <c r="B1702" s="731" t="s">
        <v>5585</v>
      </c>
      <c r="C1702" s="730" t="s">
        <v>5586</v>
      </c>
      <c r="D1702" s="730" t="s">
        <v>2180</v>
      </c>
    </row>
    <row r="1703" spans="1:4" ht="15">
      <c r="A1703" s="730" t="s">
        <v>5587</v>
      </c>
      <c r="B1703" s="731" t="s">
        <v>5587</v>
      </c>
      <c r="C1703" s="730" t="s">
        <v>5588</v>
      </c>
      <c r="D1703" s="730" t="s">
        <v>2180</v>
      </c>
    </row>
    <row r="1704" spans="1:4" ht="15">
      <c r="A1704" s="730" t="s">
        <v>5589</v>
      </c>
      <c r="B1704" s="731" t="s">
        <v>5590</v>
      </c>
      <c r="C1704" s="730" t="s">
        <v>5591</v>
      </c>
      <c r="D1704" s="730" t="s">
        <v>1131</v>
      </c>
    </row>
    <row r="1705" spans="1:4" ht="15">
      <c r="A1705" s="730" t="s">
        <v>5592</v>
      </c>
      <c r="B1705" s="731" t="s">
        <v>5593</v>
      </c>
      <c r="C1705" s="730" t="s">
        <v>5594</v>
      </c>
      <c r="D1705" s="730" t="s">
        <v>1131</v>
      </c>
    </row>
    <row r="1706" spans="1:4" ht="15">
      <c r="A1706" s="730" t="s">
        <v>5595</v>
      </c>
      <c r="B1706" s="731" t="s">
        <v>5596</v>
      </c>
      <c r="C1706" s="730" t="s">
        <v>5597</v>
      </c>
      <c r="D1706" s="730" t="s">
        <v>1131</v>
      </c>
    </row>
    <row r="1707" spans="1:4" ht="15">
      <c r="A1707" s="730" t="s">
        <v>5598</v>
      </c>
      <c r="B1707" s="731" t="s">
        <v>5599</v>
      </c>
      <c r="C1707" s="730" t="s">
        <v>5600</v>
      </c>
      <c r="D1707" s="730" t="s">
        <v>1131</v>
      </c>
    </row>
    <row r="1708" spans="1:4" ht="15">
      <c r="A1708" s="730" t="s">
        <v>5601</v>
      </c>
      <c r="B1708" s="731" t="s">
        <v>5602</v>
      </c>
      <c r="C1708" s="730" t="s">
        <v>5603</v>
      </c>
      <c r="D1708" s="730" t="s">
        <v>1131</v>
      </c>
    </row>
    <row r="1709" spans="1:4" ht="15">
      <c r="A1709" s="730" t="s">
        <v>5604</v>
      </c>
      <c r="B1709" s="731" t="s">
        <v>5605</v>
      </c>
      <c r="C1709" s="730" t="s">
        <v>5606</v>
      </c>
      <c r="D1709" s="730" t="s">
        <v>1727</v>
      </c>
    </row>
    <row r="1710" spans="1:4" ht="15">
      <c r="A1710" s="730" t="s">
        <v>5607</v>
      </c>
      <c r="B1710" s="731" t="s">
        <v>5608</v>
      </c>
      <c r="C1710" s="730" t="s">
        <v>5609</v>
      </c>
      <c r="D1710" s="730" t="s">
        <v>5610</v>
      </c>
    </row>
    <row r="1711" spans="1:4" ht="15">
      <c r="A1711" s="730" t="s">
        <v>5611</v>
      </c>
      <c r="B1711" s="731" t="s">
        <v>5612</v>
      </c>
      <c r="C1711" s="730" t="s">
        <v>5613</v>
      </c>
      <c r="D1711" s="730" t="s">
        <v>5610</v>
      </c>
    </row>
    <row r="1712" spans="1:4" ht="15">
      <c r="A1712" s="730" t="s">
        <v>5614</v>
      </c>
      <c r="B1712" s="731" t="s">
        <v>5615</v>
      </c>
      <c r="C1712" s="730" t="s">
        <v>5616</v>
      </c>
      <c r="D1712" s="730" t="s">
        <v>5610</v>
      </c>
    </row>
    <row r="1713" spans="1:4" ht="15">
      <c r="A1713" s="730" t="s">
        <v>5617</v>
      </c>
      <c r="B1713" s="731" t="s">
        <v>5618</v>
      </c>
      <c r="C1713" s="730" t="s">
        <v>5619</v>
      </c>
      <c r="D1713" s="730" t="s">
        <v>1131</v>
      </c>
    </row>
    <row r="1714" spans="1:4" ht="15">
      <c r="A1714" s="730" t="s">
        <v>5620</v>
      </c>
      <c r="B1714" s="731" t="s">
        <v>5621</v>
      </c>
      <c r="C1714" s="730" t="s">
        <v>5622</v>
      </c>
      <c r="D1714" s="730" t="s">
        <v>1254</v>
      </c>
    </row>
    <row r="1715" spans="1:4" ht="15">
      <c r="A1715" s="730" t="s">
        <v>5623</v>
      </c>
      <c r="B1715" s="731" t="s">
        <v>5624</v>
      </c>
      <c r="C1715" s="730" t="s">
        <v>5625</v>
      </c>
      <c r="D1715" s="730" t="s">
        <v>1254</v>
      </c>
    </row>
    <row r="1716" spans="1:4" ht="15">
      <c r="A1716" s="730" t="s">
        <v>5626</v>
      </c>
      <c r="B1716" s="731" t="s">
        <v>5627</v>
      </c>
      <c r="C1716" s="730" t="s">
        <v>5628</v>
      </c>
      <c r="D1716" s="730" t="s">
        <v>1254</v>
      </c>
    </row>
    <row r="1717" spans="1:4" ht="15">
      <c r="A1717" s="730" t="s">
        <v>5629</v>
      </c>
      <c r="B1717" s="731">
        <v>10192</v>
      </c>
      <c r="C1717" s="730" t="s">
        <v>5630</v>
      </c>
      <c r="D1717" s="730" t="s">
        <v>1254</v>
      </c>
    </row>
    <row r="1718" spans="1:4" ht="15">
      <c r="A1718" s="730" t="s">
        <v>5631</v>
      </c>
      <c r="B1718" s="731" t="s">
        <v>5632</v>
      </c>
      <c r="C1718" s="730" t="s">
        <v>5633</v>
      </c>
      <c r="D1718" s="730" t="s">
        <v>3111</v>
      </c>
    </row>
    <row r="1719" spans="1:4" ht="15">
      <c r="A1719" s="730" t="s">
        <v>5634</v>
      </c>
      <c r="B1719" s="731" t="s">
        <v>5635</v>
      </c>
      <c r="C1719" s="730" t="s">
        <v>5636</v>
      </c>
      <c r="D1719" s="730" t="s">
        <v>3111</v>
      </c>
    </row>
    <row r="1720" spans="1:4" ht="15">
      <c r="A1720" s="730" t="s">
        <v>5637</v>
      </c>
      <c r="B1720" s="731" t="s">
        <v>5638</v>
      </c>
      <c r="C1720" s="730" t="s">
        <v>5639</v>
      </c>
      <c r="D1720" s="730" t="s">
        <v>1317</v>
      </c>
    </row>
    <row r="1721" spans="1:4" ht="15">
      <c r="A1721" s="730" t="s">
        <v>5640</v>
      </c>
      <c r="B1721" s="731" t="s">
        <v>5641</v>
      </c>
      <c r="C1721" s="730" t="s">
        <v>5642</v>
      </c>
      <c r="D1721" s="730" t="s">
        <v>1987</v>
      </c>
    </row>
    <row r="1722" spans="1:4" ht="15">
      <c r="A1722" s="730" t="s">
        <v>5643</v>
      </c>
      <c r="B1722" s="731" t="s">
        <v>5644</v>
      </c>
      <c r="C1722" s="730" t="s">
        <v>5645</v>
      </c>
      <c r="D1722" s="730" t="s">
        <v>1987</v>
      </c>
    </row>
    <row r="1723" spans="1:4" ht="15">
      <c r="A1723" s="730" t="s">
        <v>5646</v>
      </c>
      <c r="B1723" s="731" t="s">
        <v>5647</v>
      </c>
      <c r="C1723" s="730" t="s">
        <v>5648</v>
      </c>
      <c r="D1723" s="730" t="s">
        <v>1979</v>
      </c>
    </row>
    <row r="1724" spans="1:4" ht="15">
      <c r="A1724" s="730" t="s">
        <v>5649</v>
      </c>
      <c r="B1724" s="731" t="s">
        <v>5650</v>
      </c>
      <c r="C1724" s="730" t="s">
        <v>5651</v>
      </c>
      <c r="D1724" s="730" t="s">
        <v>3111</v>
      </c>
    </row>
    <row r="1725" spans="1:4" ht="15">
      <c r="A1725" s="730" t="s">
        <v>5652</v>
      </c>
      <c r="B1725" s="731" t="s">
        <v>5653</v>
      </c>
      <c r="C1725" s="730" t="s">
        <v>5654</v>
      </c>
      <c r="D1725" s="730" t="s">
        <v>3111</v>
      </c>
    </row>
    <row r="1726" spans="1:4" ht="15">
      <c r="A1726" s="730" t="s">
        <v>5655</v>
      </c>
      <c r="B1726" s="731" t="s">
        <v>5656</v>
      </c>
      <c r="C1726" s="730" t="s">
        <v>5657</v>
      </c>
      <c r="D1726" s="730" t="s">
        <v>3111</v>
      </c>
    </row>
    <row r="1727" spans="1:4" ht="15">
      <c r="A1727" s="730" t="s">
        <v>5658</v>
      </c>
      <c r="B1727" s="731" t="s">
        <v>5659</v>
      </c>
      <c r="C1727" s="730" t="s">
        <v>5660</v>
      </c>
      <c r="D1727" s="730" t="s">
        <v>3111</v>
      </c>
    </row>
    <row r="1728" spans="1:4" ht="15">
      <c r="A1728" s="730" t="s">
        <v>5661</v>
      </c>
      <c r="B1728" s="731" t="s">
        <v>5662</v>
      </c>
      <c r="C1728" s="730" t="s">
        <v>5663</v>
      </c>
      <c r="D1728" s="730" t="s">
        <v>3111</v>
      </c>
    </row>
    <row r="1729" spans="1:4" ht="15">
      <c r="A1729" s="730" t="s">
        <v>5664</v>
      </c>
      <c r="B1729" s="731" t="s">
        <v>5665</v>
      </c>
      <c r="C1729" s="730" t="s">
        <v>5666</v>
      </c>
      <c r="D1729" s="730" t="s">
        <v>1131</v>
      </c>
    </row>
    <row r="1730" spans="1:4" ht="15">
      <c r="A1730" s="730" t="s">
        <v>5667</v>
      </c>
      <c r="B1730" s="731" t="s">
        <v>5668</v>
      </c>
      <c r="C1730" s="730" t="s">
        <v>5669</v>
      </c>
      <c r="D1730" s="730" t="s">
        <v>1131</v>
      </c>
    </row>
    <row r="1731" spans="1:4" ht="15">
      <c r="A1731" s="730" t="s">
        <v>5670</v>
      </c>
      <c r="B1731" s="731" t="s">
        <v>5671</v>
      </c>
      <c r="C1731" s="730" t="s">
        <v>5672</v>
      </c>
      <c r="D1731" s="730" t="s">
        <v>1131</v>
      </c>
    </row>
    <row r="1732" spans="1:4" ht="15">
      <c r="A1732" s="730" t="s">
        <v>5673</v>
      </c>
      <c r="B1732" s="731" t="s">
        <v>5674</v>
      </c>
      <c r="C1732" s="730" t="s">
        <v>5675</v>
      </c>
      <c r="D1732" s="730" t="s">
        <v>5676</v>
      </c>
    </row>
    <row r="1733" spans="1:4" ht="15">
      <c r="A1733" s="730" t="s">
        <v>5677</v>
      </c>
      <c r="B1733" s="731" t="s">
        <v>5678</v>
      </c>
      <c r="C1733" s="730" t="s">
        <v>5679</v>
      </c>
      <c r="D1733" s="730" t="s">
        <v>1131</v>
      </c>
    </row>
    <row r="1734" spans="1:4" ht="15">
      <c r="A1734" s="730" t="s">
        <v>5680</v>
      </c>
      <c r="B1734" s="731" t="s">
        <v>5681</v>
      </c>
      <c r="C1734" s="730" t="s">
        <v>5682</v>
      </c>
      <c r="D1734" s="730" t="s">
        <v>1131</v>
      </c>
    </row>
    <row r="1735" spans="1:4" ht="15">
      <c r="A1735" s="730" t="s">
        <v>5683</v>
      </c>
      <c r="B1735" s="731" t="s">
        <v>5684</v>
      </c>
      <c r="C1735" s="730" t="s">
        <v>5685</v>
      </c>
      <c r="D1735" s="730" t="s">
        <v>1131</v>
      </c>
    </row>
    <row r="1736" spans="1:4" ht="15">
      <c r="A1736" s="730" t="s">
        <v>5686</v>
      </c>
      <c r="B1736" s="731" t="s">
        <v>5687</v>
      </c>
      <c r="C1736" s="730" t="s">
        <v>5688</v>
      </c>
      <c r="D1736" s="730" t="s">
        <v>2221</v>
      </c>
    </row>
    <row r="1737" spans="1:4" ht="15">
      <c r="A1737" s="730" t="s">
        <v>5689</v>
      </c>
      <c r="B1737" s="731" t="s">
        <v>5690</v>
      </c>
      <c r="C1737" s="730" t="s">
        <v>5691</v>
      </c>
      <c r="D1737" s="730" t="s">
        <v>1983</v>
      </c>
    </row>
    <row r="1738" spans="1:4" ht="15">
      <c r="A1738" s="730" t="s">
        <v>5692</v>
      </c>
      <c r="B1738" s="731" t="s">
        <v>5693</v>
      </c>
      <c r="C1738" s="730" t="s">
        <v>5694</v>
      </c>
      <c r="D1738" s="730" t="s">
        <v>1979</v>
      </c>
    </row>
    <row r="1739" spans="1:4" ht="15">
      <c r="A1739" s="730" t="s">
        <v>5695</v>
      </c>
      <c r="B1739" s="731" t="s">
        <v>5696</v>
      </c>
      <c r="C1739" s="730" t="s">
        <v>5697</v>
      </c>
      <c r="D1739" s="730" t="s">
        <v>1979</v>
      </c>
    </row>
    <row r="1740" spans="1:4" ht="15">
      <c r="A1740" s="730" t="s">
        <v>5698</v>
      </c>
      <c r="B1740" s="731" t="s">
        <v>5699</v>
      </c>
      <c r="C1740" s="730" t="s">
        <v>5700</v>
      </c>
      <c r="D1740" s="730" t="s">
        <v>1979</v>
      </c>
    </row>
    <row r="1741" spans="1:4" ht="15">
      <c r="A1741" s="730" t="s">
        <v>5701</v>
      </c>
      <c r="B1741" s="731" t="s">
        <v>5702</v>
      </c>
      <c r="C1741" s="730" t="s">
        <v>5703</v>
      </c>
      <c r="D1741" s="730" t="s">
        <v>1987</v>
      </c>
    </row>
    <row r="1742" spans="1:4" ht="15">
      <c r="A1742" s="730" t="s">
        <v>5704</v>
      </c>
      <c r="B1742" s="731" t="s">
        <v>5705</v>
      </c>
      <c r="C1742" s="730" t="s">
        <v>5706</v>
      </c>
      <c r="D1742" s="730" t="s">
        <v>1987</v>
      </c>
    </row>
    <row r="1743" spans="1:4" ht="15">
      <c r="A1743" s="730" t="s">
        <v>5707</v>
      </c>
      <c r="B1743" s="731" t="s">
        <v>5708</v>
      </c>
      <c r="C1743" s="730" t="s">
        <v>5709</v>
      </c>
      <c r="D1743" s="730" t="s">
        <v>1987</v>
      </c>
    </row>
    <row r="1744" spans="1:4" ht="15">
      <c r="A1744" s="730" t="s">
        <v>5710</v>
      </c>
      <c r="B1744" s="731" t="s">
        <v>5711</v>
      </c>
      <c r="C1744" s="730" t="s">
        <v>5712</v>
      </c>
      <c r="D1744" s="730" t="s">
        <v>5610</v>
      </c>
    </row>
    <row r="1745" spans="1:4" ht="15">
      <c r="A1745" s="730" t="s">
        <v>5713</v>
      </c>
      <c r="B1745" s="731" t="s">
        <v>5714</v>
      </c>
      <c r="C1745" s="730" t="s">
        <v>5715</v>
      </c>
      <c r="D1745" s="730" t="s">
        <v>5610</v>
      </c>
    </row>
    <row r="1746" spans="1:4" ht="15">
      <c r="A1746" s="730" t="s">
        <v>5716</v>
      </c>
      <c r="B1746" s="731" t="s">
        <v>5717</v>
      </c>
      <c r="C1746" s="730" t="s">
        <v>5718</v>
      </c>
      <c r="D1746" s="730" t="s">
        <v>5610</v>
      </c>
    </row>
    <row r="1747" spans="1:4" ht="15">
      <c r="A1747" s="730" t="s">
        <v>5719</v>
      </c>
      <c r="B1747" s="731" t="s">
        <v>5720</v>
      </c>
      <c r="C1747" s="730" t="s">
        <v>5721</v>
      </c>
      <c r="D1747" s="730" t="s">
        <v>1969</v>
      </c>
    </row>
    <row r="1748" spans="1:4" ht="15">
      <c r="A1748" s="730" t="s">
        <v>5722</v>
      </c>
      <c r="B1748" s="731" t="s">
        <v>5723</v>
      </c>
      <c r="C1748" s="730" t="s">
        <v>5724</v>
      </c>
      <c r="D1748" s="730" t="s">
        <v>1969</v>
      </c>
    </row>
    <row r="1749" spans="1:4" ht="15">
      <c r="A1749" s="730" t="s">
        <v>5725</v>
      </c>
      <c r="B1749" s="731" t="s">
        <v>5726</v>
      </c>
      <c r="C1749" s="730" t="s">
        <v>5727</v>
      </c>
      <c r="D1749" s="730" t="s">
        <v>1153</v>
      </c>
    </row>
    <row r="1750" spans="1:4" ht="15">
      <c r="A1750" s="730" t="s">
        <v>5728</v>
      </c>
      <c r="B1750" s="731" t="s">
        <v>5729</v>
      </c>
      <c r="C1750" s="730" t="s">
        <v>5730</v>
      </c>
      <c r="D1750" s="730" t="s">
        <v>1979</v>
      </c>
    </row>
    <row r="1751" spans="1:4" ht="15">
      <c r="A1751" s="730" t="s">
        <v>5731</v>
      </c>
      <c r="B1751" s="731" t="s">
        <v>5732</v>
      </c>
      <c r="C1751" s="730" t="s">
        <v>5733</v>
      </c>
      <c r="D1751" s="730" t="s">
        <v>1979</v>
      </c>
    </row>
    <row r="1752" spans="1:4" ht="15">
      <c r="A1752" s="730" t="s">
        <v>5734</v>
      </c>
      <c r="B1752" s="731" t="s">
        <v>5735</v>
      </c>
      <c r="C1752" s="730" t="s">
        <v>5736</v>
      </c>
      <c r="D1752" s="730" t="s">
        <v>1979</v>
      </c>
    </row>
    <row r="1753" spans="1:4" ht="15">
      <c r="A1753" s="730" t="s">
        <v>5737</v>
      </c>
      <c r="B1753" s="731" t="s">
        <v>5738</v>
      </c>
      <c r="C1753" s="730" t="s">
        <v>5739</v>
      </c>
      <c r="D1753" s="730" t="s">
        <v>1979</v>
      </c>
    </row>
    <row r="1754" spans="1:4" ht="15">
      <c r="A1754" s="730" t="s">
        <v>5740</v>
      </c>
      <c r="B1754" s="731" t="s">
        <v>5741</v>
      </c>
      <c r="C1754" s="730" t="s">
        <v>5742</v>
      </c>
      <c r="D1754" s="730" t="s">
        <v>1979</v>
      </c>
    </row>
    <row r="1755" spans="1:4" ht="15">
      <c r="A1755" s="730" t="s">
        <v>5743</v>
      </c>
      <c r="B1755" s="731" t="s">
        <v>5744</v>
      </c>
      <c r="C1755" s="730" t="s">
        <v>5745</v>
      </c>
      <c r="D1755" s="730" t="s">
        <v>1979</v>
      </c>
    </row>
    <row r="1756" spans="1:4" ht="15">
      <c r="A1756" s="730" t="s">
        <v>5746</v>
      </c>
      <c r="B1756" s="731" t="s">
        <v>5747</v>
      </c>
      <c r="C1756" s="730" t="s">
        <v>5748</v>
      </c>
      <c r="D1756" s="730" t="s">
        <v>1131</v>
      </c>
    </row>
    <row r="1757" spans="1:4" ht="15">
      <c r="A1757" s="730" t="s">
        <v>5749</v>
      </c>
      <c r="B1757" s="731" t="s">
        <v>5750</v>
      </c>
      <c r="C1757" s="730" t="s">
        <v>5751</v>
      </c>
      <c r="D1757" s="730" t="s">
        <v>5752</v>
      </c>
    </row>
    <row r="1758" spans="1:4" ht="15">
      <c r="A1758" s="730" t="s">
        <v>5753</v>
      </c>
      <c r="B1758" s="731" t="s">
        <v>5754</v>
      </c>
      <c r="C1758" s="730" t="s">
        <v>5755</v>
      </c>
      <c r="D1758" s="730" t="s">
        <v>5752</v>
      </c>
    </row>
    <row r="1759" spans="1:4" ht="15">
      <c r="A1759" s="730" t="s">
        <v>5756</v>
      </c>
      <c r="B1759" s="731" t="s">
        <v>5757</v>
      </c>
      <c r="C1759" s="730" t="s">
        <v>5758</v>
      </c>
      <c r="D1759" s="730" t="s">
        <v>5752</v>
      </c>
    </row>
    <row r="1760" spans="1:4" ht="15">
      <c r="A1760" s="730" t="s">
        <v>5759</v>
      </c>
      <c r="B1760" s="731" t="s">
        <v>5760</v>
      </c>
      <c r="C1760" s="730" t="s">
        <v>5761</v>
      </c>
      <c r="D1760" s="730" t="s">
        <v>5752</v>
      </c>
    </row>
    <row r="1761" spans="1:4" ht="15">
      <c r="A1761" s="730" t="s">
        <v>5762</v>
      </c>
      <c r="B1761" s="731" t="s">
        <v>5763</v>
      </c>
      <c r="C1761" s="730" t="s">
        <v>5764</v>
      </c>
      <c r="D1761" s="730" t="s">
        <v>5752</v>
      </c>
    </row>
    <row r="1762" spans="1:4" ht="15">
      <c r="A1762" s="730" t="s">
        <v>5765</v>
      </c>
      <c r="B1762" s="731" t="s">
        <v>5766</v>
      </c>
      <c r="C1762" s="730" t="s">
        <v>5767</v>
      </c>
      <c r="D1762" s="730" t="s">
        <v>5752</v>
      </c>
    </row>
    <row r="1763" spans="1:4" ht="15">
      <c r="A1763" s="730" t="s">
        <v>5768</v>
      </c>
      <c r="B1763" s="731" t="s">
        <v>5769</v>
      </c>
      <c r="C1763" s="730" t="s">
        <v>5770</v>
      </c>
      <c r="D1763" s="730" t="s">
        <v>5752</v>
      </c>
    </row>
    <row r="1764" spans="1:4" ht="15">
      <c r="A1764" s="730" t="s">
        <v>5771</v>
      </c>
      <c r="B1764" s="731" t="s">
        <v>5772</v>
      </c>
      <c r="C1764" s="730" t="s">
        <v>5773</v>
      </c>
      <c r="D1764" s="730" t="s">
        <v>5752</v>
      </c>
    </row>
    <row r="1765" spans="1:4" ht="15">
      <c r="A1765" s="730" t="s">
        <v>5774</v>
      </c>
      <c r="B1765" s="731" t="s">
        <v>5775</v>
      </c>
      <c r="C1765" s="730" t="s">
        <v>5776</v>
      </c>
      <c r="D1765" s="730" t="s">
        <v>5752</v>
      </c>
    </row>
    <row r="1766" spans="1:4" ht="15">
      <c r="A1766" s="730" t="s">
        <v>5777</v>
      </c>
      <c r="B1766" s="731" t="s">
        <v>5778</v>
      </c>
      <c r="C1766" s="730" t="s">
        <v>5779</v>
      </c>
      <c r="D1766" s="730" t="s">
        <v>5752</v>
      </c>
    </row>
    <row r="1767" spans="1:4" ht="15">
      <c r="A1767" s="730" t="s">
        <v>5780</v>
      </c>
      <c r="B1767" s="731" t="s">
        <v>5781</v>
      </c>
      <c r="C1767" s="730" t="s">
        <v>5782</v>
      </c>
      <c r="D1767" s="730" t="s">
        <v>5752</v>
      </c>
    </row>
    <row r="1768" spans="1:4" ht="15">
      <c r="A1768" s="730" t="s">
        <v>5783</v>
      </c>
      <c r="B1768" s="731" t="s">
        <v>5784</v>
      </c>
      <c r="C1768" s="730" t="s">
        <v>5785</v>
      </c>
      <c r="D1768" s="730" t="s">
        <v>5752</v>
      </c>
    </row>
    <row r="1769" spans="1:4" ht="15">
      <c r="A1769" s="730" t="s">
        <v>5786</v>
      </c>
      <c r="B1769" s="731" t="s">
        <v>5787</v>
      </c>
      <c r="C1769" s="730" t="s">
        <v>5788</v>
      </c>
      <c r="D1769" s="730" t="s">
        <v>2180</v>
      </c>
    </row>
    <row r="1770" spans="1:4" ht="15">
      <c r="A1770" s="730" t="s">
        <v>5789</v>
      </c>
      <c r="B1770" s="731" t="s">
        <v>5790</v>
      </c>
      <c r="C1770" s="730" t="s">
        <v>5791</v>
      </c>
      <c r="D1770" s="730" t="s">
        <v>1131</v>
      </c>
    </row>
    <row r="1771" spans="1:4" ht="15">
      <c r="A1771" s="730" t="s">
        <v>5792</v>
      </c>
      <c r="B1771" s="731" t="s">
        <v>5793</v>
      </c>
      <c r="C1771" s="730" t="s">
        <v>5794</v>
      </c>
      <c r="D1771" s="730" t="s">
        <v>5610</v>
      </c>
    </row>
    <row r="1772" spans="1:4" ht="15">
      <c r="A1772" s="730" t="s">
        <v>5795</v>
      </c>
      <c r="B1772" s="731" t="s">
        <v>5796</v>
      </c>
      <c r="C1772" s="730" t="s">
        <v>5797</v>
      </c>
      <c r="D1772" s="730" t="s">
        <v>5610</v>
      </c>
    </row>
    <row r="1773" spans="1:4" ht="15">
      <c r="A1773" s="730" t="s">
        <v>5798</v>
      </c>
      <c r="B1773" s="731" t="s">
        <v>5799</v>
      </c>
      <c r="C1773" s="730" t="s">
        <v>5800</v>
      </c>
      <c r="D1773" s="730" t="s">
        <v>5610</v>
      </c>
    </row>
    <row r="1774" spans="1:4" ht="15">
      <c r="A1774" s="730" t="s">
        <v>5801</v>
      </c>
      <c r="B1774" s="731" t="s">
        <v>5802</v>
      </c>
      <c r="C1774" s="730" t="s">
        <v>5803</v>
      </c>
      <c r="D1774" s="730" t="s">
        <v>5610</v>
      </c>
    </row>
    <row r="1775" spans="1:4" ht="15">
      <c r="A1775" s="730" t="s">
        <v>5804</v>
      </c>
      <c r="B1775" s="731" t="s">
        <v>5805</v>
      </c>
      <c r="C1775" s="730" t="s">
        <v>5806</v>
      </c>
      <c r="D1775" s="730" t="s">
        <v>5610</v>
      </c>
    </row>
    <row r="1776" spans="1:4" ht="15">
      <c r="A1776" s="730" t="s">
        <v>5807</v>
      </c>
      <c r="B1776" s="731" t="s">
        <v>5808</v>
      </c>
      <c r="C1776" s="730" t="s">
        <v>5809</v>
      </c>
      <c r="D1776" s="730" t="s">
        <v>5610</v>
      </c>
    </row>
    <row r="1777" spans="1:4" ht="15">
      <c r="A1777" s="730" t="s">
        <v>5810</v>
      </c>
      <c r="B1777" s="731" t="s">
        <v>5811</v>
      </c>
      <c r="C1777" s="730" t="s">
        <v>5812</v>
      </c>
      <c r="D1777" s="730" t="s">
        <v>1727</v>
      </c>
    </row>
    <row r="1778" spans="1:4" ht="15">
      <c r="A1778" s="730" t="s">
        <v>5813</v>
      </c>
      <c r="B1778" s="731" t="s">
        <v>5814</v>
      </c>
      <c r="C1778" s="730" t="s">
        <v>5815</v>
      </c>
      <c r="D1778" s="730" t="s">
        <v>2272</v>
      </c>
    </row>
    <row r="1779" spans="1:4" ht="15">
      <c r="A1779" s="730" t="s">
        <v>5816</v>
      </c>
      <c r="B1779" s="731" t="s">
        <v>5817</v>
      </c>
      <c r="C1779" s="730" t="s">
        <v>5818</v>
      </c>
      <c r="D1779" s="730" t="s">
        <v>1131</v>
      </c>
    </row>
    <row r="1780" spans="1:4" ht="15">
      <c r="A1780" s="730" t="s">
        <v>5819</v>
      </c>
      <c r="B1780" s="731" t="s">
        <v>5820</v>
      </c>
      <c r="C1780" s="730" t="s">
        <v>5821</v>
      </c>
      <c r="D1780" s="730" t="s">
        <v>1208</v>
      </c>
    </row>
    <row r="1781" spans="1:4" ht="15">
      <c r="A1781" s="730" t="s">
        <v>5822</v>
      </c>
      <c r="B1781" s="731" t="s">
        <v>5823</v>
      </c>
      <c r="C1781" s="730" t="s">
        <v>5824</v>
      </c>
      <c r="D1781" s="730" t="s">
        <v>2754</v>
      </c>
    </row>
    <row r="1782" spans="1:4" ht="15">
      <c r="A1782" s="730" t="s">
        <v>5825</v>
      </c>
      <c r="B1782" s="731" t="s">
        <v>5826</v>
      </c>
      <c r="C1782" s="730" t="s">
        <v>5827</v>
      </c>
      <c r="D1782" s="730" t="s">
        <v>5610</v>
      </c>
    </row>
    <row r="1783" spans="1:4" ht="15">
      <c r="A1783" s="730" t="s">
        <v>5828</v>
      </c>
      <c r="B1783" s="731" t="s">
        <v>5829</v>
      </c>
      <c r="C1783" s="730" t="s">
        <v>5830</v>
      </c>
      <c r="D1783" s="730" t="s">
        <v>5610</v>
      </c>
    </row>
    <row r="1784" spans="1:4" ht="15">
      <c r="A1784" s="730" t="s">
        <v>5831</v>
      </c>
      <c r="B1784" s="731" t="s">
        <v>5832</v>
      </c>
      <c r="C1784" s="730" t="s">
        <v>5833</v>
      </c>
      <c r="D1784" s="730" t="s">
        <v>5610</v>
      </c>
    </row>
    <row r="1785" spans="1:4" ht="15">
      <c r="A1785" s="730" t="s">
        <v>5834</v>
      </c>
      <c r="B1785" s="731" t="s">
        <v>5835</v>
      </c>
      <c r="C1785" s="730" t="s">
        <v>5836</v>
      </c>
      <c r="D1785" s="730" t="s">
        <v>5610</v>
      </c>
    </row>
    <row r="1786" spans="1:4" ht="15">
      <c r="A1786" s="730" t="s">
        <v>5837</v>
      </c>
      <c r="B1786" s="731" t="s">
        <v>5838</v>
      </c>
      <c r="C1786" s="730" t="s">
        <v>5839</v>
      </c>
      <c r="D1786" s="730" t="s">
        <v>5610</v>
      </c>
    </row>
    <row r="1787" spans="1:4" ht="15">
      <c r="A1787" s="730" t="s">
        <v>5840</v>
      </c>
      <c r="B1787" s="731" t="s">
        <v>5841</v>
      </c>
      <c r="C1787" s="730" t="s">
        <v>5842</v>
      </c>
      <c r="D1787" s="730" t="s">
        <v>5610</v>
      </c>
    </row>
    <row r="1788" spans="1:4" ht="15">
      <c r="A1788" s="730" t="s">
        <v>5843</v>
      </c>
      <c r="B1788" s="731" t="s">
        <v>5844</v>
      </c>
      <c r="C1788" s="730" t="s">
        <v>5845</v>
      </c>
      <c r="D1788" s="730" t="s">
        <v>5610</v>
      </c>
    </row>
    <row r="1789" spans="1:4" ht="15">
      <c r="A1789" s="730" t="s">
        <v>5846</v>
      </c>
      <c r="B1789" s="731" t="s">
        <v>5847</v>
      </c>
      <c r="C1789" s="730" t="s">
        <v>5848</v>
      </c>
      <c r="D1789" s="730" t="s">
        <v>1153</v>
      </c>
    </row>
    <row r="1790" spans="1:4" ht="15">
      <c r="A1790" s="730" t="s">
        <v>5849</v>
      </c>
      <c r="B1790" s="731" t="s">
        <v>5850</v>
      </c>
      <c r="C1790" s="730" t="s">
        <v>5851</v>
      </c>
      <c r="D1790" s="730" t="s">
        <v>1153</v>
      </c>
    </row>
    <row r="1791" spans="1:4" ht="15">
      <c r="A1791" s="730" t="s">
        <v>5852</v>
      </c>
      <c r="B1791" s="731" t="s">
        <v>5853</v>
      </c>
      <c r="C1791" s="730" t="s">
        <v>5854</v>
      </c>
      <c r="D1791" s="730" t="s">
        <v>5111</v>
      </c>
    </row>
    <row r="1792" spans="1:4" ht="15">
      <c r="A1792" s="730" t="s">
        <v>5855</v>
      </c>
      <c r="B1792" s="731" t="s">
        <v>5856</v>
      </c>
      <c r="C1792" s="730" t="s">
        <v>5857</v>
      </c>
      <c r="D1792" s="730" t="s">
        <v>5111</v>
      </c>
    </row>
    <row r="1793" spans="1:4" ht="15">
      <c r="A1793" s="730" t="s">
        <v>5858</v>
      </c>
      <c r="B1793" s="731" t="s">
        <v>5859</v>
      </c>
      <c r="C1793" s="730" t="s">
        <v>5860</v>
      </c>
      <c r="D1793" s="730" t="s">
        <v>5111</v>
      </c>
    </row>
    <row r="1794" spans="1:4" ht="15">
      <c r="A1794" s="730" t="s">
        <v>5861</v>
      </c>
      <c r="B1794" s="731" t="s">
        <v>5862</v>
      </c>
      <c r="C1794" s="730" t="s">
        <v>5863</v>
      </c>
      <c r="D1794" s="730" t="s">
        <v>5111</v>
      </c>
    </row>
    <row r="1795" spans="1:4" ht="15">
      <c r="A1795" s="730" t="s">
        <v>5864</v>
      </c>
      <c r="B1795" s="731" t="s">
        <v>5865</v>
      </c>
      <c r="C1795" s="730" t="s">
        <v>5866</v>
      </c>
      <c r="D1795" s="730" t="s">
        <v>5111</v>
      </c>
    </row>
    <row r="1796" spans="1:4" ht="15">
      <c r="A1796" s="730" t="s">
        <v>5867</v>
      </c>
      <c r="B1796" s="731" t="s">
        <v>5868</v>
      </c>
      <c r="C1796" s="730" t="s">
        <v>5869</v>
      </c>
      <c r="D1796" s="730" t="s">
        <v>5111</v>
      </c>
    </row>
    <row r="1797" spans="1:4" ht="15">
      <c r="A1797" s="730" t="s">
        <v>5870</v>
      </c>
      <c r="B1797" s="731" t="s">
        <v>5871</v>
      </c>
      <c r="C1797" s="730" t="s">
        <v>5872</v>
      </c>
      <c r="D1797" s="730" t="s">
        <v>5111</v>
      </c>
    </row>
    <row r="1798" spans="1:4" ht="15">
      <c r="A1798" s="730" t="s">
        <v>5873</v>
      </c>
      <c r="B1798" s="731" t="s">
        <v>5874</v>
      </c>
      <c r="C1798" s="730" t="s">
        <v>5875</v>
      </c>
      <c r="D1798" s="730" t="s">
        <v>5111</v>
      </c>
    </row>
    <row r="1799" spans="1:4" ht="15">
      <c r="A1799" s="730" t="s">
        <v>5876</v>
      </c>
      <c r="B1799" s="731" t="s">
        <v>5877</v>
      </c>
      <c r="C1799" s="730" t="s">
        <v>5878</v>
      </c>
      <c r="D1799" s="730" t="s">
        <v>5111</v>
      </c>
    </row>
    <row r="1800" spans="1:4" ht="15">
      <c r="A1800" s="730" t="s">
        <v>5879</v>
      </c>
      <c r="B1800" s="731" t="s">
        <v>5880</v>
      </c>
      <c r="C1800" s="730" t="s">
        <v>5881</v>
      </c>
      <c r="D1800" s="730" t="s">
        <v>5111</v>
      </c>
    </row>
    <row r="1801" spans="1:4" ht="15">
      <c r="A1801" s="730" t="s">
        <v>5882</v>
      </c>
      <c r="B1801" s="731" t="s">
        <v>5883</v>
      </c>
      <c r="C1801" s="730" t="s">
        <v>5884</v>
      </c>
      <c r="D1801" s="730" t="s">
        <v>5111</v>
      </c>
    </row>
    <row r="1802" spans="1:4" ht="15">
      <c r="A1802" s="730" t="s">
        <v>5885</v>
      </c>
      <c r="B1802" s="731" t="s">
        <v>5886</v>
      </c>
      <c r="C1802" s="730" t="s">
        <v>5887</v>
      </c>
      <c r="D1802" s="730" t="s">
        <v>5111</v>
      </c>
    </row>
    <row r="1803" spans="1:4" ht="15">
      <c r="A1803" s="730" t="s">
        <v>5888</v>
      </c>
      <c r="B1803" s="731" t="s">
        <v>5889</v>
      </c>
      <c r="C1803" s="730" t="s">
        <v>5890</v>
      </c>
      <c r="D1803" s="730" t="s">
        <v>5111</v>
      </c>
    </row>
    <row r="1804" spans="1:4" ht="15">
      <c r="A1804" s="730" t="s">
        <v>5891</v>
      </c>
      <c r="B1804" s="731" t="s">
        <v>5892</v>
      </c>
      <c r="C1804" s="730" t="s">
        <v>5893</v>
      </c>
      <c r="D1804" s="730" t="s">
        <v>5111</v>
      </c>
    </row>
    <row r="1805" spans="1:4" ht="15">
      <c r="A1805" s="730" t="s">
        <v>5894</v>
      </c>
      <c r="B1805" s="731" t="s">
        <v>5895</v>
      </c>
      <c r="C1805" s="730" t="s">
        <v>5896</v>
      </c>
      <c r="D1805" s="730" t="s">
        <v>5111</v>
      </c>
    </row>
    <row r="1806" spans="1:4" ht="15">
      <c r="A1806" s="730" t="s">
        <v>5897</v>
      </c>
      <c r="B1806" s="731" t="s">
        <v>5898</v>
      </c>
      <c r="C1806" s="730" t="s">
        <v>5899</v>
      </c>
      <c r="D1806" s="730" t="s">
        <v>5111</v>
      </c>
    </row>
    <row r="1807" spans="1:4" ht="15">
      <c r="A1807" s="730" t="s">
        <v>5900</v>
      </c>
      <c r="B1807" s="731" t="s">
        <v>5901</v>
      </c>
      <c r="C1807" s="730" t="s">
        <v>5902</v>
      </c>
      <c r="D1807" s="730" t="s">
        <v>5111</v>
      </c>
    </row>
    <row r="1808" spans="1:4" ht="15">
      <c r="A1808" s="730" t="s">
        <v>5903</v>
      </c>
      <c r="B1808" s="731" t="s">
        <v>5904</v>
      </c>
      <c r="C1808" s="730" t="s">
        <v>5905</v>
      </c>
      <c r="D1808" s="730" t="s">
        <v>5111</v>
      </c>
    </row>
    <row r="1809" spans="1:4" ht="15">
      <c r="A1809" s="730" t="s">
        <v>5906</v>
      </c>
      <c r="B1809" s="731" t="s">
        <v>5907</v>
      </c>
      <c r="C1809" s="730" t="s">
        <v>5908</v>
      </c>
      <c r="D1809" s="730" t="s">
        <v>5111</v>
      </c>
    </row>
    <row r="1810" spans="1:4" ht="15">
      <c r="A1810" s="730" t="s">
        <v>5909</v>
      </c>
      <c r="B1810" s="731" t="s">
        <v>5910</v>
      </c>
      <c r="C1810" s="730" t="s">
        <v>5911</v>
      </c>
      <c r="D1810" s="730" t="s">
        <v>5111</v>
      </c>
    </row>
    <row r="1811" spans="1:4" ht="15">
      <c r="A1811" s="730" t="s">
        <v>5912</v>
      </c>
      <c r="B1811" s="731" t="s">
        <v>5913</v>
      </c>
      <c r="C1811" s="730" t="s">
        <v>5914</v>
      </c>
      <c r="D1811" s="730" t="s">
        <v>5111</v>
      </c>
    </row>
    <row r="1812" spans="1:4" ht="15">
      <c r="A1812" s="730" t="s">
        <v>5915</v>
      </c>
      <c r="B1812" s="731" t="s">
        <v>5916</v>
      </c>
      <c r="C1812" s="730" t="s">
        <v>5917</v>
      </c>
      <c r="D1812" s="730" t="s">
        <v>5111</v>
      </c>
    </row>
    <row r="1813" spans="1:4" ht="15">
      <c r="A1813" s="730" t="s">
        <v>5918</v>
      </c>
      <c r="B1813" s="731" t="s">
        <v>5919</v>
      </c>
      <c r="C1813" s="730" t="s">
        <v>5920</v>
      </c>
      <c r="D1813" s="730" t="s">
        <v>5111</v>
      </c>
    </row>
    <row r="1814" spans="1:4" ht="15">
      <c r="A1814" s="730" t="s">
        <v>5921</v>
      </c>
      <c r="B1814" s="731" t="s">
        <v>5922</v>
      </c>
      <c r="C1814" s="730" t="s">
        <v>5923</v>
      </c>
      <c r="D1814" s="730" t="s">
        <v>5111</v>
      </c>
    </row>
    <row r="1815" spans="1:4" ht="15">
      <c r="A1815" s="730" t="s">
        <v>5924</v>
      </c>
      <c r="B1815" s="731" t="s">
        <v>5925</v>
      </c>
      <c r="C1815" s="730" t="s">
        <v>5926</v>
      </c>
      <c r="D1815" s="730" t="s">
        <v>5111</v>
      </c>
    </row>
    <row r="1816" spans="1:4" ht="15">
      <c r="A1816" s="730" t="s">
        <v>5927</v>
      </c>
      <c r="B1816" s="731" t="s">
        <v>5928</v>
      </c>
      <c r="C1816" s="730" t="s">
        <v>5929</v>
      </c>
      <c r="D1816" s="730" t="s">
        <v>5610</v>
      </c>
    </row>
    <row r="1817" spans="1:4" ht="15">
      <c r="A1817" s="730" t="s">
        <v>5930</v>
      </c>
      <c r="B1817" s="731" t="s">
        <v>5931</v>
      </c>
      <c r="C1817" s="730" t="s">
        <v>5932</v>
      </c>
      <c r="D1817" s="730" t="s">
        <v>1131</v>
      </c>
    </row>
    <row r="1818" spans="1:4" ht="15">
      <c r="A1818" s="730" t="s">
        <v>5933</v>
      </c>
      <c r="B1818" s="731" t="s">
        <v>5934</v>
      </c>
      <c r="C1818" s="730" t="s">
        <v>5935</v>
      </c>
      <c r="D1818" s="730" t="s">
        <v>1153</v>
      </c>
    </row>
    <row r="1819" spans="1:4" ht="15">
      <c r="A1819" s="730" t="s">
        <v>5936</v>
      </c>
      <c r="B1819" s="731" t="s">
        <v>5937</v>
      </c>
      <c r="C1819" s="730" t="s">
        <v>5938</v>
      </c>
      <c r="D1819" s="730" t="s">
        <v>2709</v>
      </c>
    </row>
    <row r="1820" spans="1:4" ht="15">
      <c r="A1820" s="730" t="s">
        <v>5939</v>
      </c>
      <c r="B1820" s="731" t="s">
        <v>5940</v>
      </c>
      <c r="C1820" s="730" t="s">
        <v>5941</v>
      </c>
      <c r="D1820" s="730" t="s">
        <v>2709</v>
      </c>
    </row>
    <row r="1821" spans="1:4" ht="15">
      <c r="A1821" s="730" t="s">
        <v>5942</v>
      </c>
      <c r="B1821" s="731" t="s">
        <v>5943</v>
      </c>
      <c r="C1821" s="730" t="s">
        <v>5944</v>
      </c>
      <c r="D1821" s="730" t="s">
        <v>2709</v>
      </c>
    </row>
    <row r="1822" spans="1:4" ht="15">
      <c r="A1822" s="730" t="s">
        <v>5945</v>
      </c>
      <c r="B1822" s="731" t="s">
        <v>5946</v>
      </c>
      <c r="C1822" s="730" t="s">
        <v>5947</v>
      </c>
      <c r="D1822" s="730" t="s">
        <v>2709</v>
      </c>
    </row>
    <row r="1823" spans="1:4" ht="15">
      <c r="A1823" s="730" t="s">
        <v>5948</v>
      </c>
      <c r="B1823" s="731" t="s">
        <v>5949</v>
      </c>
      <c r="C1823" s="730" t="s">
        <v>5950</v>
      </c>
      <c r="D1823" s="730" t="s">
        <v>2709</v>
      </c>
    </row>
    <row r="1824" spans="1:4" ht="15">
      <c r="A1824" s="730" t="s">
        <v>5951</v>
      </c>
      <c r="B1824" s="731" t="s">
        <v>5952</v>
      </c>
      <c r="C1824" s="730" t="s">
        <v>5953</v>
      </c>
      <c r="D1824" s="730" t="s">
        <v>1979</v>
      </c>
    </row>
    <row r="1825" spans="1:4" ht="15">
      <c r="A1825" s="730" t="s">
        <v>5954</v>
      </c>
      <c r="B1825" s="731" t="s">
        <v>5955</v>
      </c>
      <c r="C1825" s="730" t="s">
        <v>5956</v>
      </c>
      <c r="D1825" s="730" t="s">
        <v>5957</v>
      </c>
    </row>
    <row r="1826" spans="1:4" ht="15">
      <c r="A1826" s="730" t="s">
        <v>5958</v>
      </c>
      <c r="B1826" s="731" t="s">
        <v>5959</v>
      </c>
      <c r="C1826" s="730" t="s">
        <v>5960</v>
      </c>
      <c r="D1826" s="730" t="s">
        <v>5957</v>
      </c>
    </row>
    <row r="1827" spans="1:4" ht="15">
      <c r="A1827" s="730" t="s">
        <v>5961</v>
      </c>
      <c r="B1827" s="731" t="s">
        <v>5962</v>
      </c>
      <c r="C1827" s="730" t="s">
        <v>5963</v>
      </c>
      <c r="D1827" s="730" t="s">
        <v>5957</v>
      </c>
    </row>
    <row r="1828" spans="1:4" ht="15">
      <c r="A1828" s="730" t="s">
        <v>5964</v>
      </c>
      <c r="B1828" s="731" t="s">
        <v>5965</v>
      </c>
      <c r="C1828" s="730" t="s">
        <v>5966</v>
      </c>
      <c r="D1828" s="730" t="s">
        <v>5957</v>
      </c>
    </row>
    <row r="1829" spans="1:4" ht="15">
      <c r="A1829" s="730" t="s">
        <v>5967</v>
      </c>
      <c r="B1829" s="731" t="s">
        <v>5968</v>
      </c>
      <c r="C1829" s="730" t="s">
        <v>5969</v>
      </c>
      <c r="D1829" s="730" t="s">
        <v>5752</v>
      </c>
    </row>
    <row r="1830" spans="1:4" ht="15">
      <c r="A1830" s="730" t="s">
        <v>5970</v>
      </c>
      <c r="B1830" s="731" t="s">
        <v>5971</v>
      </c>
      <c r="C1830" s="730" t="s">
        <v>5972</v>
      </c>
      <c r="D1830" s="730" t="s">
        <v>5752</v>
      </c>
    </row>
    <row r="1831" spans="1:4" ht="15">
      <c r="A1831" s="730" t="s">
        <v>5973</v>
      </c>
      <c r="B1831" s="731" t="s">
        <v>5974</v>
      </c>
      <c r="C1831" s="730" t="s">
        <v>5975</v>
      </c>
      <c r="D1831" s="730" t="s">
        <v>5752</v>
      </c>
    </row>
    <row r="1832" spans="1:4" ht="15">
      <c r="A1832" s="730" t="s">
        <v>5976</v>
      </c>
      <c r="B1832" s="731" t="s">
        <v>5977</v>
      </c>
      <c r="C1832" s="730" t="s">
        <v>5978</v>
      </c>
      <c r="D1832" s="730" t="s">
        <v>5752</v>
      </c>
    </row>
    <row r="1833" spans="1:4" ht="15">
      <c r="A1833" s="730" t="s">
        <v>5979</v>
      </c>
      <c r="B1833" s="731" t="s">
        <v>5980</v>
      </c>
      <c r="C1833" s="730" t="s">
        <v>5981</v>
      </c>
      <c r="D1833" s="730" t="s">
        <v>5752</v>
      </c>
    </row>
    <row r="1834" spans="1:4" ht="15">
      <c r="A1834" s="730" t="s">
        <v>5982</v>
      </c>
      <c r="B1834" s="731" t="s">
        <v>5983</v>
      </c>
      <c r="C1834" s="730" t="s">
        <v>5984</v>
      </c>
      <c r="D1834" s="730" t="s">
        <v>5752</v>
      </c>
    </row>
    <row r="1835" spans="1:4" ht="15">
      <c r="A1835" s="730" t="s">
        <v>5985</v>
      </c>
      <c r="B1835" s="731" t="s">
        <v>5986</v>
      </c>
      <c r="C1835" s="730" t="s">
        <v>5987</v>
      </c>
      <c r="D1835" s="730" t="s">
        <v>5752</v>
      </c>
    </row>
    <row r="1836" spans="1:4" ht="15">
      <c r="A1836" s="730" t="s">
        <v>5988</v>
      </c>
      <c r="B1836" s="731" t="s">
        <v>5989</v>
      </c>
      <c r="C1836" s="730" t="s">
        <v>5990</v>
      </c>
      <c r="D1836" s="730" t="s">
        <v>5752</v>
      </c>
    </row>
    <row r="1837" spans="1:4" ht="15">
      <c r="A1837" s="730" t="s">
        <v>5991</v>
      </c>
      <c r="B1837" s="731" t="s">
        <v>5992</v>
      </c>
      <c r="C1837" s="730" t="s">
        <v>5993</v>
      </c>
      <c r="D1837" s="730" t="s">
        <v>5752</v>
      </c>
    </row>
    <row r="1838" spans="1:4" ht="15">
      <c r="A1838" s="730" t="s">
        <v>5994</v>
      </c>
      <c r="B1838" s="731" t="s">
        <v>5995</v>
      </c>
      <c r="C1838" s="730" t="s">
        <v>5996</v>
      </c>
      <c r="D1838" s="730" t="s">
        <v>5752</v>
      </c>
    </row>
    <row r="1839" spans="1:4" ht="15">
      <c r="A1839" s="730" t="s">
        <v>5997</v>
      </c>
      <c r="B1839" s="731" t="s">
        <v>5998</v>
      </c>
      <c r="C1839" s="730" t="s">
        <v>5999</v>
      </c>
      <c r="D1839" s="730" t="s">
        <v>5752</v>
      </c>
    </row>
    <row r="1840" spans="1:4" ht="15">
      <c r="A1840" s="730" t="s">
        <v>6000</v>
      </c>
      <c r="B1840" s="731" t="s">
        <v>6001</v>
      </c>
      <c r="C1840" s="730" t="s">
        <v>6002</v>
      </c>
      <c r="D1840" s="730" t="s">
        <v>5752</v>
      </c>
    </row>
    <row r="1841" spans="1:4" ht="15">
      <c r="A1841" s="730" t="s">
        <v>6003</v>
      </c>
      <c r="B1841" s="731" t="s">
        <v>6004</v>
      </c>
      <c r="C1841" s="730" t="s">
        <v>6005</v>
      </c>
      <c r="D1841" s="730" t="s">
        <v>5752</v>
      </c>
    </row>
    <row r="1842" spans="1:4" ht="15">
      <c r="A1842" s="730" t="s">
        <v>6006</v>
      </c>
      <c r="B1842" s="731" t="s">
        <v>6007</v>
      </c>
      <c r="C1842" s="730" t="s">
        <v>6008</v>
      </c>
      <c r="D1842" s="730" t="s">
        <v>1244</v>
      </c>
    </row>
    <row r="1843" spans="1:4" ht="15">
      <c r="A1843" s="730" t="s">
        <v>6009</v>
      </c>
      <c r="B1843" s="731" t="s">
        <v>6010</v>
      </c>
      <c r="C1843" s="730" t="s">
        <v>6011</v>
      </c>
      <c r="D1843" s="730" t="s">
        <v>1244</v>
      </c>
    </row>
    <row r="1844" spans="1:4" ht="15">
      <c r="A1844" s="730" t="s">
        <v>6012</v>
      </c>
      <c r="B1844" s="731" t="s">
        <v>6013</v>
      </c>
      <c r="C1844" s="730" t="s">
        <v>6014</v>
      </c>
      <c r="D1844" s="730" t="s">
        <v>1244</v>
      </c>
    </row>
    <row r="1845" spans="1:4" ht="15">
      <c r="A1845" s="730" t="s">
        <v>6015</v>
      </c>
      <c r="B1845" s="731" t="s">
        <v>6016</v>
      </c>
      <c r="C1845" s="730" t="s">
        <v>6017</v>
      </c>
      <c r="D1845" s="730" t="s">
        <v>1244</v>
      </c>
    </row>
    <row r="1846" spans="1:4" ht="15">
      <c r="A1846" s="730" t="s">
        <v>6018</v>
      </c>
      <c r="B1846" s="731" t="s">
        <v>6019</v>
      </c>
      <c r="C1846" s="730" t="s">
        <v>6020</v>
      </c>
      <c r="D1846" s="730" t="s">
        <v>2180</v>
      </c>
    </row>
    <row r="1847" spans="1:4" ht="15">
      <c r="A1847" s="730" t="s">
        <v>6021</v>
      </c>
      <c r="B1847" s="731" t="s">
        <v>6022</v>
      </c>
      <c r="C1847" s="730" t="s">
        <v>6023</v>
      </c>
      <c r="D1847" s="730" t="s">
        <v>1933</v>
      </c>
    </row>
    <row r="1848" spans="1:4" ht="15">
      <c r="A1848" s="730" t="s">
        <v>6024</v>
      </c>
      <c r="B1848" s="731" t="s">
        <v>6025</v>
      </c>
      <c r="C1848" s="730" t="s">
        <v>6026</v>
      </c>
      <c r="D1848" s="730" t="s">
        <v>1933</v>
      </c>
    </row>
    <row r="1849" spans="1:4" ht="15">
      <c r="A1849" s="730" t="s">
        <v>6027</v>
      </c>
      <c r="B1849" s="731" t="s">
        <v>6028</v>
      </c>
      <c r="C1849" s="730" t="s">
        <v>6029</v>
      </c>
      <c r="D1849" s="730" t="s">
        <v>1933</v>
      </c>
    </row>
    <row r="1850" spans="1:4" ht="15">
      <c r="A1850" s="730" t="s">
        <v>6030</v>
      </c>
      <c r="B1850" s="731" t="s">
        <v>6031</v>
      </c>
      <c r="C1850" s="730" t="s">
        <v>6032</v>
      </c>
      <c r="D1850" s="730" t="s">
        <v>1933</v>
      </c>
    </row>
    <row r="1851" spans="1:4" ht="15">
      <c r="A1851" s="730" t="s">
        <v>6033</v>
      </c>
      <c r="B1851" s="731" t="s">
        <v>6034</v>
      </c>
      <c r="C1851" s="730" t="s">
        <v>6035</v>
      </c>
      <c r="D1851" s="730" t="s">
        <v>1933</v>
      </c>
    </row>
    <row r="1852" spans="1:4" ht="15">
      <c r="A1852" s="730" t="s">
        <v>6036</v>
      </c>
      <c r="B1852" s="731" t="s">
        <v>6037</v>
      </c>
      <c r="C1852" s="730" t="s">
        <v>6038</v>
      </c>
      <c r="D1852" s="730" t="s">
        <v>1933</v>
      </c>
    </row>
    <row r="1853" spans="1:4" ht="15">
      <c r="A1853" s="730" t="s">
        <v>6039</v>
      </c>
      <c r="B1853" s="731" t="s">
        <v>6040</v>
      </c>
      <c r="C1853" s="730" t="s">
        <v>6041</v>
      </c>
      <c r="D1853" s="730" t="s">
        <v>1933</v>
      </c>
    </row>
    <row r="1854" spans="1:4" ht="15">
      <c r="A1854" s="730" t="s">
        <v>6042</v>
      </c>
      <c r="B1854" s="731" t="s">
        <v>6043</v>
      </c>
      <c r="C1854" s="730" t="s">
        <v>6044</v>
      </c>
      <c r="D1854" s="730" t="s">
        <v>1933</v>
      </c>
    </row>
    <row r="1855" spans="1:4" ht="15">
      <c r="A1855" s="730" t="s">
        <v>6045</v>
      </c>
      <c r="B1855" s="731" t="s">
        <v>6046</v>
      </c>
      <c r="C1855" s="730" t="s">
        <v>6047</v>
      </c>
      <c r="D1855" s="730" t="s">
        <v>1933</v>
      </c>
    </row>
    <row r="1856" spans="1:4" ht="15">
      <c r="A1856" s="730" t="s">
        <v>6048</v>
      </c>
      <c r="B1856" s="731" t="s">
        <v>6049</v>
      </c>
      <c r="C1856" s="730" t="s">
        <v>6050</v>
      </c>
      <c r="D1856" s="730" t="s">
        <v>1933</v>
      </c>
    </row>
    <row r="1857" spans="1:4" ht="15">
      <c r="A1857" s="730" t="s">
        <v>6051</v>
      </c>
      <c r="B1857" s="731" t="s">
        <v>6052</v>
      </c>
      <c r="C1857" s="730" t="s">
        <v>6053</v>
      </c>
      <c r="D1857" s="730" t="s">
        <v>1933</v>
      </c>
    </row>
    <row r="1858" spans="1:4" ht="15">
      <c r="A1858" s="730" t="s">
        <v>6054</v>
      </c>
      <c r="B1858" s="731" t="s">
        <v>6055</v>
      </c>
      <c r="C1858" s="730" t="s">
        <v>2799</v>
      </c>
      <c r="D1858" s="730" t="s">
        <v>1933</v>
      </c>
    </row>
    <row r="1859" spans="1:4" ht="15">
      <c r="A1859" s="730" t="s">
        <v>6056</v>
      </c>
      <c r="B1859" s="731" t="s">
        <v>6057</v>
      </c>
      <c r="C1859" s="730" t="s">
        <v>6058</v>
      </c>
      <c r="D1859" s="730" t="s">
        <v>6059</v>
      </c>
    </row>
    <row r="1860" spans="1:4" ht="15">
      <c r="A1860" s="730" t="s">
        <v>6060</v>
      </c>
      <c r="B1860" s="731" t="s">
        <v>6061</v>
      </c>
      <c r="C1860" s="730" t="s">
        <v>6062</v>
      </c>
      <c r="D1860" s="730" t="s">
        <v>1753</v>
      </c>
    </row>
    <row r="1861" spans="1:4" ht="15">
      <c r="A1861" s="730" t="s">
        <v>6063</v>
      </c>
      <c r="B1861" s="731" t="s">
        <v>6064</v>
      </c>
      <c r="C1861" s="730" t="s">
        <v>6065</v>
      </c>
      <c r="D1861" s="730" t="s">
        <v>1743</v>
      </c>
    </row>
    <row r="1862" spans="1:4" ht="15">
      <c r="A1862" s="730" t="s">
        <v>6066</v>
      </c>
      <c r="B1862" s="731" t="s">
        <v>6067</v>
      </c>
      <c r="C1862" s="730" t="s">
        <v>6068</v>
      </c>
      <c r="D1862" s="730" t="s">
        <v>1743</v>
      </c>
    </row>
    <row r="1863" spans="1:4" ht="15">
      <c r="A1863" s="730" t="s">
        <v>6069</v>
      </c>
      <c r="B1863" s="731" t="s">
        <v>6070</v>
      </c>
      <c r="C1863" s="730" t="s">
        <v>6071</v>
      </c>
      <c r="D1863" s="730" t="s">
        <v>1743</v>
      </c>
    </row>
    <row r="1864" spans="1:4" ht="15">
      <c r="A1864" s="730" t="s">
        <v>6072</v>
      </c>
      <c r="B1864" s="731" t="s">
        <v>6073</v>
      </c>
      <c r="C1864" s="730" t="s">
        <v>6074</v>
      </c>
      <c r="D1864" s="730" t="s">
        <v>1933</v>
      </c>
    </row>
    <row r="1865" spans="1:4" ht="15">
      <c r="A1865" s="730" t="s">
        <v>6075</v>
      </c>
      <c r="B1865" s="731" t="s">
        <v>6076</v>
      </c>
      <c r="C1865" s="730" t="s">
        <v>6077</v>
      </c>
      <c r="D1865" s="730" t="s">
        <v>1933</v>
      </c>
    </row>
    <row r="1866" spans="1:4" ht="15">
      <c r="A1866" s="730" t="s">
        <v>6078</v>
      </c>
      <c r="B1866" s="731" t="s">
        <v>6079</v>
      </c>
      <c r="C1866" s="730" t="s">
        <v>6080</v>
      </c>
      <c r="D1866" s="730" t="s">
        <v>1131</v>
      </c>
    </row>
    <row r="1867" spans="1:4" ht="15">
      <c r="A1867" s="730" t="s">
        <v>6081</v>
      </c>
      <c r="B1867" s="731" t="s">
        <v>6082</v>
      </c>
      <c r="C1867" s="730" t="s">
        <v>6083</v>
      </c>
      <c r="D1867" s="730" t="s">
        <v>5111</v>
      </c>
    </row>
    <row r="1868" spans="1:4" ht="15">
      <c r="A1868" s="730" t="s">
        <v>6084</v>
      </c>
      <c r="B1868" s="731" t="s">
        <v>6085</v>
      </c>
      <c r="C1868" s="730" t="s">
        <v>6086</v>
      </c>
      <c r="D1868" s="730" t="s">
        <v>5111</v>
      </c>
    </row>
    <row r="1869" spans="1:4" ht="15">
      <c r="A1869" s="730" t="s">
        <v>6087</v>
      </c>
      <c r="B1869" s="731" t="s">
        <v>6088</v>
      </c>
      <c r="C1869" s="730" t="s">
        <v>6089</v>
      </c>
      <c r="D1869" s="730" t="s">
        <v>5111</v>
      </c>
    </row>
    <row r="1870" spans="1:4" ht="15">
      <c r="A1870" s="730" t="s">
        <v>6090</v>
      </c>
      <c r="B1870" s="731" t="s">
        <v>6091</v>
      </c>
      <c r="C1870" s="730" t="s">
        <v>6092</v>
      </c>
      <c r="D1870" s="730" t="s">
        <v>5111</v>
      </c>
    </row>
    <row r="1871" spans="1:4" ht="15">
      <c r="A1871" s="730" t="s">
        <v>6093</v>
      </c>
      <c r="B1871" s="731" t="s">
        <v>6094</v>
      </c>
      <c r="C1871" s="730" t="s">
        <v>6095</v>
      </c>
      <c r="D1871" s="730" t="s">
        <v>5111</v>
      </c>
    </row>
    <row r="1872" spans="1:4" ht="15">
      <c r="A1872" s="730" t="s">
        <v>6096</v>
      </c>
      <c r="B1872" s="731" t="s">
        <v>6097</v>
      </c>
      <c r="C1872" s="730" t="s">
        <v>6098</v>
      </c>
      <c r="D1872" s="730" t="s">
        <v>5111</v>
      </c>
    </row>
    <row r="1873" spans="1:4" ht="15">
      <c r="A1873" s="730" t="s">
        <v>6099</v>
      </c>
      <c r="B1873" s="731" t="s">
        <v>6100</v>
      </c>
      <c r="C1873" s="730" t="s">
        <v>6101</v>
      </c>
      <c r="D1873" s="730" t="s">
        <v>5111</v>
      </c>
    </row>
    <row r="1874" spans="1:4" ht="15">
      <c r="A1874" s="730" t="s">
        <v>6102</v>
      </c>
      <c r="B1874" s="731" t="s">
        <v>6103</v>
      </c>
      <c r="C1874" s="730" t="s">
        <v>6104</v>
      </c>
      <c r="D1874" s="730" t="s">
        <v>5111</v>
      </c>
    </row>
    <row r="1875" spans="1:4" ht="15">
      <c r="A1875" s="730" t="s">
        <v>6105</v>
      </c>
      <c r="B1875" s="731" t="s">
        <v>6106</v>
      </c>
      <c r="C1875" s="730" t="s">
        <v>6107</v>
      </c>
      <c r="D1875" s="730" t="s">
        <v>5111</v>
      </c>
    </row>
    <row r="1876" spans="1:4" ht="15">
      <c r="A1876" s="730" t="s">
        <v>6108</v>
      </c>
      <c r="B1876" s="731" t="s">
        <v>6109</v>
      </c>
      <c r="C1876" s="730" t="s">
        <v>6110</v>
      </c>
      <c r="D1876" s="730" t="s">
        <v>5111</v>
      </c>
    </row>
    <row r="1877" spans="1:4" ht="15">
      <c r="A1877" s="730" t="s">
        <v>6111</v>
      </c>
      <c r="B1877" s="731" t="s">
        <v>6112</v>
      </c>
      <c r="C1877" s="730" t="s">
        <v>6113</v>
      </c>
      <c r="D1877" s="730" t="s">
        <v>5111</v>
      </c>
    </row>
    <row r="1878" spans="1:4" ht="15">
      <c r="A1878" s="730" t="s">
        <v>6114</v>
      </c>
      <c r="B1878" s="731" t="s">
        <v>6115</v>
      </c>
      <c r="C1878" s="730" t="s">
        <v>6116</v>
      </c>
      <c r="D1878" s="730" t="s">
        <v>5111</v>
      </c>
    </row>
    <row r="1879" spans="1:4" ht="15">
      <c r="A1879" s="730" t="s">
        <v>6117</v>
      </c>
      <c r="B1879" s="731" t="s">
        <v>6118</v>
      </c>
      <c r="C1879" s="730" t="s">
        <v>6119</v>
      </c>
      <c r="D1879" s="730" t="s">
        <v>5111</v>
      </c>
    </row>
    <row r="1880" spans="1:4" ht="15">
      <c r="A1880" s="730" t="s">
        <v>6120</v>
      </c>
      <c r="B1880" s="731" t="s">
        <v>6121</v>
      </c>
      <c r="C1880" s="730" t="s">
        <v>6122</v>
      </c>
      <c r="D1880" s="730" t="s">
        <v>5111</v>
      </c>
    </row>
    <row r="1881" spans="1:4" ht="15">
      <c r="A1881" s="730" t="s">
        <v>6123</v>
      </c>
      <c r="B1881" s="731" t="s">
        <v>6124</v>
      </c>
      <c r="C1881" s="730" t="s">
        <v>6125</v>
      </c>
      <c r="D1881" s="730" t="s">
        <v>5111</v>
      </c>
    </row>
    <row r="1882" spans="1:4" ht="15">
      <c r="A1882" s="730" t="s">
        <v>6126</v>
      </c>
      <c r="B1882" s="731" t="s">
        <v>6127</v>
      </c>
      <c r="C1882" s="730" t="s">
        <v>6128</v>
      </c>
      <c r="D1882" s="730" t="s">
        <v>5111</v>
      </c>
    </row>
    <row r="1883" spans="1:4" ht="15">
      <c r="A1883" s="730" t="s">
        <v>6129</v>
      </c>
      <c r="B1883" s="731" t="s">
        <v>6130</v>
      </c>
      <c r="C1883" s="730" t="s">
        <v>6131</v>
      </c>
      <c r="D1883" s="730" t="s">
        <v>5111</v>
      </c>
    </row>
    <row r="1884" spans="1:4" ht="15">
      <c r="A1884" s="730" t="s">
        <v>6132</v>
      </c>
      <c r="B1884" s="731" t="s">
        <v>6133</v>
      </c>
      <c r="C1884" s="730" t="s">
        <v>6134</v>
      </c>
      <c r="D1884" s="730" t="s">
        <v>5111</v>
      </c>
    </row>
    <row r="1885" spans="1:4" ht="15">
      <c r="A1885" s="730" t="s">
        <v>6135</v>
      </c>
      <c r="B1885" s="731" t="s">
        <v>6136</v>
      </c>
      <c r="C1885" s="730" t="s">
        <v>6137</v>
      </c>
      <c r="D1885" s="730" t="s">
        <v>5111</v>
      </c>
    </row>
    <row r="1886" spans="1:4" ht="15">
      <c r="A1886" s="730" t="s">
        <v>6138</v>
      </c>
      <c r="B1886" s="731" t="s">
        <v>6139</v>
      </c>
      <c r="C1886" s="730" t="s">
        <v>6140</v>
      </c>
      <c r="D1886" s="730" t="s">
        <v>5111</v>
      </c>
    </row>
    <row r="1887" spans="1:4" ht="15">
      <c r="A1887" s="730" t="s">
        <v>6141</v>
      </c>
      <c r="B1887" s="731" t="s">
        <v>6142</v>
      </c>
      <c r="C1887" s="730" t="s">
        <v>6143</v>
      </c>
      <c r="D1887" s="730" t="s">
        <v>5111</v>
      </c>
    </row>
    <row r="1888" spans="1:4" ht="15">
      <c r="A1888" s="730" t="s">
        <v>6144</v>
      </c>
      <c r="B1888" s="731" t="s">
        <v>6145</v>
      </c>
      <c r="C1888" s="730" t="s">
        <v>6146</v>
      </c>
      <c r="D1888" s="730" t="s">
        <v>5111</v>
      </c>
    </row>
    <row r="1889" spans="1:4" ht="15">
      <c r="A1889" s="730" t="s">
        <v>6147</v>
      </c>
      <c r="B1889" s="731" t="s">
        <v>6148</v>
      </c>
      <c r="C1889" s="730" t="s">
        <v>6149</v>
      </c>
      <c r="D1889" s="730" t="s">
        <v>5111</v>
      </c>
    </row>
    <row r="1890" spans="1:4" ht="15">
      <c r="A1890" s="730" t="s">
        <v>6150</v>
      </c>
      <c r="B1890" s="731" t="s">
        <v>6151</v>
      </c>
      <c r="C1890" s="730" t="s">
        <v>6152</v>
      </c>
      <c r="D1890" s="730" t="s">
        <v>5111</v>
      </c>
    </row>
    <row r="1891" spans="1:4" ht="15">
      <c r="A1891" s="730" t="s">
        <v>6153</v>
      </c>
      <c r="B1891" s="731" t="s">
        <v>6154</v>
      </c>
      <c r="C1891" s="730" t="s">
        <v>6155</v>
      </c>
      <c r="D1891" s="730" t="s">
        <v>5111</v>
      </c>
    </row>
    <row r="1892" spans="1:4" ht="15">
      <c r="A1892" s="730" t="s">
        <v>6156</v>
      </c>
      <c r="B1892" s="731" t="s">
        <v>6157</v>
      </c>
      <c r="C1892" s="730" t="s">
        <v>6158</v>
      </c>
      <c r="D1892" s="730" t="s">
        <v>5111</v>
      </c>
    </row>
    <row r="1893" spans="1:4" ht="15">
      <c r="A1893" s="730" t="s">
        <v>6159</v>
      </c>
      <c r="B1893" s="731" t="s">
        <v>6160</v>
      </c>
      <c r="C1893" s="730" t="s">
        <v>6161</v>
      </c>
      <c r="D1893" s="730" t="s">
        <v>5111</v>
      </c>
    </row>
    <row r="1894" spans="1:4" ht="15">
      <c r="A1894" s="730" t="s">
        <v>6162</v>
      </c>
      <c r="B1894" s="731" t="s">
        <v>6163</v>
      </c>
      <c r="C1894" s="730" t="s">
        <v>6164</v>
      </c>
      <c r="D1894" s="730" t="s">
        <v>5111</v>
      </c>
    </row>
    <row r="1895" spans="1:4" ht="15">
      <c r="A1895" s="730" t="s">
        <v>6165</v>
      </c>
      <c r="B1895" s="731" t="s">
        <v>6166</v>
      </c>
      <c r="C1895" s="730" t="s">
        <v>6167</v>
      </c>
      <c r="D1895" s="730" t="s">
        <v>5111</v>
      </c>
    </row>
    <row r="1896" spans="1:4" ht="15">
      <c r="A1896" s="730" t="s">
        <v>6168</v>
      </c>
      <c r="B1896" s="731" t="s">
        <v>6169</v>
      </c>
      <c r="C1896" s="730" t="s">
        <v>6170</v>
      </c>
      <c r="D1896" s="730" t="s">
        <v>5111</v>
      </c>
    </row>
    <row r="1897" spans="1:4" ht="15">
      <c r="A1897" s="730" t="s">
        <v>6171</v>
      </c>
      <c r="B1897" s="731" t="s">
        <v>6172</v>
      </c>
      <c r="C1897" s="730" t="s">
        <v>6173</v>
      </c>
      <c r="D1897" s="730" t="s">
        <v>5111</v>
      </c>
    </row>
    <row r="1898" spans="1:4" ht="15">
      <c r="A1898" s="730" t="s">
        <v>6174</v>
      </c>
      <c r="B1898" s="731" t="s">
        <v>6175</v>
      </c>
      <c r="C1898" s="730" t="s">
        <v>6176</v>
      </c>
      <c r="D1898" s="730" t="s">
        <v>5111</v>
      </c>
    </row>
    <row r="1899" spans="1:4" ht="15">
      <c r="A1899" s="730" t="s">
        <v>6177</v>
      </c>
      <c r="B1899" s="731" t="s">
        <v>6178</v>
      </c>
      <c r="C1899" s="730" t="s">
        <v>6179</v>
      </c>
      <c r="D1899" s="730" t="s">
        <v>5111</v>
      </c>
    </row>
    <row r="1900" spans="1:4" ht="15">
      <c r="A1900" s="730" t="s">
        <v>6180</v>
      </c>
      <c r="B1900" s="731" t="s">
        <v>6181</v>
      </c>
      <c r="C1900" s="730" t="s">
        <v>6182</v>
      </c>
      <c r="D1900" s="730" t="s">
        <v>5111</v>
      </c>
    </row>
    <row r="1901" spans="1:4" ht="15">
      <c r="A1901" s="730" t="s">
        <v>6183</v>
      </c>
      <c r="B1901" s="731" t="s">
        <v>6184</v>
      </c>
      <c r="C1901" s="730" t="s">
        <v>6185</v>
      </c>
      <c r="D1901" s="730" t="s">
        <v>5111</v>
      </c>
    </row>
    <row r="1902" spans="1:4" ht="15">
      <c r="A1902" s="730" t="s">
        <v>6186</v>
      </c>
      <c r="B1902" s="731" t="s">
        <v>6187</v>
      </c>
      <c r="C1902" s="730" t="s">
        <v>6188</v>
      </c>
      <c r="D1902" s="730" t="s">
        <v>5111</v>
      </c>
    </row>
    <row r="1903" spans="1:4" ht="15">
      <c r="A1903" s="730" t="s">
        <v>6189</v>
      </c>
      <c r="B1903" s="731" t="s">
        <v>6190</v>
      </c>
      <c r="C1903" s="730" t="s">
        <v>6191</v>
      </c>
      <c r="D1903" s="730" t="s">
        <v>5111</v>
      </c>
    </row>
    <row r="1904" spans="1:4" ht="15">
      <c r="A1904" s="730" t="s">
        <v>6192</v>
      </c>
      <c r="B1904" s="731" t="s">
        <v>6193</v>
      </c>
      <c r="C1904" s="730" t="s">
        <v>6194</v>
      </c>
      <c r="D1904" s="730" t="s">
        <v>5111</v>
      </c>
    </row>
    <row r="1905" spans="1:4" ht="15">
      <c r="A1905" s="730" t="s">
        <v>6195</v>
      </c>
      <c r="B1905" s="731" t="s">
        <v>6196</v>
      </c>
      <c r="C1905" s="730" t="s">
        <v>6197</v>
      </c>
      <c r="D1905" s="730" t="s">
        <v>5111</v>
      </c>
    </row>
    <row r="1906" spans="1:4" ht="15">
      <c r="A1906" s="730" t="s">
        <v>6198</v>
      </c>
      <c r="B1906" s="731" t="s">
        <v>6199</v>
      </c>
      <c r="C1906" s="730" t="s">
        <v>6200</v>
      </c>
      <c r="D1906" s="730" t="s">
        <v>5111</v>
      </c>
    </row>
    <row r="1907" spans="1:4" ht="15">
      <c r="A1907" s="730" t="s">
        <v>6201</v>
      </c>
      <c r="B1907" s="731" t="s">
        <v>6202</v>
      </c>
      <c r="C1907" s="730" t="s">
        <v>6203</v>
      </c>
      <c r="D1907" s="730" t="s">
        <v>5111</v>
      </c>
    </row>
    <row r="1908" spans="1:4" ht="15">
      <c r="A1908" s="730" t="s">
        <v>6204</v>
      </c>
      <c r="B1908" s="731" t="s">
        <v>6205</v>
      </c>
      <c r="C1908" s="730" t="s">
        <v>6206</v>
      </c>
      <c r="D1908" s="730" t="s">
        <v>5111</v>
      </c>
    </row>
    <row r="1909" spans="1:4" ht="15">
      <c r="A1909" s="730" t="s">
        <v>6207</v>
      </c>
      <c r="B1909" s="731" t="s">
        <v>6208</v>
      </c>
      <c r="C1909" s="730" t="s">
        <v>6209</v>
      </c>
      <c r="D1909" s="730" t="s">
        <v>5111</v>
      </c>
    </row>
    <row r="1910" spans="1:4" ht="15">
      <c r="A1910" s="730" t="s">
        <v>6210</v>
      </c>
      <c r="B1910" s="731" t="s">
        <v>6211</v>
      </c>
      <c r="C1910" s="730" t="s">
        <v>6212</v>
      </c>
      <c r="D1910" s="730" t="s">
        <v>5111</v>
      </c>
    </row>
    <row r="1911" spans="1:4" ht="15">
      <c r="A1911" s="730" t="s">
        <v>6213</v>
      </c>
      <c r="B1911" s="731" t="s">
        <v>6214</v>
      </c>
      <c r="C1911" s="730" t="s">
        <v>6215</v>
      </c>
      <c r="D1911" s="730" t="s">
        <v>5111</v>
      </c>
    </row>
    <row r="1912" spans="1:4" ht="15">
      <c r="A1912" s="730" t="s">
        <v>6216</v>
      </c>
      <c r="B1912" s="731" t="s">
        <v>6217</v>
      </c>
      <c r="C1912" s="730" t="s">
        <v>6218</v>
      </c>
      <c r="D1912" s="730" t="s">
        <v>5111</v>
      </c>
    </row>
    <row r="1913" spans="1:4" ht="15">
      <c r="A1913" s="730" t="s">
        <v>6219</v>
      </c>
      <c r="B1913" s="731" t="s">
        <v>6220</v>
      </c>
      <c r="C1913" s="730" t="s">
        <v>6221</v>
      </c>
      <c r="D1913" s="730" t="s">
        <v>5111</v>
      </c>
    </row>
    <row r="1914" spans="1:4" ht="15">
      <c r="A1914" s="730" t="s">
        <v>6222</v>
      </c>
      <c r="B1914" s="731" t="s">
        <v>6223</v>
      </c>
      <c r="C1914" s="730" t="s">
        <v>6224</v>
      </c>
      <c r="D1914" s="730" t="s">
        <v>5111</v>
      </c>
    </row>
    <row r="1915" spans="1:4" ht="15">
      <c r="A1915" s="730" t="s">
        <v>6225</v>
      </c>
      <c r="B1915" s="731" t="s">
        <v>6226</v>
      </c>
      <c r="C1915" s="730" t="s">
        <v>6227</v>
      </c>
      <c r="D1915" s="730" t="s">
        <v>5111</v>
      </c>
    </row>
    <row r="1916" spans="1:4" ht="15">
      <c r="A1916" s="730" t="s">
        <v>6228</v>
      </c>
      <c r="B1916" s="731" t="s">
        <v>6229</v>
      </c>
      <c r="C1916" s="730" t="s">
        <v>6230</v>
      </c>
      <c r="D1916" s="730" t="s">
        <v>5111</v>
      </c>
    </row>
    <row r="1917" spans="1:4" ht="15">
      <c r="A1917" s="730" t="s">
        <v>6231</v>
      </c>
      <c r="B1917" s="731" t="s">
        <v>6232</v>
      </c>
      <c r="C1917" s="730" t="s">
        <v>6233</v>
      </c>
      <c r="D1917" s="730" t="s">
        <v>1979</v>
      </c>
    </row>
    <row r="1918" spans="1:4" ht="15">
      <c r="A1918" s="730" t="s">
        <v>6234</v>
      </c>
      <c r="B1918" s="731" t="s">
        <v>6235</v>
      </c>
      <c r="C1918" s="730" t="s">
        <v>6236</v>
      </c>
      <c r="D1918" s="730" t="s">
        <v>1979</v>
      </c>
    </row>
    <row r="1919" spans="1:4" ht="15">
      <c r="A1919" s="730" t="s">
        <v>6237</v>
      </c>
      <c r="B1919" s="731" t="s">
        <v>6238</v>
      </c>
      <c r="C1919" s="730" t="s">
        <v>6239</v>
      </c>
      <c r="D1919" s="730" t="s">
        <v>5610</v>
      </c>
    </row>
    <row r="1920" spans="1:4" ht="15">
      <c r="A1920" s="730" t="s">
        <v>6240</v>
      </c>
      <c r="B1920" s="731" t="s">
        <v>6241</v>
      </c>
      <c r="C1920" s="730" t="s">
        <v>6242</v>
      </c>
      <c r="D1920" s="730" t="s">
        <v>5610</v>
      </c>
    </row>
    <row r="1921" spans="1:4" ht="15">
      <c r="A1921" s="730" t="s">
        <v>6243</v>
      </c>
      <c r="B1921" s="731" t="s">
        <v>6244</v>
      </c>
      <c r="C1921" s="730" t="s">
        <v>6245</v>
      </c>
      <c r="D1921" s="730" t="s">
        <v>5610</v>
      </c>
    </row>
    <row r="1922" spans="1:4" ht="15">
      <c r="A1922" s="730" t="s">
        <v>6246</v>
      </c>
      <c r="B1922" s="731" t="s">
        <v>6247</v>
      </c>
      <c r="C1922" s="730" t="s">
        <v>6248</v>
      </c>
      <c r="D1922" s="730" t="s">
        <v>5610</v>
      </c>
    </row>
    <row r="1923" spans="1:4" ht="15">
      <c r="A1923" s="730" t="s">
        <v>6249</v>
      </c>
      <c r="B1923" s="731" t="s">
        <v>6250</v>
      </c>
      <c r="C1923" s="730" t="s">
        <v>6251</v>
      </c>
      <c r="D1923" s="730" t="s">
        <v>5610</v>
      </c>
    </row>
    <row r="1924" spans="1:4" ht="15">
      <c r="A1924" s="730" t="s">
        <v>6252</v>
      </c>
      <c r="B1924" s="731" t="s">
        <v>6253</v>
      </c>
      <c r="C1924" s="730" t="s">
        <v>6254</v>
      </c>
      <c r="D1924" s="730" t="s">
        <v>5610</v>
      </c>
    </row>
    <row r="1925" spans="1:4" ht="15">
      <c r="A1925" s="730" t="s">
        <v>6255</v>
      </c>
      <c r="B1925" s="731" t="s">
        <v>6256</v>
      </c>
      <c r="C1925" s="730" t="s">
        <v>6257</v>
      </c>
      <c r="D1925" s="730" t="s">
        <v>5610</v>
      </c>
    </row>
    <row r="1926" spans="1:4" ht="15">
      <c r="A1926" s="730" t="s">
        <v>6258</v>
      </c>
      <c r="B1926" s="731" t="s">
        <v>6259</v>
      </c>
      <c r="C1926" s="730" t="s">
        <v>6260</v>
      </c>
      <c r="D1926" s="730" t="s">
        <v>1208</v>
      </c>
    </row>
    <row r="1927" spans="1:4" ht="15">
      <c r="A1927" s="730" t="s">
        <v>6261</v>
      </c>
      <c r="B1927" s="731" t="s">
        <v>6262</v>
      </c>
      <c r="C1927" s="730" t="s">
        <v>6263</v>
      </c>
      <c r="D1927" s="730" t="s">
        <v>1208</v>
      </c>
    </row>
    <row r="1928" spans="1:4" ht="15">
      <c r="A1928" s="730" t="s">
        <v>6264</v>
      </c>
      <c r="B1928" s="731" t="s">
        <v>6265</v>
      </c>
      <c r="C1928" s="730" t="s">
        <v>6266</v>
      </c>
      <c r="D1928" s="730" t="s">
        <v>2709</v>
      </c>
    </row>
    <row r="1929" spans="1:4" ht="15">
      <c r="A1929" s="730" t="s">
        <v>6267</v>
      </c>
      <c r="B1929" s="731" t="s">
        <v>6268</v>
      </c>
      <c r="C1929" s="730" t="s">
        <v>6269</v>
      </c>
      <c r="D1929" s="730" t="s">
        <v>2709</v>
      </c>
    </row>
    <row r="1930" spans="1:4" ht="15">
      <c r="A1930" s="730" t="s">
        <v>6270</v>
      </c>
      <c r="B1930" s="731" t="s">
        <v>6271</v>
      </c>
      <c r="C1930" s="730" t="s">
        <v>6272</v>
      </c>
      <c r="D1930" s="730" t="s">
        <v>2709</v>
      </c>
    </row>
    <row r="1931" spans="1:4" ht="15">
      <c r="A1931" s="730" t="s">
        <v>6273</v>
      </c>
      <c r="B1931" s="731" t="s">
        <v>6274</v>
      </c>
      <c r="C1931" s="730" t="s">
        <v>6275</v>
      </c>
      <c r="D1931" s="730" t="s">
        <v>2709</v>
      </c>
    </row>
    <row r="1932" spans="1:4" ht="15">
      <c r="A1932" s="730" t="s">
        <v>6276</v>
      </c>
      <c r="B1932" s="731" t="s">
        <v>6277</v>
      </c>
      <c r="C1932" s="730" t="s">
        <v>6278</v>
      </c>
      <c r="D1932" s="730" t="s">
        <v>1743</v>
      </c>
    </row>
    <row r="1933" spans="1:4" ht="15">
      <c r="A1933" s="730" t="s">
        <v>6279</v>
      </c>
      <c r="B1933" s="731" t="s">
        <v>6280</v>
      </c>
      <c r="C1933" s="730" t="s">
        <v>6281</v>
      </c>
      <c r="D1933" s="730" t="s">
        <v>1743</v>
      </c>
    </row>
    <row r="1934" spans="1:4" ht="15">
      <c r="A1934" s="730" t="s">
        <v>6282</v>
      </c>
      <c r="B1934" s="731" t="s">
        <v>6283</v>
      </c>
      <c r="C1934" s="730" t="s">
        <v>6284</v>
      </c>
      <c r="D1934" s="730" t="s">
        <v>1743</v>
      </c>
    </row>
    <row r="1935" spans="1:4" ht="15">
      <c r="A1935" s="730" t="s">
        <v>6285</v>
      </c>
      <c r="B1935" s="731" t="s">
        <v>6286</v>
      </c>
      <c r="C1935" s="730" t="s">
        <v>6287</v>
      </c>
      <c r="D1935" s="730" t="s">
        <v>1743</v>
      </c>
    </row>
    <row r="1936" spans="1:4" ht="15">
      <c r="A1936" s="730" t="s">
        <v>6288</v>
      </c>
      <c r="B1936" s="731" t="s">
        <v>6289</v>
      </c>
      <c r="C1936" s="730" t="s">
        <v>6290</v>
      </c>
      <c r="D1936" s="730" t="s">
        <v>1743</v>
      </c>
    </row>
    <row r="1937" spans="1:4" ht="15">
      <c r="A1937" s="730" t="s">
        <v>6291</v>
      </c>
      <c r="B1937" s="731" t="s">
        <v>6292</v>
      </c>
      <c r="C1937" s="730" t="s">
        <v>6293</v>
      </c>
      <c r="D1937" s="730" t="s">
        <v>1743</v>
      </c>
    </row>
    <row r="1938" spans="1:4" ht="15">
      <c r="A1938" s="730" t="s">
        <v>6294</v>
      </c>
      <c r="B1938" s="731" t="s">
        <v>6295</v>
      </c>
      <c r="C1938" s="730" t="s">
        <v>6296</v>
      </c>
      <c r="D1938" s="730" t="s">
        <v>1743</v>
      </c>
    </row>
    <row r="1939" spans="1:4" ht="15">
      <c r="A1939" s="730" t="s">
        <v>6297</v>
      </c>
      <c r="B1939" s="731" t="s">
        <v>6298</v>
      </c>
      <c r="C1939" s="730" t="s">
        <v>6299</v>
      </c>
      <c r="D1939" s="730" t="s">
        <v>1933</v>
      </c>
    </row>
    <row r="1940" spans="1:4" ht="15">
      <c r="A1940" s="730" t="s">
        <v>6300</v>
      </c>
      <c r="B1940" s="731" t="s">
        <v>6301</v>
      </c>
      <c r="C1940" s="730" t="s">
        <v>6302</v>
      </c>
      <c r="D1940" s="730" t="s">
        <v>6303</v>
      </c>
    </row>
    <row r="1941" spans="1:4" ht="15">
      <c r="A1941" s="730" t="s">
        <v>6304</v>
      </c>
      <c r="B1941" s="731" t="s">
        <v>6305</v>
      </c>
      <c r="C1941" s="730" t="s">
        <v>6306</v>
      </c>
      <c r="D1941" s="730" t="s">
        <v>6303</v>
      </c>
    </row>
    <row r="1942" spans="1:4" ht="15">
      <c r="A1942" s="730" t="s">
        <v>6307</v>
      </c>
      <c r="B1942" s="731" t="s">
        <v>6308</v>
      </c>
      <c r="C1942" s="730" t="s">
        <v>6306</v>
      </c>
      <c r="D1942" s="730" t="s">
        <v>6303</v>
      </c>
    </row>
    <row r="1943" spans="1:4" ht="15">
      <c r="A1943" s="730" t="s">
        <v>6309</v>
      </c>
      <c r="B1943" s="731" t="s">
        <v>6310</v>
      </c>
      <c r="C1943" s="730" t="s">
        <v>6306</v>
      </c>
      <c r="D1943" s="730" t="s">
        <v>6303</v>
      </c>
    </row>
    <row r="1944" spans="1:4" ht="15">
      <c r="A1944" s="730" t="s">
        <v>6311</v>
      </c>
      <c r="B1944" s="731" t="s">
        <v>6312</v>
      </c>
      <c r="C1944" s="730" t="s">
        <v>6313</v>
      </c>
      <c r="D1944" s="730" t="s">
        <v>6303</v>
      </c>
    </row>
    <row r="1945" spans="1:4" ht="15">
      <c r="A1945" s="730" t="s">
        <v>6314</v>
      </c>
      <c r="B1945" s="731" t="s">
        <v>6315</v>
      </c>
      <c r="C1945" s="730" t="s">
        <v>6316</v>
      </c>
      <c r="D1945" s="730" t="s">
        <v>3673</v>
      </c>
    </row>
    <row r="1946" spans="1:4" ht="15">
      <c r="A1946" s="730" t="s">
        <v>6317</v>
      </c>
      <c r="B1946" s="731" t="s">
        <v>6318</v>
      </c>
      <c r="C1946" s="730" t="s">
        <v>6319</v>
      </c>
      <c r="D1946" s="730" t="s">
        <v>5957</v>
      </c>
    </row>
    <row r="1947" spans="1:4" ht="15">
      <c r="A1947" s="730" t="s">
        <v>6320</v>
      </c>
      <c r="B1947" s="731" t="s">
        <v>6321</v>
      </c>
      <c r="C1947" s="730" t="s">
        <v>6322</v>
      </c>
      <c r="D1947" s="730" t="s">
        <v>5957</v>
      </c>
    </row>
    <row r="1948" spans="1:4" ht="15">
      <c r="A1948" s="730" t="s">
        <v>6323</v>
      </c>
      <c r="B1948" s="731" t="s">
        <v>6324</v>
      </c>
      <c r="C1948" s="730" t="s">
        <v>6325</v>
      </c>
      <c r="D1948" s="730" t="s">
        <v>5957</v>
      </c>
    </row>
    <row r="1949" spans="1:4" ht="15">
      <c r="A1949" s="730" t="s">
        <v>6326</v>
      </c>
      <c r="B1949" s="731" t="s">
        <v>6327</v>
      </c>
      <c r="C1949" s="730" t="s">
        <v>6328</v>
      </c>
      <c r="D1949" s="730" t="s">
        <v>5957</v>
      </c>
    </row>
    <row r="1950" spans="1:4" ht="15">
      <c r="A1950" s="730" t="s">
        <v>6329</v>
      </c>
      <c r="B1950" s="731" t="s">
        <v>6330</v>
      </c>
      <c r="C1950" s="730" t="s">
        <v>6331</v>
      </c>
      <c r="D1950" s="730" t="s">
        <v>1317</v>
      </c>
    </row>
    <row r="1951" spans="1:4" ht="15">
      <c r="A1951" s="730" t="s">
        <v>6332</v>
      </c>
      <c r="B1951" s="731" t="s">
        <v>6333</v>
      </c>
      <c r="C1951" s="730" t="s">
        <v>6334</v>
      </c>
      <c r="D1951" s="730" t="s">
        <v>1317</v>
      </c>
    </row>
    <row r="1952" spans="1:4" ht="15">
      <c r="A1952" s="730" t="s">
        <v>6335</v>
      </c>
      <c r="B1952" s="731" t="s">
        <v>6336</v>
      </c>
      <c r="C1952" s="730" t="s">
        <v>6334</v>
      </c>
      <c r="D1952" s="730" t="s">
        <v>1317</v>
      </c>
    </row>
    <row r="1953" spans="1:4" ht="15">
      <c r="A1953" s="730" t="s">
        <v>6337</v>
      </c>
      <c r="B1953" s="731" t="s">
        <v>6338</v>
      </c>
      <c r="C1953" s="730" t="s">
        <v>6339</v>
      </c>
      <c r="D1953" s="730" t="s">
        <v>1317</v>
      </c>
    </row>
    <row r="1954" spans="1:4" ht="15">
      <c r="A1954" s="730" t="s">
        <v>6340</v>
      </c>
      <c r="B1954" s="731" t="s">
        <v>6341</v>
      </c>
      <c r="C1954" s="730" t="s">
        <v>6339</v>
      </c>
      <c r="D1954" s="730" t="s">
        <v>1317</v>
      </c>
    </row>
    <row r="1955" spans="1:4" ht="15">
      <c r="A1955" s="730" t="s">
        <v>6342</v>
      </c>
      <c r="B1955" s="731" t="s">
        <v>6343</v>
      </c>
      <c r="C1955" s="730" t="s">
        <v>6339</v>
      </c>
      <c r="D1955" s="730" t="s">
        <v>1317</v>
      </c>
    </row>
    <row r="1956" spans="1:4" ht="15">
      <c r="A1956" s="730" t="s">
        <v>6344</v>
      </c>
      <c r="B1956" s="731" t="s">
        <v>6345</v>
      </c>
      <c r="C1956" s="730" t="s">
        <v>6346</v>
      </c>
      <c r="D1956" s="730" t="s">
        <v>1317</v>
      </c>
    </row>
    <row r="1957" spans="1:4" ht="15">
      <c r="A1957" s="730" t="s">
        <v>6347</v>
      </c>
      <c r="B1957" s="731" t="s">
        <v>6348</v>
      </c>
      <c r="C1957" s="730" t="s">
        <v>6349</v>
      </c>
      <c r="D1957" s="730" t="s">
        <v>1317</v>
      </c>
    </row>
    <row r="1958" spans="1:4" ht="15">
      <c r="A1958" s="730" t="s">
        <v>6350</v>
      </c>
      <c r="B1958" s="731" t="s">
        <v>6351</v>
      </c>
      <c r="C1958" s="730" t="s">
        <v>6352</v>
      </c>
      <c r="D1958" s="730" t="s">
        <v>1317</v>
      </c>
    </row>
    <row r="1959" spans="1:4" ht="15">
      <c r="A1959" s="730" t="s">
        <v>6353</v>
      </c>
      <c r="B1959" s="731" t="s">
        <v>6354</v>
      </c>
      <c r="C1959" s="730" t="s">
        <v>6355</v>
      </c>
      <c r="D1959" s="730" t="s">
        <v>1317</v>
      </c>
    </row>
    <row r="1960" spans="1:4" ht="15">
      <c r="A1960" s="730" t="s">
        <v>6356</v>
      </c>
      <c r="B1960" s="731" t="s">
        <v>6357</v>
      </c>
      <c r="C1960" s="730" t="s">
        <v>6358</v>
      </c>
      <c r="D1960" s="730" t="s">
        <v>1317</v>
      </c>
    </row>
    <row r="1961" spans="1:4" ht="15">
      <c r="A1961" s="730" t="s">
        <v>6359</v>
      </c>
      <c r="B1961" s="731" t="s">
        <v>6360</v>
      </c>
      <c r="C1961" s="730" t="s">
        <v>6361</v>
      </c>
      <c r="D1961" s="730" t="s">
        <v>1317</v>
      </c>
    </row>
    <row r="1962" spans="1:4" ht="15">
      <c r="A1962" s="730" t="s">
        <v>6362</v>
      </c>
      <c r="B1962" s="731" t="s">
        <v>6363</v>
      </c>
      <c r="C1962" s="730" t="s">
        <v>6364</v>
      </c>
      <c r="D1962" s="730" t="s">
        <v>1317</v>
      </c>
    </row>
    <row r="1963" spans="1:4" ht="15">
      <c r="A1963" s="730" t="s">
        <v>6365</v>
      </c>
      <c r="B1963" s="731" t="s">
        <v>6366</v>
      </c>
      <c r="C1963" s="730" t="s">
        <v>6367</v>
      </c>
      <c r="D1963" s="730" t="s">
        <v>1317</v>
      </c>
    </row>
    <row r="1964" spans="1:4" ht="15">
      <c r="A1964" s="730" t="s">
        <v>6368</v>
      </c>
      <c r="B1964" s="731" t="s">
        <v>6369</v>
      </c>
      <c r="C1964" s="730" t="s">
        <v>6370</v>
      </c>
      <c r="D1964" s="730" t="s">
        <v>1317</v>
      </c>
    </row>
    <row r="1965" spans="1:4" ht="15">
      <c r="A1965" s="730" t="s">
        <v>6371</v>
      </c>
      <c r="B1965" s="731" t="s">
        <v>6372</v>
      </c>
      <c r="C1965" s="730" t="s">
        <v>6373</v>
      </c>
      <c r="D1965" s="730" t="s">
        <v>1317</v>
      </c>
    </row>
    <row r="1966" spans="1:4" ht="15">
      <c r="A1966" s="730" t="s">
        <v>6374</v>
      </c>
      <c r="B1966" s="731" t="s">
        <v>6375</v>
      </c>
      <c r="C1966" s="730" t="s">
        <v>6376</v>
      </c>
      <c r="D1966" s="730" t="s">
        <v>1317</v>
      </c>
    </row>
    <row r="1967" spans="1:4" ht="15">
      <c r="A1967" s="730" t="s">
        <v>6377</v>
      </c>
      <c r="B1967" s="731" t="s">
        <v>6378</v>
      </c>
      <c r="C1967" s="730" t="s">
        <v>6379</v>
      </c>
      <c r="D1967" s="730" t="s">
        <v>1317</v>
      </c>
    </row>
    <row r="1968" spans="1:4" ht="15">
      <c r="A1968" s="730" t="s">
        <v>6380</v>
      </c>
      <c r="B1968" s="731" t="s">
        <v>6381</v>
      </c>
      <c r="C1968" s="730" t="s">
        <v>6382</v>
      </c>
      <c r="D1968" s="730" t="s">
        <v>1317</v>
      </c>
    </row>
    <row r="1969" spans="1:4" ht="15">
      <c r="A1969" s="730" t="s">
        <v>6383</v>
      </c>
      <c r="B1969" s="731" t="s">
        <v>6384</v>
      </c>
      <c r="C1969" s="730" t="s">
        <v>6385</v>
      </c>
      <c r="D1969" s="730" t="s">
        <v>1317</v>
      </c>
    </row>
    <row r="1970" spans="1:4" ht="15">
      <c r="A1970" s="730" t="s">
        <v>6386</v>
      </c>
      <c r="B1970" s="731" t="s">
        <v>6387</v>
      </c>
      <c r="C1970" s="730" t="s">
        <v>6388</v>
      </c>
      <c r="D1970" s="730" t="s">
        <v>1317</v>
      </c>
    </row>
    <row r="1971" spans="1:4" ht="15">
      <c r="A1971" s="730" t="s">
        <v>6389</v>
      </c>
      <c r="B1971" s="731" t="s">
        <v>6390</v>
      </c>
      <c r="C1971" s="730" t="s">
        <v>6391</v>
      </c>
      <c r="D1971" s="730" t="s">
        <v>1317</v>
      </c>
    </row>
    <row r="1972" spans="1:4" ht="15">
      <c r="A1972" s="730" t="s">
        <v>6392</v>
      </c>
      <c r="B1972" s="731" t="s">
        <v>6393</v>
      </c>
      <c r="C1972" s="730" t="s">
        <v>6394</v>
      </c>
      <c r="D1972" s="730" t="s">
        <v>1317</v>
      </c>
    </row>
    <row r="1973" spans="1:4" ht="15">
      <c r="A1973" s="730" t="s">
        <v>6395</v>
      </c>
      <c r="B1973" s="731" t="s">
        <v>6396</v>
      </c>
      <c r="C1973" s="730" t="s">
        <v>6397</v>
      </c>
      <c r="D1973" s="730" t="s">
        <v>1317</v>
      </c>
    </row>
    <row r="1974" spans="1:4" ht="15">
      <c r="A1974" s="730" t="s">
        <v>6398</v>
      </c>
      <c r="B1974" s="731" t="s">
        <v>6399</v>
      </c>
      <c r="C1974" s="730" t="s">
        <v>6400</v>
      </c>
      <c r="D1974" s="730" t="s">
        <v>1317</v>
      </c>
    </row>
    <row r="1975" spans="1:4" ht="15">
      <c r="A1975" s="730" t="s">
        <v>6401</v>
      </c>
      <c r="B1975" s="731" t="s">
        <v>6402</v>
      </c>
      <c r="C1975" s="730" t="s">
        <v>6403</v>
      </c>
      <c r="D1975" s="730" t="s">
        <v>1317</v>
      </c>
    </row>
    <row r="1976" spans="1:4" ht="15">
      <c r="A1976" s="730" t="s">
        <v>6404</v>
      </c>
      <c r="B1976" s="731" t="s">
        <v>6405</v>
      </c>
      <c r="C1976" s="730" t="s">
        <v>6406</v>
      </c>
      <c r="D1976" s="730" t="s">
        <v>1317</v>
      </c>
    </row>
    <row r="1977" spans="1:4" ht="15">
      <c r="A1977" s="730" t="s">
        <v>6407</v>
      </c>
      <c r="B1977" s="731" t="s">
        <v>6408</v>
      </c>
      <c r="C1977" s="730" t="s">
        <v>6409</v>
      </c>
      <c r="D1977" s="730" t="s">
        <v>1317</v>
      </c>
    </row>
    <row r="1978" spans="1:4" ht="15">
      <c r="A1978" s="730" t="s">
        <v>6410</v>
      </c>
      <c r="B1978" s="731" t="s">
        <v>6411</v>
      </c>
      <c r="C1978" s="730" t="s">
        <v>6412</v>
      </c>
      <c r="D1978" s="730" t="s">
        <v>1317</v>
      </c>
    </row>
    <row r="1979" spans="1:4" ht="15">
      <c r="A1979" s="730" t="s">
        <v>6413</v>
      </c>
      <c r="B1979" s="731" t="s">
        <v>6414</v>
      </c>
      <c r="C1979" s="730" t="s">
        <v>6415</v>
      </c>
      <c r="D1979" s="730" t="s">
        <v>1317</v>
      </c>
    </row>
    <row r="1980" spans="1:4" ht="15">
      <c r="A1980" s="730" t="s">
        <v>6416</v>
      </c>
      <c r="B1980" s="731" t="s">
        <v>6417</v>
      </c>
      <c r="C1980" s="730" t="s">
        <v>6418</v>
      </c>
      <c r="D1980" s="730" t="s">
        <v>1317</v>
      </c>
    </row>
    <row r="1981" spans="1:4" ht="15">
      <c r="A1981" s="730" t="s">
        <v>6419</v>
      </c>
      <c r="B1981" s="731" t="s">
        <v>6420</v>
      </c>
      <c r="C1981" s="730" t="s">
        <v>6421</v>
      </c>
      <c r="D1981" s="730" t="s">
        <v>1317</v>
      </c>
    </row>
    <row r="1982" spans="1:4" ht="15">
      <c r="A1982" s="730" t="s">
        <v>6422</v>
      </c>
      <c r="B1982" s="731" t="s">
        <v>6423</v>
      </c>
      <c r="C1982" s="730" t="s">
        <v>6424</v>
      </c>
      <c r="D1982" s="730" t="s">
        <v>1317</v>
      </c>
    </row>
    <row r="1983" spans="1:4" ht="15">
      <c r="A1983" s="730" t="s">
        <v>6425</v>
      </c>
      <c r="B1983" s="731" t="s">
        <v>6426</v>
      </c>
      <c r="C1983" s="730" t="s">
        <v>6427</v>
      </c>
      <c r="D1983" s="730" t="s">
        <v>1317</v>
      </c>
    </row>
    <row r="1984" spans="1:4" ht="15">
      <c r="A1984" s="730" t="s">
        <v>6428</v>
      </c>
      <c r="B1984" s="731" t="s">
        <v>6429</v>
      </c>
      <c r="C1984" s="730" t="s">
        <v>6430</v>
      </c>
      <c r="D1984" s="730" t="s">
        <v>1317</v>
      </c>
    </row>
    <row r="1985" spans="1:4" ht="15">
      <c r="A1985" s="730" t="s">
        <v>6431</v>
      </c>
      <c r="B1985" s="731" t="s">
        <v>6432</v>
      </c>
      <c r="C1985" s="730" t="s">
        <v>6433</v>
      </c>
      <c r="D1985" s="730" t="s">
        <v>1317</v>
      </c>
    </row>
    <row r="1986" spans="1:4" ht="15">
      <c r="A1986" s="730" t="s">
        <v>6434</v>
      </c>
      <c r="B1986" s="731" t="s">
        <v>6435</v>
      </c>
      <c r="C1986" s="730" t="s">
        <v>6436</v>
      </c>
      <c r="D1986" s="730" t="s">
        <v>1317</v>
      </c>
    </row>
    <row r="1987" spans="1:4" ht="15">
      <c r="A1987" s="730" t="s">
        <v>6437</v>
      </c>
      <c r="B1987" s="731" t="s">
        <v>6438</v>
      </c>
      <c r="C1987" s="730" t="s">
        <v>6439</v>
      </c>
      <c r="D1987" s="730" t="s">
        <v>1317</v>
      </c>
    </row>
    <row r="1988" spans="1:4" ht="15">
      <c r="A1988" s="730" t="s">
        <v>6440</v>
      </c>
      <c r="B1988" s="731" t="s">
        <v>6441</v>
      </c>
      <c r="C1988" s="730" t="s">
        <v>6442</v>
      </c>
      <c r="D1988" s="730" t="s">
        <v>1317</v>
      </c>
    </row>
    <row r="1989" spans="1:4" ht="15">
      <c r="A1989" s="730" t="s">
        <v>6443</v>
      </c>
      <c r="B1989" s="731" t="s">
        <v>6444</v>
      </c>
      <c r="C1989" s="730" t="s">
        <v>6445</v>
      </c>
      <c r="D1989" s="730" t="s">
        <v>1317</v>
      </c>
    </row>
    <row r="1990" spans="1:4" ht="15">
      <c r="A1990" s="730" t="s">
        <v>6446</v>
      </c>
      <c r="B1990" s="731" t="s">
        <v>6447</v>
      </c>
      <c r="C1990" s="730" t="s">
        <v>6448</v>
      </c>
      <c r="D1990" s="730" t="s">
        <v>1317</v>
      </c>
    </row>
    <row r="1991" spans="1:4" ht="15">
      <c r="A1991" s="730" t="s">
        <v>6449</v>
      </c>
      <c r="B1991" s="731" t="s">
        <v>6450</v>
      </c>
      <c r="C1991" s="730" t="s">
        <v>6451</v>
      </c>
      <c r="D1991" s="730" t="s">
        <v>1317</v>
      </c>
    </row>
    <row r="1992" spans="1:4" ht="15">
      <c r="A1992" s="730" t="s">
        <v>6452</v>
      </c>
      <c r="B1992" s="731" t="s">
        <v>6453</v>
      </c>
      <c r="C1992" s="730" t="s">
        <v>6454</v>
      </c>
      <c r="D1992" s="730" t="s">
        <v>1727</v>
      </c>
    </row>
    <row r="1993" spans="1:4" ht="15">
      <c r="A1993" s="730" t="s">
        <v>6455</v>
      </c>
      <c r="B1993" s="731" t="s">
        <v>6456</v>
      </c>
      <c r="C1993" s="730" t="s">
        <v>6457</v>
      </c>
      <c r="D1993" s="730" t="s">
        <v>1317</v>
      </c>
    </row>
    <row r="1994" spans="1:4" ht="15">
      <c r="A1994" s="730" t="s">
        <v>6458</v>
      </c>
      <c r="B1994" s="731" t="s">
        <v>6459</v>
      </c>
      <c r="C1994" s="730" t="s">
        <v>6460</v>
      </c>
      <c r="D1994" s="730" t="s">
        <v>1317</v>
      </c>
    </row>
    <row r="1995" spans="1:4" ht="15">
      <c r="A1995" s="730" t="s">
        <v>6461</v>
      </c>
      <c r="B1995" s="731" t="s">
        <v>6462</v>
      </c>
      <c r="C1995" s="730" t="s">
        <v>6463</v>
      </c>
      <c r="D1995" s="730" t="s">
        <v>1317</v>
      </c>
    </row>
    <row r="1996" spans="1:4" ht="15">
      <c r="A1996" s="730" t="s">
        <v>6464</v>
      </c>
      <c r="B1996" s="731" t="s">
        <v>6465</v>
      </c>
      <c r="C1996" s="730" t="s">
        <v>6466</v>
      </c>
      <c r="D1996" s="730" t="s">
        <v>1317</v>
      </c>
    </row>
    <row r="1997" spans="1:4" ht="15">
      <c r="A1997" s="730" t="s">
        <v>6467</v>
      </c>
      <c r="B1997" s="731" t="s">
        <v>6468</v>
      </c>
      <c r="C1997" s="730" t="s">
        <v>6469</v>
      </c>
      <c r="D1997" s="730" t="s">
        <v>1317</v>
      </c>
    </row>
    <row r="1998" spans="1:4" ht="15">
      <c r="A1998" s="730" t="s">
        <v>6470</v>
      </c>
      <c r="B1998" s="731" t="s">
        <v>6471</v>
      </c>
      <c r="C1998" s="730" t="s">
        <v>6472</v>
      </c>
      <c r="D1998" s="730" t="s">
        <v>1317</v>
      </c>
    </row>
    <row r="1999" spans="1:4" ht="15">
      <c r="A1999" s="730" t="s">
        <v>6473</v>
      </c>
      <c r="B1999" s="731" t="s">
        <v>6474</v>
      </c>
      <c r="C1999" s="730" t="s">
        <v>6475</v>
      </c>
      <c r="D1999" s="730" t="s">
        <v>1317</v>
      </c>
    </row>
    <row r="2000" spans="1:4" ht="15">
      <c r="A2000" s="730" t="s">
        <v>6476</v>
      </c>
      <c r="B2000" s="731" t="s">
        <v>6477</v>
      </c>
      <c r="C2000" s="730" t="s">
        <v>6478</v>
      </c>
      <c r="D2000" s="730" t="s">
        <v>1317</v>
      </c>
    </row>
    <row r="2001" spans="1:4" ht="15">
      <c r="A2001" s="730" t="s">
        <v>6479</v>
      </c>
      <c r="B2001" s="731" t="s">
        <v>6480</v>
      </c>
      <c r="C2001" s="730" t="s">
        <v>6481</v>
      </c>
      <c r="D2001" s="730" t="s">
        <v>1317</v>
      </c>
    </row>
    <row r="2002" spans="1:4" ht="15">
      <c r="A2002" s="730" t="s">
        <v>6482</v>
      </c>
      <c r="B2002" s="731" t="s">
        <v>6483</v>
      </c>
      <c r="C2002" s="730" t="s">
        <v>6484</v>
      </c>
      <c r="D2002" s="730" t="s">
        <v>1317</v>
      </c>
    </row>
    <row r="2003" spans="1:4" ht="15">
      <c r="A2003" s="730" t="s">
        <v>6485</v>
      </c>
      <c r="B2003" s="731" t="s">
        <v>6486</v>
      </c>
      <c r="C2003" s="730" t="s">
        <v>6487</v>
      </c>
      <c r="D2003" s="730" t="s">
        <v>1317</v>
      </c>
    </row>
    <row r="2004" spans="1:4" ht="15">
      <c r="A2004" s="730" t="s">
        <v>6488</v>
      </c>
      <c r="B2004" s="731" t="s">
        <v>6489</v>
      </c>
      <c r="C2004" s="730" t="s">
        <v>6490</v>
      </c>
      <c r="D2004" s="730" t="s">
        <v>1317</v>
      </c>
    </row>
    <row r="2005" spans="1:4" ht="15">
      <c r="A2005" s="730" t="s">
        <v>6491</v>
      </c>
      <c r="B2005" s="731" t="s">
        <v>6492</v>
      </c>
      <c r="C2005" s="730" t="s">
        <v>6493</v>
      </c>
      <c r="D2005" s="730" t="s">
        <v>1317</v>
      </c>
    </row>
    <row r="2006" spans="1:4" ht="15">
      <c r="A2006" s="730" t="s">
        <v>6494</v>
      </c>
      <c r="B2006" s="731" t="s">
        <v>6495</v>
      </c>
      <c r="C2006" s="730" t="s">
        <v>6496</v>
      </c>
      <c r="D2006" s="730" t="s">
        <v>1317</v>
      </c>
    </row>
    <row r="2007" spans="1:4" ht="15">
      <c r="A2007" s="730" t="s">
        <v>6497</v>
      </c>
      <c r="B2007" s="731" t="s">
        <v>6498</v>
      </c>
      <c r="C2007" s="730" t="s">
        <v>6499</v>
      </c>
      <c r="D2007" s="730" t="s">
        <v>1317</v>
      </c>
    </row>
    <row r="2008" spans="1:4" ht="15">
      <c r="A2008" s="730" t="s">
        <v>6500</v>
      </c>
      <c r="B2008" s="731" t="s">
        <v>6501</v>
      </c>
      <c r="C2008" s="730" t="s">
        <v>6502</v>
      </c>
      <c r="D2008" s="730" t="s">
        <v>1317</v>
      </c>
    </row>
    <row r="2009" spans="1:4" ht="15">
      <c r="A2009" s="730" t="s">
        <v>6503</v>
      </c>
      <c r="B2009" s="731" t="s">
        <v>6504</v>
      </c>
      <c r="C2009" s="730" t="s">
        <v>6505</v>
      </c>
      <c r="D2009" s="730" t="s">
        <v>1317</v>
      </c>
    </row>
    <row r="2010" spans="1:4" ht="15">
      <c r="A2010" s="730" t="s">
        <v>6506</v>
      </c>
      <c r="B2010" s="731" t="s">
        <v>6507</v>
      </c>
      <c r="C2010" s="730" t="s">
        <v>6508</v>
      </c>
      <c r="D2010" s="730" t="s">
        <v>1317</v>
      </c>
    </row>
    <row r="2011" spans="1:4" ht="15">
      <c r="A2011" s="730" t="s">
        <v>6509</v>
      </c>
      <c r="B2011" s="731" t="s">
        <v>6510</v>
      </c>
      <c r="C2011" s="730" t="s">
        <v>6511</v>
      </c>
      <c r="D2011" s="730" t="s">
        <v>1317</v>
      </c>
    </row>
    <row r="2012" spans="1:4" ht="15">
      <c r="A2012" s="730" t="s">
        <v>6512</v>
      </c>
      <c r="B2012" s="731" t="s">
        <v>6513</v>
      </c>
      <c r="C2012" s="730" t="s">
        <v>6514</v>
      </c>
      <c r="D2012" s="730" t="s">
        <v>1317</v>
      </c>
    </row>
    <row r="2013" spans="1:4" ht="15">
      <c r="A2013" s="730" t="s">
        <v>6515</v>
      </c>
      <c r="B2013" s="731" t="s">
        <v>6516</v>
      </c>
      <c r="C2013" s="730" t="s">
        <v>6517</v>
      </c>
      <c r="D2013" s="730" t="s">
        <v>1317</v>
      </c>
    </row>
    <row r="2014" spans="1:4" ht="15">
      <c r="A2014" s="730" t="s">
        <v>6518</v>
      </c>
      <c r="B2014" s="731" t="s">
        <v>6519</v>
      </c>
      <c r="C2014" s="730" t="s">
        <v>6520</v>
      </c>
      <c r="D2014" s="730" t="s">
        <v>1317</v>
      </c>
    </row>
    <row r="2015" spans="1:4" ht="15">
      <c r="A2015" s="730" t="s">
        <v>6521</v>
      </c>
      <c r="B2015" s="731" t="s">
        <v>6522</v>
      </c>
      <c r="C2015" s="730" t="s">
        <v>6523</v>
      </c>
      <c r="D2015" s="730" t="s">
        <v>1317</v>
      </c>
    </row>
    <row r="2016" spans="1:4" ht="15">
      <c r="A2016" s="730" t="s">
        <v>6524</v>
      </c>
      <c r="B2016" s="731" t="s">
        <v>6525</v>
      </c>
      <c r="C2016" s="730" t="s">
        <v>6526</v>
      </c>
      <c r="D2016" s="730" t="s">
        <v>1317</v>
      </c>
    </row>
    <row r="2017" spans="1:4" ht="15">
      <c r="A2017" s="730" t="s">
        <v>6527</v>
      </c>
      <c r="B2017" s="731" t="s">
        <v>6528</v>
      </c>
      <c r="C2017" s="730" t="s">
        <v>6529</v>
      </c>
      <c r="D2017" s="730" t="s">
        <v>1317</v>
      </c>
    </row>
    <row r="2018" spans="1:4" ht="15">
      <c r="A2018" s="730" t="s">
        <v>6530</v>
      </c>
      <c r="B2018" s="731" t="s">
        <v>6531</v>
      </c>
      <c r="C2018" s="730" t="s">
        <v>6532</v>
      </c>
      <c r="D2018" s="730" t="s">
        <v>1317</v>
      </c>
    </row>
    <row r="2019" spans="1:4" ht="15">
      <c r="A2019" s="730" t="s">
        <v>6533</v>
      </c>
      <c r="B2019" s="731" t="s">
        <v>6534</v>
      </c>
      <c r="C2019" s="730" t="s">
        <v>6535</v>
      </c>
      <c r="D2019" s="730" t="s">
        <v>1317</v>
      </c>
    </row>
    <row r="2020" spans="1:4" ht="15">
      <c r="A2020" s="730" t="s">
        <v>6536</v>
      </c>
      <c r="B2020" s="731" t="s">
        <v>6537</v>
      </c>
      <c r="C2020" s="730" t="s">
        <v>6538</v>
      </c>
      <c r="D2020" s="730" t="s">
        <v>1317</v>
      </c>
    </row>
    <row r="2021" spans="1:4" ht="15">
      <c r="A2021" s="730" t="s">
        <v>6539</v>
      </c>
      <c r="B2021" s="731" t="s">
        <v>6540</v>
      </c>
      <c r="C2021" s="730" t="s">
        <v>6541</v>
      </c>
      <c r="D2021" s="730" t="s">
        <v>1317</v>
      </c>
    </row>
    <row r="2022" spans="1:4" ht="15">
      <c r="A2022" s="730" t="s">
        <v>6542</v>
      </c>
      <c r="B2022" s="731" t="s">
        <v>6543</v>
      </c>
      <c r="C2022" s="730" t="s">
        <v>6544</v>
      </c>
      <c r="D2022" s="730" t="s">
        <v>1317</v>
      </c>
    </row>
    <row r="2023" spans="1:4" ht="15">
      <c r="A2023" s="730" t="s">
        <v>6545</v>
      </c>
      <c r="B2023" s="731" t="s">
        <v>6546</v>
      </c>
      <c r="C2023" s="730" t="s">
        <v>6547</v>
      </c>
      <c r="D2023" s="730" t="s">
        <v>1317</v>
      </c>
    </row>
    <row r="2024" spans="1:4" ht="15">
      <c r="A2024" s="730" t="s">
        <v>6548</v>
      </c>
      <c r="B2024" s="731" t="s">
        <v>6549</v>
      </c>
      <c r="C2024" s="730" t="s">
        <v>6550</v>
      </c>
      <c r="D2024" s="730" t="s">
        <v>1317</v>
      </c>
    </row>
    <row r="2025" spans="1:4" ht="15">
      <c r="A2025" s="730" t="s">
        <v>6551</v>
      </c>
      <c r="B2025" s="731" t="s">
        <v>6552</v>
      </c>
      <c r="C2025" s="730" t="s">
        <v>6553</v>
      </c>
      <c r="D2025" s="730" t="s">
        <v>1317</v>
      </c>
    </row>
    <row r="2026" spans="1:4" ht="15">
      <c r="A2026" s="730" t="s">
        <v>6554</v>
      </c>
      <c r="B2026" s="731" t="s">
        <v>6555</v>
      </c>
      <c r="C2026" s="730" t="s">
        <v>6556</v>
      </c>
      <c r="D2026" s="730" t="s">
        <v>1317</v>
      </c>
    </row>
    <row r="2027" spans="1:4" ht="15">
      <c r="A2027" s="730" t="s">
        <v>6557</v>
      </c>
      <c r="B2027" s="731" t="s">
        <v>6558</v>
      </c>
      <c r="C2027" s="730" t="s">
        <v>6559</v>
      </c>
      <c r="D2027" s="730" t="s">
        <v>1317</v>
      </c>
    </row>
    <row r="2028" spans="1:4" ht="15">
      <c r="A2028" s="730" t="s">
        <v>6560</v>
      </c>
      <c r="B2028" s="731" t="s">
        <v>6561</v>
      </c>
      <c r="C2028" s="730" t="s">
        <v>6562</v>
      </c>
      <c r="D2028" s="730" t="s">
        <v>1317</v>
      </c>
    </row>
    <row r="2029" spans="1:4" ht="15">
      <c r="A2029" s="730" t="s">
        <v>6563</v>
      </c>
      <c r="B2029" s="731" t="s">
        <v>6564</v>
      </c>
      <c r="C2029" s="730" t="s">
        <v>6565</v>
      </c>
      <c r="D2029" s="730" t="s">
        <v>1317</v>
      </c>
    </row>
    <row r="2030" spans="1:4" ht="15">
      <c r="A2030" s="730" t="s">
        <v>6566</v>
      </c>
      <c r="B2030" s="731" t="s">
        <v>6567</v>
      </c>
      <c r="C2030" s="730" t="s">
        <v>6568</v>
      </c>
      <c r="D2030" s="730" t="s">
        <v>1317</v>
      </c>
    </row>
    <row r="2031" spans="1:4" ht="15">
      <c r="A2031" s="730" t="s">
        <v>6569</v>
      </c>
      <c r="B2031" s="731" t="s">
        <v>6570</v>
      </c>
      <c r="C2031" s="730" t="s">
        <v>6571</v>
      </c>
      <c r="D2031" s="730" t="s">
        <v>1317</v>
      </c>
    </row>
    <row r="2032" spans="1:4" ht="15">
      <c r="A2032" s="730" t="s">
        <v>6572</v>
      </c>
      <c r="B2032" s="731" t="s">
        <v>6573</v>
      </c>
      <c r="C2032" s="730" t="s">
        <v>6574</v>
      </c>
      <c r="D2032" s="730" t="s">
        <v>1317</v>
      </c>
    </row>
    <row r="2033" spans="1:4" ht="15">
      <c r="A2033" s="730" t="s">
        <v>6575</v>
      </c>
      <c r="B2033" s="731" t="s">
        <v>6576</v>
      </c>
      <c r="C2033" s="730" t="s">
        <v>6577</v>
      </c>
      <c r="D2033" s="730" t="s">
        <v>1317</v>
      </c>
    </row>
    <row r="2034" spans="1:4" ht="15">
      <c r="A2034" s="730" t="s">
        <v>6578</v>
      </c>
      <c r="B2034" s="731" t="s">
        <v>6579</v>
      </c>
      <c r="C2034" s="730" t="s">
        <v>6580</v>
      </c>
      <c r="D2034" s="730" t="s">
        <v>1317</v>
      </c>
    </row>
    <row r="2035" spans="1:4" ht="15">
      <c r="A2035" s="730" t="s">
        <v>6581</v>
      </c>
      <c r="B2035" s="731" t="s">
        <v>6582</v>
      </c>
      <c r="C2035" s="730" t="s">
        <v>6583</v>
      </c>
      <c r="D2035" s="730" t="s">
        <v>1317</v>
      </c>
    </row>
    <row r="2036" spans="1:4" ht="15">
      <c r="A2036" s="730" t="s">
        <v>6584</v>
      </c>
      <c r="B2036" s="731" t="s">
        <v>6585</v>
      </c>
      <c r="C2036" s="730" t="s">
        <v>6586</v>
      </c>
      <c r="D2036" s="730" t="s">
        <v>1317</v>
      </c>
    </row>
    <row r="2037" spans="1:4" ht="15">
      <c r="A2037" s="730" t="s">
        <v>6587</v>
      </c>
      <c r="B2037" s="731" t="s">
        <v>6588</v>
      </c>
      <c r="C2037" s="730" t="s">
        <v>6589</v>
      </c>
      <c r="D2037" s="730" t="s">
        <v>1317</v>
      </c>
    </row>
    <row r="2038" spans="1:4" ht="15">
      <c r="A2038" s="730" t="s">
        <v>6590</v>
      </c>
      <c r="B2038" s="731" t="s">
        <v>6591</v>
      </c>
      <c r="C2038" s="730" t="s">
        <v>6592</v>
      </c>
      <c r="D2038" s="730" t="s">
        <v>1131</v>
      </c>
    </row>
    <row r="2039" spans="1:4" ht="15">
      <c r="A2039" s="730" t="s">
        <v>6593</v>
      </c>
      <c r="B2039" s="731" t="s">
        <v>6594</v>
      </c>
      <c r="C2039" s="730" t="s">
        <v>6595</v>
      </c>
      <c r="D2039" s="730" t="s">
        <v>1317</v>
      </c>
    </row>
    <row r="2040" spans="1:4" ht="15">
      <c r="A2040" s="730" t="s">
        <v>6596</v>
      </c>
      <c r="B2040" s="731" t="s">
        <v>6597</v>
      </c>
      <c r="C2040" s="730" t="s">
        <v>6598</v>
      </c>
      <c r="D2040" s="730" t="s">
        <v>1317</v>
      </c>
    </row>
    <row r="2041" spans="1:4" ht="15">
      <c r="A2041" s="730" t="s">
        <v>6599</v>
      </c>
      <c r="B2041" s="731" t="s">
        <v>6600</v>
      </c>
      <c r="C2041" s="730" t="s">
        <v>6601</v>
      </c>
      <c r="D2041" s="730" t="s">
        <v>1317</v>
      </c>
    </row>
    <row r="2042" spans="1:4" ht="15">
      <c r="A2042" s="730" t="s">
        <v>6602</v>
      </c>
      <c r="B2042" s="731" t="s">
        <v>6603</v>
      </c>
      <c r="C2042" s="730" t="s">
        <v>6604</v>
      </c>
      <c r="D2042" s="730" t="s">
        <v>1317</v>
      </c>
    </row>
    <row r="2043" spans="1:4" ht="15">
      <c r="A2043" s="730" t="s">
        <v>6605</v>
      </c>
      <c r="B2043" s="731" t="s">
        <v>6606</v>
      </c>
      <c r="C2043" s="730" t="s">
        <v>6607</v>
      </c>
      <c r="D2043" s="730" t="s">
        <v>1317</v>
      </c>
    </row>
    <row r="2044" spans="1:4" ht="15">
      <c r="A2044" s="730" t="s">
        <v>6608</v>
      </c>
      <c r="B2044" s="731" t="s">
        <v>6609</v>
      </c>
      <c r="C2044" s="730" t="s">
        <v>6610</v>
      </c>
      <c r="D2044" s="730" t="s">
        <v>1317</v>
      </c>
    </row>
    <row r="2045" spans="1:4" ht="15">
      <c r="A2045" s="730" t="s">
        <v>6611</v>
      </c>
      <c r="B2045" s="731" t="s">
        <v>6612</v>
      </c>
      <c r="C2045" s="730" t="s">
        <v>6613</v>
      </c>
      <c r="D2045" s="730" t="s">
        <v>1317</v>
      </c>
    </row>
    <row r="2046" spans="1:4" ht="15">
      <c r="A2046" s="730" t="s">
        <v>6614</v>
      </c>
      <c r="B2046" s="731" t="s">
        <v>6615</v>
      </c>
      <c r="C2046" s="730" t="s">
        <v>6616</v>
      </c>
      <c r="D2046" s="730" t="s">
        <v>1317</v>
      </c>
    </row>
    <row r="2047" spans="1:4" ht="15">
      <c r="A2047" s="730" t="s">
        <v>6617</v>
      </c>
      <c r="B2047" s="731" t="s">
        <v>6618</v>
      </c>
      <c r="C2047" s="730" t="s">
        <v>6619</v>
      </c>
      <c r="D2047" s="730" t="s">
        <v>1317</v>
      </c>
    </row>
    <row r="2048" spans="1:4" ht="15">
      <c r="A2048" s="730" t="s">
        <v>6620</v>
      </c>
      <c r="B2048" s="731" t="s">
        <v>6621</v>
      </c>
      <c r="C2048" s="730" t="s">
        <v>6622</v>
      </c>
      <c r="D2048" s="730" t="s">
        <v>1317</v>
      </c>
    </row>
    <row r="2049" spans="1:4" ht="15">
      <c r="A2049" s="730" t="s">
        <v>6623</v>
      </c>
      <c r="B2049" s="731" t="s">
        <v>6624</v>
      </c>
      <c r="C2049" s="730" t="s">
        <v>6625</v>
      </c>
      <c r="D2049" s="730" t="s">
        <v>1317</v>
      </c>
    </row>
    <row r="2050" spans="1:4" ht="15">
      <c r="A2050" s="730" t="s">
        <v>6626</v>
      </c>
      <c r="B2050" s="731" t="s">
        <v>6627</v>
      </c>
      <c r="C2050" s="730" t="s">
        <v>6628</v>
      </c>
      <c r="D2050" s="730" t="s">
        <v>1317</v>
      </c>
    </row>
    <row r="2051" spans="1:4" ht="15">
      <c r="A2051" s="730" t="s">
        <v>6629</v>
      </c>
      <c r="B2051" s="731" t="s">
        <v>6630</v>
      </c>
      <c r="C2051" s="730" t="s">
        <v>6631</v>
      </c>
      <c r="D2051" s="730" t="s">
        <v>1317</v>
      </c>
    </row>
    <row r="2052" spans="1:4" ht="15">
      <c r="A2052" s="730" t="s">
        <v>6632</v>
      </c>
      <c r="B2052" s="731" t="s">
        <v>6633</v>
      </c>
      <c r="C2052" s="730" t="s">
        <v>6634</v>
      </c>
      <c r="D2052" s="730" t="s">
        <v>1131</v>
      </c>
    </row>
    <row r="2053" spans="1:4" ht="15">
      <c r="A2053" s="730" t="s">
        <v>6635</v>
      </c>
      <c r="B2053" s="731" t="s">
        <v>6636</v>
      </c>
      <c r="C2053" s="730" t="s">
        <v>6637</v>
      </c>
      <c r="D2053" s="730" t="s">
        <v>1131</v>
      </c>
    </row>
    <row r="2054" spans="1:4" ht="15">
      <c r="A2054" s="730" t="s">
        <v>6638</v>
      </c>
      <c r="B2054" s="731" t="s">
        <v>6639</v>
      </c>
      <c r="C2054" s="730" t="s">
        <v>6640</v>
      </c>
      <c r="D2054" s="730" t="s">
        <v>1317</v>
      </c>
    </row>
    <row r="2055" spans="1:4" ht="15">
      <c r="A2055" s="730" t="s">
        <v>6641</v>
      </c>
      <c r="B2055" s="731" t="s">
        <v>6642</v>
      </c>
      <c r="C2055" s="730" t="s">
        <v>6643</v>
      </c>
      <c r="D2055" s="730" t="s">
        <v>1317</v>
      </c>
    </row>
    <row r="2056" spans="1:4" ht="15">
      <c r="A2056" s="730" t="s">
        <v>6644</v>
      </c>
      <c r="B2056" s="731" t="s">
        <v>6645</v>
      </c>
      <c r="C2056" s="730" t="s">
        <v>6646</v>
      </c>
      <c r="D2056" s="730" t="s">
        <v>1317</v>
      </c>
    </row>
    <row r="2057" spans="1:4" ht="15">
      <c r="A2057" s="730" t="s">
        <v>6647</v>
      </c>
      <c r="B2057" s="731" t="s">
        <v>6648</v>
      </c>
      <c r="C2057" s="730" t="s">
        <v>6649</v>
      </c>
      <c r="D2057" s="730" t="s">
        <v>1317</v>
      </c>
    </row>
    <row r="2058" spans="1:4" ht="15">
      <c r="A2058" s="730" t="s">
        <v>6650</v>
      </c>
      <c r="B2058" s="731" t="s">
        <v>6651</v>
      </c>
      <c r="C2058" s="730" t="s">
        <v>6652</v>
      </c>
      <c r="D2058" s="730" t="s">
        <v>1317</v>
      </c>
    </row>
    <row r="2059" spans="1:4" ht="15">
      <c r="A2059" s="730" t="s">
        <v>6653</v>
      </c>
      <c r="B2059" s="731" t="s">
        <v>6654</v>
      </c>
      <c r="C2059" s="730" t="s">
        <v>6655</v>
      </c>
      <c r="D2059" s="730" t="s">
        <v>1317</v>
      </c>
    </row>
    <row r="2060" spans="1:4" ht="15">
      <c r="A2060" s="730" t="s">
        <v>6656</v>
      </c>
      <c r="B2060" s="731" t="s">
        <v>6657</v>
      </c>
      <c r="C2060" s="730" t="s">
        <v>6658</v>
      </c>
      <c r="D2060" s="730" t="s">
        <v>1131</v>
      </c>
    </row>
    <row r="2061" spans="1:4" ht="15">
      <c r="A2061" s="730" t="s">
        <v>6659</v>
      </c>
      <c r="B2061" s="731" t="s">
        <v>6660</v>
      </c>
      <c r="C2061" s="730" t="s">
        <v>6661</v>
      </c>
      <c r="D2061" s="730" t="s">
        <v>1317</v>
      </c>
    </row>
    <row r="2062" spans="1:4" ht="15">
      <c r="A2062" s="730" t="s">
        <v>6662</v>
      </c>
      <c r="B2062" s="731" t="s">
        <v>6663</v>
      </c>
      <c r="C2062" s="730" t="s">
        <v>6664</v>
      </c>
      <c r="D2062" s="730" t="s">
        <v>1317</v>
      </c>
    </row>
    <row r="2063" spans="1:4" ht="15">
      <c r="A2063" s="730" t="s">
        <v>6665</v>
      </c>
      <c r="B2063" s="731" t="s">
        <v>6666</v>
      </c>
      <c r="C2063" s="730" t="s">
        <v>6667</v>
      </c>
      <c r="D2063" s="730" t="s">
        <v>5676</v>
      </c>
    </row>
    <row r="2064" spans="1:4" ht="15">
      <c r="A2064" s="730" t="s">
        <v>6668</v>
      </c>
      <c r="B2064" s="731" t="s">
        <v>6669</v>
      </c>
      <c r="C2064" s="730" t="s">
        <v>6670</v>
      </c>
      <c r="D2064" s="730" t="s">
        <v>1131</v>
      </c>
    </row>
    <row r="2065" spans="1:4" ht="15">
      <c r="A2065" s="730" t="s">
        <v>6671</v>
      </c>
      <c r="B2065" s="731" t="s">
        <v>6672</v>
      </c>
      <c r="C2065" s="730" t="s">
        <v>6673</v>
      </c>
      <c r="D2065" s="730" t="s">
        <v>1131</v>
      </c>
    </row>
    <row r="2066" spans="1:4" ht="15">
      <c r="A2066" s="730" t="s">
        <v>6674</v>
      </c>
      <c r="B2066" s="731" t="s">
        <v>6675</v>
      </c>
      <c r="C2066" s="730" t="s">
        <v>6676</v>
      </c>
      <c r="D2066" s="730" t="s">
        <v>1933</v>
      </c>
    </row>
    <row r="2067" spans="1:4" ht="15">
      <c r="A2067" s="730" t="s">
        <v>6677</v>
      </c>
      <c r="B2067" s="731" t="s">
        <v>6678</v>
      </c>
      <c r="C2067" s="730" t="s">
        <v>6676</v>
      </c>
      <c r="D2067" s="730" t="s">
        <v>1933</v>
      </c>
    </row>
    <row r="2068" spans="1:4" ht="15">
      <c r="A2068" s="730" t="s">
        <v>6679</v>
      </c>
      <c r="B2068" s="731" t="s">
        <v>6680</v>
      </c>
      <c r="C2068" s="730" t="s">
        <v>6681</v>
      </c>
      <c r="D2068" s="730" t="s">
        <v>3276</v>
      </c>
    </row>
    <row r="2069" spans="1:4" ht="15">
      <c r="A2069" s="730" t="s">
        <v>6682</v>
      </c>
      <c r="B2069" s="731" t="s">
        <v>6683</v>
      </c>
      <c r="C2069" s="730" t="s">
        <v>6684</v>
      </c>
      <c r="D2069" s="730" t="s">
        <v>1933</v>
      </c>
    </row>
    <row r="2070" spans="1:4" ht="15">
      <c r="A2070" s="730" t="s">
        <v>6685</v>
      </c>
      <c r="B2070" s="731" t="s">
        <v>6686</v>
      </c>
      <c r="C2070" s="730" t="s">
        <v>6687</v>
      </c>
      <c r="D2070" s="730" t="s">
        <v>1727</v>
      </c>
    </row>
    <row r="2071" spans="1:4" ht="15">
      <c r="A2071" s="730" t="s">
        <v>6688</v>
      </c>
      <c r="B2071" s="731" t="s">
        <v>6689</v>
      </c>
      <c r="C2071" s="730" t="s">
        <v>6690</v>
      </c>
      <c r="D2071" s="730" t="s">
        <v>3276</v>
      </c>
    </row>
    <row r="2072" spans="1:4" ht="15">
      <c r="A2072" s="730" t="s">
        <v>6691</v>
      </c>
      <c r="B2072" s="731" t="s">
        <v>6692</v>
      </c>
      <c r="C2072" s="730" t="s">
        <v>6693</v>
      </c>
      <c r="D2072" s="730" t="s">
        <v>3111</v>
      </c>
    </row>
    <row r="2073" spans="1:4" ht="15">
      <c r="A2073" s="730" t="s">
        <v>6694</v>
      </c>
      <c r="B2073" s="731" t="s">
        <v>6695</v>
      </c>
      <c r="C2073" s="730" t="s">
        <v>6696</v>
      </c>
      <c r="D2073" s="730" t="s">
        <v>3111</v>
      </c>
    </row>
    <row r="2074" spans="1:4" ht="15">
      <c r="A2074" s="730" t="s">
        <v>6697</v>
      </c>
      <c r="B2074" s="731" t="s">
        <v>6698</v>
      </c>
      <c r="C2074" s="730" t="s">
        <v>6699</v>
      </c>
      <c r="D2074" s="730" t="s">
        <v>3111</v>
      </c>
    </row>
    <row r="2075" spans="1:4" ht="15">
      <c r="A2075" s="730" t="s">
        <v>6700</v>
      </c>
      <c r="B2075" s="731" t="s">
        <v>6701</v>
      </c>
      <c r="C2075" s="730" t="s">
        <v>6702</v>
      </c>
      <c r="D2075" s="730" t="s">
        <v>3111</v>
      </c>
    </row>
    <row r="2076" spans="1:4" ht="15">
      <c r="A2076" s="730" t="s">
        <v>6703</v>
      </c>
      <c r="B2076" s="731" t="s">
        <v>6704</v>
      </c>
      <c r="C2076" s="730" t="s">
        <v>6705</v>
      </c>
      <c r="D2076" s="730" t="s">
        <v>1131</v>
      </c>
    </row>
    <row r="2077" spans="1:4" ht="15">
      <c r="A2077" s="730" t="s">
        <v>6706</v>
      </c>
      <c r="B2077" s="731" t="s">
        <v>6707</v>
      </c>
      <c r="C2077" s="730" t="s">
        <v>6708</v>
      </c>
      <c r="D2077" s="730" t="s">
        <v>1131</v>
      </c>
    </row>
    <row r="2078" spans="1:4" ht="15">
      <c r="A2078" s="730" t="s">
        <v>6709</v>
      </c>
      <c r="B2078" s="731" t="s">
        <v>6710</v>
      </c>
      <c r="C2078" s="730" t="s">
        <v>6711</v>
      </c>
      <c r="D2078" s="730" t="s">
        <v>1131</v>
      </c>
    </row>
    <row r="2079" spans="1:4" ht="15">
      <c r="A2079" s="730" t="s">
        <v>6712</v>
      </c>
      <c r="B2079" s="731" t="s">
        <v>6713</v>
      </c>
      <c r="C2079" s="730" t="s">
        <v>6714</v>
      </c>
      <c r="D2079" s="730" t="s">
        <v>1131</v>
      </c>
    </row>
    <row r="2080" spans="1:4" ht="15">
      <c r="A2080" s="730" t="s">
        <v>6715</v>
      </c>
      <c r="B2080" s="731" t="s">
        <v>6716</v>
      </c>
      <c r="C2080" s="730" t="s">
        <v>6717</v>
      </c>
      <c r="D2080" s="730" t="s">
        <v>1933</v>
      </c>
    </row>
    <row r="2081" spans="1:4" ht="15">
      <c r="A2081" s="730" t="s">
        <v>6718</v>
      </c>
      <c r="B2081" s="731" t="s">
        <v>6719</v>
      </c>
      <c r="C2081" s="730" t="s">
        <v>6720</v>
      </c>
      <c r="D2081" s="730" t="s">
        <v>1933</v>
      </c>
    </row>
    <row r="2082" spans="1:4" ht="15">
      <c r="A2082" s="730" t="s">
        <v>6721</v>
      </c>
      <c r="B2082" s="731" t="s">
        <v>6722</v>
      </c>
      <c r="C2082" s="730" t="s">
        <v>6723</v>
      </c>
      <c r="D2082" s="730" t="s">
        <v>1753</v>
      </c>
    </row>
    <row r="2083" spans="1:4" ht="15">
      <c r="A2083" s="730" t="s">
        <v>6724</v>
      </c>
      <c r="B2083" s="731" t="s">
        <v>6725</v>
      </c>
      <c r="C2083" s="730" t="s">
        <v>6726</v>
      </c>
      <c r="D2083" s="730" t="s">
        <v>1933</v>
      </c>
    </row>
    <row r="2084" spans="1:4" ht="15">
      <c r="A2084" s="730" t="s">
        <v>6727</v>
      </c>
      <c r="B2084" s="731" t="s">
        <v>6728</v>
      </c>
      <c r="C2084" s="730" t="s">
        <v>6729</v>
      </c>
      <c r="D2084" s="730" t="s">
        <v>1254</v>
      </c>
    </row>
    <row r="2085" spans="1:4" ht="15">
      <c r="A2085" s="730" t="s">
        <v>6730</v>
      </c>
      <c r="B2085" s="731" t="s">
        <v>6731</v>
      </c>
      <c r="C2085" s="730" t="s">
        <v>6732</v>
      </c>
      <c r="D2085" s="730" t="s">
        <v>1254</v>
      </c>
    </row>
    <row r="2086" spans="1:4" ht="15">
      <c r="A2086" s="730" t="s">
        <v>6733</v>
      </c>
      <c r="B2086" s="731" t="s">
        <v>6734</v>
      </c>
      <c r="C2086" s="730" t="s">
        <v>6735</v>
      </c>
      <c r="D2086" s="730" t="s">
        <v>5752</v>
      </c>
    </row>
    <row r="2087" spans="1:4" ht="15">
      <c r="A2087" s="730" t="s">
        <v>6736</v>
      </c>
      <c r="B2087" s="731" t="s">
        <v>6737</v>
      </c>
      <c r="C2087" s="730" t="s">
        <v>6738</v>
      </c>
      <c r="D2087" s="730" t="s">
        <v>5752</v>
      </c>
    </row>
    <row r="2088" spans="1:4" ht="15">
      <c r="A2088" s="730" t="s">
        <v>6739</v>
      </c>
      <c r="B2088" s="731" t="s">
        <v>6740</v>
      </c>
      <c r="C2088" s="730" t="s">
        <v>6741</v>
      </c>
      <c r="D2088" s="730" t="s">
        <v>1131</v>
      </c>
    </row>
    <row r="2089" spans="1:4" ht="15">
      <c r="A2089" s="730" t="s">
        <v>6742</v>
      </c>
      <c r="B2089" s="731" t="s">
        <v>6743</v>
      </c>
      <c r="C2089" s="730" t="s">
        <v>6744</v>
      </c>
      <c r="D2089" s="730" t="s">
        <v>1131</v>
      </c>
    </row>
    <row r="2090" spans="1:4" ht="15">
      <c r="A2090" s="730" t="s">
        <v>6745</v>
      </c>
      <c r="B2090" s="731" t="s">
        <v>6746</v>
      </c>
      <c r="C2090" s="730" t="s">
        <v>6747</v>
      </c>
      <c r="D2090" s="730" t="s">
        <v>3111</v>
      </c>
    </row>
    <row r="2091" spans="1:4" ht="15">
      <c r="A2091" s="730" t="s">
        <v>6748</v>
      </c>
      <c r="B2091" s="731" t="s">
        <v>6749</v>
      </c>
      <c r="C2091" s="730" t="s">
        <v>6750</v>
      </c>
      <c r="D2091" s="730" t="s">
        <v>5610</v>
      </c>
    </row>
    <row r="2092" spans="1:4" ht="15">
      <c r="A2092" s="730" t="s">
        <v>6751</v>
      </c>
      <c r="B2092" s="731" t="s">
        <v>6752</v>
      </c>
      <c r="C2092" s="730" t="s">
        <v>6753</v>
      </c>
      <c r="D2092" s="730" t="s">
        <v>3111</v>
      </c>
    </row>
    <row r="2093" spans="1:4" ht="15">
      <c r="A2093" s="730" t="s">
        <v>6754</v>
      </c>
      <c r="B2093" s="731" t="s">
        <v>6755</v>
      </c>
      <c r="C2093" s="730" t="s">
        <v>6756</v>
      </c>
      <c r="D2093" s="730" t="s">
        <v>1979</v>
      </c>
    </row>
    <row r="2094" spans="1:4" ht="15">
      <c r="A2094" s="730" t="s">
        <v>6757</v>
      </c>
      <c r="B2094" s="731" t="s">
        <v>6758</v>
      </c>
      <c r="C2094" s="730" t="s">
        <v>6759</v>
      </c>
      <c r="D2094" s="730" t="s">
        <v>5610</v>
      </c>
    </row>
    <row r="2095" spans="1:4" ht="15">
      <c r="A2095" s="730" t="s">
        <v>6760</v>
      </c>
      <c r="B2095" s="731" t="s">
        <v>6761</v>
      </c>
      <c r="C2095" s="730" t="s">
        <v>6762</v>
      </c>
      <c r="D2095" s="730" t="s">
        <v>1933</v>
      </c>
    </row>
    <row r="2096" spans="1:4" ht="15">
      <c r="A2096" s="730" t="s">
        <v>6763</v>
      </c>
      <c r="B2096" s="731" t="s">
        <v>6764</v>
      </c>
      <c r="C2096" s="730" t="s">
        <v>6765</v>
      </c>
      <c r="D2096" s="730" t="s">
        <v>1933</v>
      </c>
    </row>
    <row r="2097" spans="1:4" ht="15">
      <c r="A2097" s="730" t="s">
        <v>6766</v>
      </c>
      <c r="B2097" s="731" t="s">
        <v>6767</v>
      </c>
      <c r="C2097" s="730" t="s">
        <v>6768</v>
      </c>
      <c r="D2097" s="730" t="s">
        <v>1933</v>
      </c>
    </row>
    <row r="2098" spans="1:4" ht="15">
      <c r="A2098" s="730" t="s">
        <v>6769</v>
      </c>
      <c r="B2098" s="731" t="s">
        <v>6770</v>
      </c>
      <c r="C2098" s="730" t="s">
        <v>6771</v>
      </c>
      <c r="D2098" s="730" t="s">
        <v>1933</v>
      </c>
    </row>
    <row r="2099" spans="1:4" ht="15">
      <c r="A2099" s="730" t="s">
        <v>6772</v>
      </c>
      <c r="B2099" s="731" t="s">
        <v>6773</v>
      </c>
      <c r="C2099" s="730" t="s">
        <v>6774</v>
      </c>
      <c r="D2099" s="730" t="s">
        <v>1933</v>
      </c>
    </row>
    <row r="2100" spans="1:4" ht="15">
      <c r="A2100" s="730" t="s">
        <v>6775</v>
      </c>
      <c r="B2100" s="731" t="s">
        <v>6776</v>
      </c>
      <c r="C2100" s="730" t="s">
        <v>6777</v>
      </c>
      <c r="D2100" s="730" t="s">
        <v>1933</v>
      </c>
    </row>
    <row r="2101" spans="1:4" ht="15">
      <c r="A2101" s="730" t="s">
        <v>6778</v>
      </c>
      <c r="B2101" s="731" t="s">
        <v>6779</v>
      </c>
      <c r="C2101" s="730" t="s">
        <v>6780</v>
      </c>
      <c r="D2101" s="730" t="s">
        <v>1933</v>
      </c>
    </row>
    <row r="2102" spans="1:4" ht="15">
      <c r="A2102" s="730" t="s">
        <v>6781</v>
      </c>
      <c r="B2102" s="731" t="s">
        <v>6782</v>
      </c>
      <c r="C2102" s="730" t="s">
        <v>6783</v>
      </c>
      <c r="D2102" s="730" t="s">
        <v>1933</v>
      </c>
    </row>
    <row r="2103" spans="1:4" ht="15">
      <c r="A2103" s="730" t="s">
        <v>6784</v>
      </c>
      <c r="B2103" s="731" t="s">
        <v>6785</v>
      </c>
      <c r="C2103" s="730" t="s">
        <v>6786</v>
      </c>
      <c r="D2103" s="730" t="s">
        <v>1933</v>
      </c>
    </row>
    <row r="2104" spans="1:4" ht="15">
      <c r="A2104" s="730" t="s">
        <v>6787</v>
      </c>
      <c r="B2104" s="731" t="s">
        <v>6788</v>
      </c>
      <c r="C2104" s="730" t="s">
        <v>6789</v>
      </c>
      <c r="D2104" s="730" t="s">
        <v>1933</v>
      </c>
    </row>
    <row r="2105" spans="1:4" ht="15">
      <c r="A2105" s="730" t="s">
        <v>6790</v>
      </c>
      <c r="B2105" s="731" t="s">
        <v>6791</v>
      </c>
      <c r="C2105" s="730" t="s">
        <v>6792</v>
      </c>
      <c r="D2105" s="730" t="s">
        <v>1933</v>
      </c>
    </row>
    <row r="2106" spans="1:4" ht="15">
      <c r="A2106" s="730" t="s">
        <v>6793</v>
      </c>
      <c r="B2106" s="731" t="s">
        <v>6794</v>
      </c>
      <c r="C2106" s="730" t="s">
        <v>6795</v>
      </c>
      <c r="D2106" s="730" t="s">
        <v>1933</v>
      </c>
    </row>
    <row r="2107" spans="1:4" ht="15">
      <c r="A2107" s="730" t="s">
        <v>6796</v>
      </c>
      <c r="B2107" s="731" t="s">
        <v>6797</v>
      </c>
      <c r="C2107" s="730" t="s">
        <v>6798</v>
      </c>
      <c r="D2107" s="730" t="s">
        <v>1933</v>
      </c>
    </row>
    <row r="2108" spans="1:4" ht="15">
      <c r="A2108" s="730" t="s">
        <v>6799</v>
      </c>
      <c r="B2108" s="731" t="s">
        <v>6800</v>
      </c>
      <c r="C2108" s="730" t="s">
        <v>6801</v>
      </c>
      <c r="D2108" s="730" t="s">
        <v>1933</v>
      </c>
    </row>
    <row r="2109" spans="1:4" ht="15">
      <c r="A2109" s="730" t="s">
        <v>6802</v>
      </c>
      <c r="B2109" s="731" t="s">
        <v>6803</v>
      </c>
      <c r="C2109" s="730" t="s">
        <v>6804</v>
      </c>
      <c r="D2109" s="730" t="s">
        <v>2272</v>
      </c>
    </row>
    <row r="2110" spans="1:4" ht="15">
      <c r="A2110" s="730" t="s">
        <v>6805</v>
      </c>
      <c r="B2110" s="731" t="s">
        <v>6806</v>
      </c>
      <c r="C2110" s="730" t="s">
        <v>6807</v>
      </c>
      <c r="D2110" s="730" t="s">
        <v>1208</v>
      </c>
    </row>
    <row r="2111" spans="1:4" ht="15">
      <c r="A2111" s="730" t="s">
        <v>6808</v>
      </c>
      <c r="B2111" s="731" t="s">
        <v>6809</v>
      </c>
      <c r="C2111" s="730" t="s">
        <v>6810</v>
      </c>
      <c r="D2111" s="730" t="s">
        <v>1772</v>
      </c>
    </row>
    <row r="2112" spans="1:4" ht="15">
      <c r="A2112" s="730" t="s">
        <v>6811</v>
      </c>
      <c r="B2112" s="731" t="s">
        <v>6812</v>
      </c>
      <c r="C2112" s="730" t="s">
        <v>6813</v>
      </c>
      <c r="D2112" s="730" t="s">
        <v>3111</v>
      </c>
    </row>
    <row r="2113" spans="1:4" ht="15">
      <c r="A2113" s="730" t="s">
        <v>6814</v>
      </c>
      <c r="B2113" s="731" t="s">
        <v>6815</v>
      </c>
      <c r="C2113" s="730" t="s">
        <v>6816</v>
      </c>
      <c r="D2113" s="730" t="s">
        <v>5752</v>
      </c>
    </row>
    <row r="2114" spans="1:4" ht="15">
      <c r="A2114" s="730" t="s">
        <v>6817</v>
      </c>
      <c r="B2114" s="731" t="s">
        <v>6818</v>
      </c>
      <c r="C2114" s="730" t="s">
        <v>6819</v>
      </c>
      <c r="D2114" s="730" t="s">
        <v>5752</v>
      </c>
    </row>
    <row r="2115" spans="1:4" ht="15">
      <c r="A2115" s="730" t="s">
        <v>6820</v>
      </c>
      <c r="B2115" s="731" t="s">
        <v>6821</v>
      </c>
      <c r="C2115" s="730" t="s">
        <v>6822</v>
      </c>
      <c r="D2115" s="730" t="s">
        <v>5752</v>
      </c>
    </row>
    <row r="2116" spans="1:4" ht="15">
      <c r="A2116" s="730" t="s">
        <v>6823</v>
      </c>
      <c r="B2116" s="731" t="s">
        <v>6824</v>
      </c>
      <c r="C2116" s="730" t="s">
        <v>6825</v>
      </c>
      <c r="D2116" s="730" t="s">
        <v>5752</v>
      </c>
    </row>
    <row r="2117" spans="1:4" ht="15">
      <c r="A2117" s="730" t="s">
        <v>6826</v>
      </c>
      <c r="B2117" s="731" t="s">
        <v>6827</v>
      </c>
      <c r="C2117" s="730" t="s">
        <v>6828</v>
      </c>
      <c r="D2117" s="730" t="s">
        <v>5752</v>
      </c>
    </row>
    <row r="2118" spans="1:4" ht="15">
      <c r="A2118" s="730" t="s">
        <v>6829</v>
      </c>
      <c r="B2118" s="731" t="s">
        <v>6830</v>
      </c>
      <c r="C2118" s="730" t="s">
        <v>6831</v>
      </c>
      <c r="D2118" s="730" t="s">
        <v>5752</v>
      </c>
    </row>
    <row r="2119" spans="1:4" ht="15">
      <c r="A2119" s="730" t="s">
        <v>6832</v>
      </c>
      <c r="B2119" s="731" t="s">
        <v>6833</v>
      </c>
      <c r="C2119" s="730" t="s">
        <v>6834</v>
      </c>
      <c r="D2119" s="730" t="s">
        <v>1987</v>
      </c>
    </row>
    <row r="2120" spans="1:4" ht="15">
      <c r="A2120" s="730" t="s">
        <v>6835</v>
      </c>
      <c r="B2120" s="731" t="s">
        <v>6836</v>
      </c>
      <c r="C2120" s="730" t="s">
        <v>6837</v>
      </c>
      <c r="D2120" s="730" t="s">
        <v>5752</v>
      </c>
    </row>
    <row r="2121" spans="1:4" ht="15">
      <c r="A2121" s="730" t="s">
        <v>6838</v>
      </c>
      <c r="B2121" s="731" t="s">
        <v>6839</v>
      </c>
      <c r="C2121" s="730" t="s">
        <v>6840</v>
      </c>
      <c r="D2121" s="730" t="s">
        <v>5752</v>
      </c>
    </row>
    <row r="2122" spans="1:4" ht="15">
      <c r="A2122" s="730" t="s">
        <v>6841</v>
      </c>
      <c r="B2122" s="731" t="s">
        <v>6842</v>
      </c>
      <c r="C2122" s="730" t="s">
        <v>6843</v>
      </c>
      <c r="D2122" s="730" t="s">
        <v>5752</v>
      </c>
    </row>
    <row r="2123" spans="1:4" ht="15">
      <c r="A2123" s="730" t="s">
        <v>6844</v>
      </c>
      <c r="B2123" s="731" t="s">
        <v>6845</v>
      </c>
      <c r="C2123" s="730" t="s">
        <v>6846</v>
      </c>
      <c r="D2123" s="730" t="s">
        <v>5752</v>
      </c>
    </row>
    <row r="2124" spans="1:4" ht="15">
      <c r="A2124" s="730" t="s">
        <v>6847</v>
      </c>
      <c r="B2124" s="731" t="s">
        <v>6848</v>
      </c>
      <c r="C2124" s="730" t="s">
        <v>6849</v>
      </c>
      <c r="D2124" s="730" t="s">
        <v>5752</v>
      </c>
    </row>
    <row r="2125" spans="1:4" ht="15">
      <c r="A2125" s="730" t="s">
        <v>6850</v>
      </c>
      <c r="B2125" s="731" t="s">
        <v>6851</v>
      </c>
      <c r="C2125" s="730" t="s">
        <v>6852</v>
      </c>
      <c r="D2125" s="730" t="s">
        <v>5752</v>
      </c>
    </row>
    <row r="2126" spans="1:4" ht="15">
      <c r="A2126" s="730" t="s">
        <v>6853</v>
      </c>
      <c r="B2126" s="731" t="s">
        <v>6854</v>
      </c>
      <c r="C2126" s="730" t="s">
        <v>6855</v>
      </c>
      <c r="D2126" s="730" t="s">
        <v>5752</v>
      </c>
    </row>
    <row r="2127" spans="1:4" ht="15">
      <c r="A2127" s="730" t="s">
        <v>6856</v>
      </c>
      <c r="B2127" s="731" t="s">
        <v>6857</v>
      </c>
      <c r="C2127" s="730" t="s">
        <v>6858</v>
      </c>
      <c r="D2127" s="730" t="s">
        <v>5752</v>
      </c>
    </row>
    <row r="2128" spans="1:4" ht="15">
      <c r="A2128" s="730" t="s">
        <v>6859</v>
      </c>
      <c r="B2128" s="731" t="s">
        <v>6860</v>
      </c>
      <c r="C2128" s="730" t="s">
        <v>6861</v>
      </c>
      <c r="D2128" s="730" t="s">
        <v>5752</v>
      </c>
    </row>
    <row r="2129" spans="1:4" ht="15">
      <c r="A2129" s="730" t="s">
        <v>6862</v>
      </c>
      <c r="B2129" s="731" t="s">
        <v>6863</v>
      </c>
      <c r="C2129" s="730" t="s">
        <v>6864</v>
      </c>
      <c r="D2129" s="730" t="s">
        <v>5752</v>
      </c>
    </row>
    <row r="2130" spans="1:4" ht="15">
      <c r="A2130" s="730" t="s">
        <v>6865</v>
      </c>
      <c r="B2130" s="731" t="s">
        <v>6866</v>
      </c>
      <c r="C2130" s="730" t="s">
        <v>6867</v>
      </c>
      <c r="D2130" s="730" t="s">
        <v>5752</v>
      </c>
    </row>
    <row r="2131" spans="1:4" ht="15">
      <c r="A2131" s="730" t="s">
        <v>6868</v>
      </c>
      <c r="B2131" s="731" t="s">
        <v>6869</v>
      </c>
      <c r="C2131" s="730" t="s">
        <v>6870</v>
      </c>
      <c r="D2131" s="730" t="s">
        <v>5752</v>
      </c>
    </row>
    <row r="2132" spans="1:4" ht="15">
      <c r="A2132" s="730" t="s">
        <v>6871</v>
      </c>
      <c r="B2132" s="731" t="s">
        <v>6872</v>
      </c>
      <c r="C2132" s="730" t="s">
        <v>6873</v>
      </c>
      <c r="D2132" s="730" t="s">
        <v>3111</v>
      </c>
    </row>
    <row r="2133" spans="1:4" ht="15">
      <c r="A2133" s="730" t="s">
        <v>6874</v>
      </c>
      <c r="B2133" s="731" t="s">
        <v>6875</v>
      </c>
      <c r="C2133" s="730" t="s">
        <v>6876</v>
      </c>
      <c r="D2133" s="730" t="s">
        <v>1979</v>
      </c>
    </row>
    <row r="2134" spans="1:4" ht="15">
      <c r="A2134" s="730" t="s">
        <v>6877</v>
      </c>
      <c r="B2134" s="731" t="s">
        <v>6878</v>
      </c>
      <c r="C2134" s="730" t="s">
        <v>6879</v>
      </c>
      <c r="D2134" s="730" t="s">
        <v>1979</v>
      </c>
    </row>
    <row r="2135" spans="1:4" ht="15">
      <c r="A2135" s="730" t="s">
        <v>6880</v>
      </c>
      <c r="B2135" s="731" t="s">
        <v>6881</v>
      </c>
      <c r="C2135" s="730" t="s">
        <v>6882</v>
      </c>
      <c r="D2135" s="730" t="s">
        <v>1244</v>
      </c>
    </row>
    <row r="2136" spans="1:4" ht="15">
      <c r="A2136" s="730" t="s">
        <v>6883</v>
      </c>
      <c r="B2136" s="731" t="s">
        <v>6884</v>
      </c>
      <c r="C2136" s="730" t="s">
        <v>6885</v>
      </c>
      <c r="D2136" s="730" t="s">
        <v>1933</v>
      </c>
    </row>
    <row r="2137" spans="1:4" ht="15">
      <c r="A2137" s="730" t="s">
        <v>6886</v>
      </c>
      <c r="B2137" s="731" t="s">
        <v>6887</v>
      </c>
      <c r="C2137" s="730" t="s">
        <v>6888</v>
      </c>
      <c r="D2137" s="730" t="s">
        <v>1933</v>
      </c>
    </row>
    <row r="2138" spans="1:4" ht="15">
      <c r="A2138" s="730" t="s">
        <v>6889</v>
      </c>
      <c r="B2138" s="731" t="s">
        <v>6890</v>
      </c>
      <c r="C2138" s="730" t="s">
        <v>6891</v>
      </c>
      <c r="D2138" s="730" t="s">
        <v>1969</v>
      </c>
    </row>
    <row r="2139" spans="1:4" ht="15">
      <c r="A2139" s="730" t="s">
        <v>6892</v>
      </c>
      <c r="B2139" s="731" t="s">
        <v>6893</v>
      </c>
      <c r="C2139" s="730" t="s">
        <v>6894</v>
      </c>
      <c r="D2139" s="730" t="s">
        <v>3276</v>
      </c>
    </row>
    <row r="2140" spans="1:4" ht="15">
      <c r="A2140" s="730" t="s">
        <v>6895</v>
      </c>
      <c r="B2140" s="731" t="s">
        <v>6896</v>
      </c>
      <c r="C2140" s="730" t="s">
        <v>6897</v>
      </c>
      <c r="D2140" s="730" t="s">
        <v>3276</v>
      </c>
    </row>
    <row r="2141" spans="1:4" ht="15">
      <c r="A2141" s="730" t="s">
        <v>6898</v>
      </c>
      <c r="B2141" s="731" t="s">
        <v>6899</v>
      </c>
      <c r="C2141" s="730" t="s">
        <v>6900</v>
      </c>
      <c r="D2141" s="730" t="s">
        <v>3276</v>
      </c>
    </row>
    <row r="2142" spans="1:4" ht="15">
      <c r="A2142" s="730" t="s">
        <v>6901</v>
      </c>
      <c r="B2142" s="731" t="s">
        <v>6902</v>
      </c>
      <c r="C2142" s="730" t="s">
        <v>6903</v>
      </c>
      <c r="D2142" s="730" t="s">
        <v>3276</v>
      </c>
    </row>
    <row r="2143" spans="1:4" ht="15">
      <c r="A2143" s="730" t="s">
        <v>6904</v>
      </c>
      <c r="B2143" s="731" t="s">
        <v>6905</v>
      </c>
      <c r="C2143" s="730" t="s">
        <v>6906</v>
      </c>
      <c r="D2143" s="730" t="s">
        <v>3276</v>
      </c>
    </row>
    <row r="2144" spans="1:4" ht="15">
      <c r="A2144" s="730" t="s">
        <v>6907</v>
      </c>
      <c r="B2144" s="731" t="s">
        <v>6908</v>
      </c>
      <c r="C2144" s="730" t="s">
        <v>6909</v>
      </c>
      <c r="D2144" s="730" t="s">
        <v>3276</v>
      </c>
    </row>
    <row r="2145" spans="1:4" ht="15">
      <c r="A2145" s="730" t="s">
        <v>6910</v>
      </c>
      <c r="B2145" s="731" t="s">
        <v>6911</v>
      </c>
      <c r="C2145" s="730" t="s">
        <v>6912</v>
      </c>
      <c r="D2145" s="730" t="s">
        <v>3276</v>
      </c>
    </row>
    <row r="2146" spans="1:4" ht="15">
      <c r="A2146" s="730" t="s">
        <v>6913</v>
      </c>
      <c r="B2146" s="731" t="s">
        <v>6914</v>
      </c>
      <c r="C2146" s="730" t="s">
        <v>6915</v>
      </c>
      <c r="D2146" s="730" t="s">
        <v>3276</v>
      </c>
    </row>
    <row r="2147" spans="1:4" ht="15">
      <c r="A2147" s="730" t="s">
        <v>6916</v>
      </c>
      <c r="B2147" s="731" t="s">
        <v>6917</v>
      </c>
      <c r="C2147" s="730" t="s">
        <v>6918</v>
      </c>
      <c r="D2147" s="730" t="s">
        <v>3276</v>
      </c>
    </row>
    <row r="2148" spans="1:4" ht="15">
      <c r="A2148" s="730" t="s">
        <v>6919</v>
      </c>
      <c r="B2148" s="731" t="s">
        <v>6920</v>
      </c>
      <c r="C2148" s="730" t="s">
        <v>6921</v>
      </c>
      <c r="D2148" s="730" t="s">
        <v>3276</v>
      </c>
    </row>
    <row r="2149" spans="1:4" ht="15">
      <c r="A2149" s="730" t="s">
        <v>6922</v>
      </c>
      <c r="B2149" s="731" t="s">
        <v>6923</v>
      </c>
      <c r="C2149" s="730" t="s">
        <v>6924</v>
      </c>
      <c r="D2149" s="730" t="s">
        <v>5610</v>
      </c>
    </row>
    <row r="2150" spans="1:4" ht="15">
      <c r="A2150" s="730" t="s">
        <v>6925</v>
      </c>
      <c r="B2150" s="731" t="s">
        <v>6926</v>
      </c>
      <c r="C2150" s="730" t="s">
        <v>6927</v>
      </c>
      <c r="D2150" s="730" t="s">
        <v>5610</v>
      </c>
    </row>
    <row r="2151" spans="1:4" ht="15">
      <c r="A2151" s="730" t="s">
        <v>6928</v>
      </c>
      <c r="B2151" s="731" t="s">
        <v>6929</v>
      </c>
      <c r="C2151" s="730" t="s">
        <v>6930</v>
      </c>
      <c r="D2151" s="730" t="s">
        <v>5610</v>
      </c>
    </row>
    <row r="2152" spans="1:4" ht="15">
      <c r="A2152" s="730" t="s">
        <v>6931</v>
      </c>
      <c r="B2152" s="731" t="s">
        <v>6932</v>
      </c>
      <c r="C2152" s="730" t="s">
        <v>6933</v>
      </c>
      <c r="D2152" s="730" t="s">
        <v>5610</v>
      </c>
    </row>
    <row r="2153" spans="1:4" ht="15">
      <c r="A2153" s="730" t="s">
        <v>6934</v>
      </c>
      <c r="B2153" s="731" t="s">
        <v>6935</v>
      </c>
      <c r="C2153" s="730" t="s">
        <v>6936</v>
      </c>
      <c r="D2153" s="730" t="s">
        <v>5610</v>
      </c>
    </row>
    <row r="2154" spans="1:4" ht="15">
      <c r="A2154" s="730" t="s">
        <v>6937</v>
      </c>
      <c r="B2154" s="731" t="s">
        <v>6938</v>
      </c>
      <c r="C2154" s="730" t="s">
        <v>6939</v>
      </c>
      <c r="D2154" s="730" t="s">
        <v>5610</v>
      </c>
    </row>
    <row r="2155" spans="1:4" ht="15">
      <c r="A2155" s="730" t="s">
        <v>6940</v>
      </c>
      <c r="B2155" s="731" t="s">
        <v>6941</v>
      </c>
      <c r="C2155" s="730" t="s">
        <v>6942</v>
      </c>
      <c r="D2155" s="730" t="s">
        <v>5610</v>
      </c>
    </row>
    <row r="2156" spans="1:4" ht="15">
      <c r="A2156" s="730" t="s">
        <v>6943</v>
      </c>
      <c r="B2156" s="731" t="s">
        <v>6944</v>
      </c>
      <c r="C2156" s="730" t="s">
        <v>6945</v>
      </c>
      <c r="D2156" s="730" t="s">
        <v>5610</v>
      </c>
    </row>
    <row r="2157" spans="1:4" ht="15">
      <c r="A2157" s="730" t="s">
        <v>6946</v>
      </c>
      <c r="B2157" s="731" t="s">
        <v>6947</v>
      </c>
      <c r="C2157" s="730" t="s">
        <v>6948</v>
      </c>
      <c r="D2157" s="730" t="s">
        <v>5610</v>
      </c>
    </row>
    <row r="2158" spans="1:4" ht="15">
      <c r="A2158" s="730" t="s">
        <v>6949</v>
      </c>
      <c r="B2158" s="731" t="s">
        <v>6950</v>
      </c>
      <c r="C2158" s="730" t="s">
        <v>6951</v>
      </c>
      <c r="D2158" s="730" t="s">
        <v>5610</v>
      </c>
    </row>
    <row r="2159" spans="1:4" ht="15">
      <c r="A2159" s="730" t="s">
        <v>6952</v>
      </c>
      <c r="B2159" s="731" t="s">
        <v>6953</v>
      </c>
      <c r="C2159" s="730" t="s">
        <v>6954</v>
      </c>
      <c r="D2159" s="730" t="s">
        <v>5610</v>
      </c>
    </row>
    <row r="2160" spans="1:4" ht="15">
      <c r="A2160" s="730" t="s">
        <v>6955</v>
      </c>
      <c r="B2160" s="731" t="s">
        <v>6956</v>
      </c>
      <c r="C2160" s="730" t="s">
        <v>6957</v>
      </c>
      <c r="D2160" s="730" t="s">
        <v>5610</v>
      </c>
    </row>
    <row r="2161" spans="1:4" ht="15">
      <c r="A2161" s="730" t="s">
        <v>6958</v>
      </c>
      <c r="B2161" s="731" t="s">
        <v>6959</v>
      </c>
      <c r="C2161" s="730" t="s">
        <v>6960</v>
      </c>
      <c r="D2161" s="730" t="s">
        <v>5610</v>
      </c>
    </row>
    <row r="2162" spans="1:4" ht="15">
      <c r="A2162" s="730" t="s">
        <v>6961</v>
      </c>
      <c r="B2162" s="731" t="s">
        <v>6962</v>
      </c>
      <c r="C2162" s="730" t="s">
        <v>6963</v>
      </c>
      <c r="D2162" s="730" t="s">
        <v>5610</v>
      </c>
    </row>
    <row r="2163" spans="1:4" ht="15">
      <c r="A2163" s="730" t="s">
        <v>6964</v>
      </c>
      <c r="B2163" s="731" t="s">
        <v>6965</v>
      </c>
      <c r="C2163" s="730" t="s">
        <v>6966</v>
      </c>
      <c r="D2163" s="730" t="s">
        <v>5610</v>
      </c>
    </row>
    <row r="2164" spans="1:4" ht="15">
      <c r="A2164" s="730" t="s">
        <v>6967</v>
      </c>
      <c r="B2164" s="731" t="s">
        <v>6968</v>
      </c>
      <c r="C2164" s="730" t="s">
        <v>6969</v>
      </c>
      <c r="D2164" s="730" t="s">
        <v>5610</v>
      </c>
    </row>
    <row r="2165" spans="1:4" ht="15">
      <c r="A2165" s="730" t="s">
        <v>6970</v>
      </c>
      <c r="B2165" s="731" t="s">
        <v>6971</v>
      </c>
      <c r="C2165" s="730" t="s">
        <v>6972</v>
      </c>
      <c r="D2165" s="730" t="s">
        <v>5610</v>
      </c>
    </row>
    <row r="2166" spans="1:4" ht="15">
      <c r="A2166" s="730" t="s">
        <v>6973</v>
      </c>
      <c r="B2166" s="731" t="s">
        <v>6974</v>
      </c>
      <c r="C2166" s="730" t="s">
        <v>6975</v>
      </c>
      <c r="D2166" s="730" t="s">
        <v>1727</v>
      </c>
    </row>
    <row r="2167" spans="1:4" ht="15">
      <c r="A2167" s="730" t="s">
        <v>6976</v>
      </c>
      <c r="B2167" s="731" t="s">
        <v>6977</v>
      </c>
      <c r="C2167" s="730" t="s">
        <v>6978</v>
      </c>
      <c r="D2167" s="730" t="s">
        <v>1131</v>
      </c>
    </row>
    <row r="2168" spans="1:4" ht="15">
      <c r="A2168" s="730" t="s">
        <v>6979</v>
      </c>
      <c r="B2168" s="731" t="s">
        <v>6980</v>
      </c>
      <c r="C2168" s="730" t="s">
        <v>6981</v>
      </c>
      <c r="D2168" s="730" t="s">
        <v>1131</v>
      </c>
    </row>
    <row r="2169" spans="1:4" ht="15">
      <c r="A2169" s="730" t="s">
        <v>6982</v>
      </c>
      <c r="B2169" s="731" t="s">
        <v>6983</v>
      </c>
      <c r="C2169" s="730" t="s">
        <v>6984</v>
      </c>
      <c r="D2169" s="730" t="s">
        <v>1727</v>
      </c>
    </row>
    <row r="2170" spans="1:4" ht="15">
      <c r="A2170" s="730" t="s">
        <v>6985</v>
      </c>
      <c r="B2170" s="731" t="s">
        <v>6986</v>
      </c>
      <c r="C2170" s="730" t="s">
        <v>6987</v>
      </c>
      <c r="D2170" s="730" t="s">
        <v>1727</v>
      </c>
    </row>
    <row r="2171" spans="1:4" ht="15">
      <c r="A2171" s="730" t="s">
        <v>6988</v>
      </c>
      <c r="B2171" s="731" t="s">
        <v>6989</v>
      </c>
      <c r="C2171" s="730" t="s">
        <v>6990</v>
      </c>
      <c r="D2171" s="730" t="s">
        <v>1727</v>
      </c>
    </row>
    <row r="2172" spans="1:4" ht="15">
      <c r="A2172" s="730" t="s">
        <v>6991</v>
      </c>
      <c r="B2172" s="731" t="s">
        <v>6992</v>
      </c>
      <c r="C2172" s="730" t="s">
        <v>6993</v>
      </c>
      <c r="D2172" s="730" t="s">
        <v>1727</v>
      </c>
    </row>
    <row r="2173" spans="1:4" ht="15">
      <c r="A2173" s="730" t="s">
        <v>6994</v>
      </c>
      <c r="B2173" s="731" t="s">
        <v>6995</v>
      </c>
      <c r="C2173" s="730" t="s">
        <v>6996</v>
      </c>
      <c r="D2173" s="730" t="s">
        <v>1131</v>
      </c>
    </row>
    <row r="2174" spans="1:4" ht="15">
      <c r="A2174" s="730" t="s">
        <v>6997</v>
      </c>
      <c r="B2174" s="731" t="s">
        <v>6998</v>
      </c>
      <c r="C2174" s="730" t="s">
        <v>6999</v>
      </c>
      <c r="D2174" s="730" t="s">
        <v>1131</v>
      </c>
    </row>
    <row r="2175" spans="1:4" ht="15">
      <c r="A2175" s="730" t="s">
        <v>7000</v>
      </c>
      <c r="B2175" s="731" t="s">
        <v>7001</v>
      </c>
      <c r="C2175" s="730" t="s">
        <v>7002</v>
      </c>
      <c r="D2175" s="730" t="s">
        <v>1131</v>
      </c>
    </row>
    <row r="2176" spans="1:4" ht="15">
      <c r="A2176" s="730" t="s">
        <v>7003</v>
      </c>
      <c r="B2176" s="731" t="s">
        <v>7004</v>
      </c>
      <c r="C2176" s="730" t="s">
        <v>7005</v>
      </c>
      <c r="D2176" s="730" t="s">
        <v>1131</v>
      </c>
    </row>
    <row r="2177" spans="1:4" ht="15">
      <c r="A2177" s="730" t="s">
        <v>7006</v>
      </c>
      <c r="B2177" s="731" t="s">
        <v>7007</v>
      </c>
      <c r="C2177" s="730" t="s">
        <v>7008</v>
      </c>
      <c r="D2177" s="730" t="s">
        <v>1131</v>
      </c>
    </row>
    <row r="2178" spans="1:4" ht="15">
      <c r="A2178" s="730" t="s">
        <v>7009</v>
      </c>
      <c r="B2178" s="731" t="s">
        <v>7010</v>
      </c>
      <c r="C2178" s="730" t="s">
        <v>7011</v>
      </c>
      <c r="D2178" s="730" t="s">
        <v>1131</v>
      </c>
    </row>
    <row r="2179" spans="1:4" ht="15">
      <c r="A2179" s="730" t="s">
        <v>7012</v>
      </c>
      <c r="B2179" s="731" t="s">
        <v>7013</v>
      </c>
      <c r="C2179" s="730" t="s">
        <v>7014</v>
      </c>
      <c r="D2179" s="730" t="s">
        <v>5752</v>
      </c>
    </row>
    <row r="2180" spans="1:4" ht="15">
      <c r="A2180" s="730" t="s">
        <v>7015</v>
      </c>
      <c r="B2180" s="731" t="s">
        <v>7016</v>
      </c>
      <c r="C2180" s="730" t="s">
        <v>7017</v>
      </c>
      <c r="D2180" s="730" t="s">
        <v>5752</v>
      </c>
    </row>
    <row r="2181" spans="1:4" ht="15">
      <c r="A2181" s="730" t="s">
        <v>7018</v>
      </c>
      <c r="B2181" s="731" t="s">
        <v>7019</v>
      </c>
      <c r="C2181" s="730" t="s">
        <v>7020</v>
      </c>
      <c r="D2181" s="730" t="s">
        <v>5752</v>
      </c>
    </row>
    <row r="2182" spans="1:4" ht="15">
      <c r="A2182" s="730" t="s">
        <v>7021</v>
      </c>
      <c r="B2182" s="731" t="s">
        <v>7022</v>
      </c>
      <c r="C2182" s="730" t="s">
        <v>7023</v>
      </c>
      <c r="D2182" s="730" t="s">
        <v>5752</v>
      </c>
    </row>
    <row r="2183" spans="1:4" ht="15">
      <c r="A2183" s="730" t="s">
        <v>7024</v>
      </c>
      <c r="B2183" s="731" t="s">
        <v>7025</v>
      </c>
      <c r="C2183" s="730" t="s">
        <v>7026</v>
      </c>
      <c r="D2183" s="730" t="s">
        <v>5752</v>
      </c>
    </row>
    <row r="2184" spans="1:4" ht="15">
      <c r="A2184" s="730" t="s">
        <v>7027</v>
      </c>
      <c r="B2184" s="731" t="s">
        <v>7028</v>
      </c>
      <c r="C2184" s="730" t="s">
        <v>7029</v>
      </c>
      <c r="D2184" s="730" t="s">
        <v>5752</v>
      </c>
    </row>
    <row r="2185" spans="1:4" ht="15">
      <c r="A2185" s="730" t="s">
        <v>7030</v>
      </c>
      <c r="B2185" s="731" t="s">
        <v>7031</v>
      </c>
      <c r="C2185" s="730" t="s">
        <v>7032</v>
      </c>
      <c r="D2185" s="730" t="s">
        <v>5752</v>
      </c>
    </row>
    <row r="2186" spans="1:4" ht="15">
      <c r="A2186" s="730" t="s">
        <v>7033</v>
      </c>
      <c r="B2186" s="731" t="s">
        <v>7034</v>
      </c>
      <c r="C2186" s="730" t="s">
        <v>7035</v>
      </c>
      <c r="D2186" s="730" t="s">
        <v>5752</v>
      </c>
    </row>
    <row r="2187" spans="1:4" ht="15">
      <c r="A2187" s="730" t="s">
        <v>7036</v>
      </c>
      <c r="B2187" s="731" t="s">
        <v>7037</v>
      </c>
      <c r="C2187" s="730" t="s">
        <v>7038</v>
      </c>
      <c r="D2187" s="730" t="s">
        <v>5752</v>
      </c>
    </row>
    <row r="2188" spans="1:4" ht="15">
      <c r="A2188" s="730" t="s">
        <v>7039</v>
      </c>
      <c r="B2188" s="731" t="s">
        <v>7040</v>
      </c>
      <c r="C2188" s="730" t="s">
        <v>7041</v>
      </c>
      <c r="D2188" s="730" t="s">
        <v>5752</v>
      </c>
    </row>
    <row r="2189" spans="1:4" ht="15">
      <c r="A2189" s="730" t="s">
        <v>7042</v>
      </c>
      <c r="B2189" s="731" t="s">
        <v>7043</v>
      </c>
      <c r="C2189" s="730" t="s">
        <v>7044</v>
      </c>
      <c r="D2189" s="730" t="s">
        <v>5752</v>
      </c>
    </row>
    <row r="2190" spans="1:4" ht="15">
      <c r="A2190" s="730" t="s">
        <v>7045</v>
      </c>
      <c r="B2190" s="731" t="s">
        <v>7046</v>
      </c>
      <c r="C2190" s="730" t="s">
        <v>7047</v>
      </c>
      <c r="D2190" s="730" t="s">
        <v>5752</v>
      </c>
    </row>
    <row r="2191" spans="1:4" ht="15">
      <c r="A2191" s="730" t="s">
        <v>7048</v>
      </c>
      <c r="B2191" s="731" t="s">
        <v>7049</v>
      </c>
      <c r="C2191" s="730" t="s">
        <v>7050</v>
      </c>
      <c r="D2191" s="730" t="s">
        <v>5752</v>
      </c>
    </row>
    <row r="2192" spans="1:4" ht="15">
      <c r="A2192" s="730" t="s">
        <v>7051</v>
      </c>
      <c r="B2192" s="731" t="s">
        <v>7052</v>
      </c>
      <c r="C2192" s="730" t="s">
        <v>7053</v>
      </c>
      <c r="D2192" s="730" t="s">
        <v>5752</v>
      </c>
    </row>
    <row r="2193" spans="1:4" ht="15">
      <c r="A2193" s="730" t="s">
        <v>7054</v>
      </c>
      <c r="B2193" s="731" t="s">
        <v>7055</v>
      </c>
      <c r="C2193" s="730" t="s">
        <v>7056</v>
      </c>
      <c r="D2193" s="730" t="s">
        <v>5752</v>
      </c>
    </row>
    <row r="2194" spans="1:4" ht="15">
      <c r="A2194" s="730" t="s">
        <v>7057</v>
      </c>
      <c r="B2194" s="731" t="s">
        <v>7058</v>
      </c>
      <c r="C2194" s="730" t="s">
        <v>7059</v>
      </c>
      <c r="D2194" s="730" t="s">
        <v>5752</v>
      </c>
    </row>
    <row r="2195" spans="1:4" ht="15">
      <c r="A2195" s="730" t="s">
        <v>7060</v>
      </c>
      <c r="B2195" s="731" t="s">
        <v>7061</v>
      </c>
      <c r="C2195" s="730" t="s">
        <v>7062</v>
      </c>
      <c r="D2195" s="730" t="s">
        <v>5752</v>
      </c>
    </row>
    <row r="2196" spans="1:4" ht="15">
      <c r="A2196" s="730" t="s">
        <v>7063</v>
      </c>
      <c r="B2196" s="731" t="s">
        <v>7064</v>
      </c>
      <c r="C2196" s="730" t="s">
        <v>7065</v>
      </c>
      <c r="D2196" s="730" t="s">
        <v>5752</v>
      </c>
    </row>
    <row r="2197" spans="1:4" ht="15">
      <c r="A2197" s="730" t="s">
        <v>7066</v>
      </c>
      <c r="B2197" s="731" t="s">
        <v>7067</v>
      </c>
      <c r="C2197" s="730" t="s">
        <v>7068</v>
      </c>
      <c r="D2197" s="730" t="s">
        <v>5752</v>
      </c>
    </row>
    <row r="2198" spans="1:4" ht="15">
      <c r="A2198" s="730" t="s">
        <v>7069</v>
      </c>
      <c r="B2198" s="731" t="s">
        <v>7070</v>
      </c>
      <c r="C2198" s="730" t="s">
        <v>7071</v>
      </c>
      <c r="D2198" s="730" t="s">
        <v>5752</v>
      </c>
    </row>
    <row r="2199" spans="1:4" ht="15">
      <c r="A2199" s="730" t="s">
        <v>7072</v>
      </c>
      <c r="B2199" s="731" t="s">
        <v>7073</v>
      </c>
      <c r="C2199" s="730" t="s">
        <v>7074</v>
      </c>
      <c r="D2199" s="730" t="s">
        <v>5752</v>
      </c>
    </row>
    <row r="2200" spans="1:4" ht="15">
      <c r="A2200" s="730" t="s">
        <v>7075</v>
      </c>
      <c r="B2200" s="731" t="s">
        <v>7076</v>
      </c>
      <c r="C2200" s="730" t="s">
        <v>7077</v>
      </c>
      <c r="D2200" s="730" t="s">
        <v>5752</v>
      </c>
    </row>
    <row r="2201" spans="1:4" ht="15">
      <c r="A2201" s="730" t="s">
        <v>7078</v>
      </c>
      <c r="B2201" s="731" t="s">
        <v>7079</v>
      </c>
      <c r="C2201" s="730" t="s">
        <v>7080</v>
      </c>
      <c r="D2201" s="730" t="s">
        <v>5752</v>
      </c>
    </row>
    <row r="2202" spans="1:4" ht="15">
      <c r="A2202" s="730" t="s">
        <v>7081</v>
      </c>
      <c r="B2202" s="731" t="s">
        <v>7082</v>
      </c>
      <c r="C2202" s="730" t="s">
        <v>7083</v>
      </c>
      <c r="D2202" s="730" t="s">
        <v>5752</v>
      </c>
    </row>
    <row r="2203" spans="1:4" ht="15">
      <c r="A2203" s="730" t="s">
        <v>7084</v>
      </c>
      <c r="B2203" s="731" t="s">
        <v>7085</v>
      </c>
      <c r="C2203" s="730" t="s">
        <v>7086</v>
      </c>
      <c r="D2203" s="730" t="s">
        <v>5752</v>
      </c>
    </row>
    <row r="2204" spans="1:4" ht="15">
      <c r="A2204" s="730" t="s">
        <v>7087</v>
      </c>
      <c r="B2204" s="731" t="s">
        <v>7088</v>
      </c>
      <c r="C2204" s="730" t="s">
        <v>7089</v>
      </c>
      <c r="D2204" s="730" t="s">
        <v>5752</v>
      </c>
    </row>
    <row r="2205" spans="1:4" ht="15">
      <c r="A2205" s="730" t="s">
        <v>7090</v>
      </c>
      <c r="B2205" s="731" t="s">
        <v>7091</v>
      </c>
      <c r="C2205" s="730" t="s">
        <v>7092</v>
      </c>
      <c r="D2205" s="730" t="s">
        <v>5752</v>
      </c>
    </row>
    <row r="2206" spans="1:4" ht="15">
      <c r="A2206" s="730" t="s">
        <v>7093</v>
      </c>
      <c r="B2206" s="731" t="s">
        <v>7094</v>
      </c>
      <c r="C2206" s="730" t="s">
        <v>7095</v>
      </c>
      <c r="D2206" s="730" t="s">
        <v>5752</v>
      </c>
    </row>
    <row r="2207" spans="1:4" ht="15">
      <c r="A2207" s="730" t="s">
        <v>7096</v>
      </c>
      <c r="B2207" s="731" t="s">
        <v>7097</v>
      </c>
      <c r="C2207" s="730" t="s">
        <v>7098</v>
      </c>
      <c r="D2207" s="730" t="s">
        <v>5752</v>
      </c>
    </row>
    <row r="2208" spans="1:4" ht="15">
      <c r="A2208" s="730" t="s">
        <v>7099</v>
      </c>
      <c r="B2208" s="731" t="s">
        <v>7100</v>
      </c>
      <c r="C2208" s="730" t="s">
        <v>7101</v>
      </c>
      <c r="D2208" s="730" t="s">
        <v>5752</v>
      </c>
    </row>
    <row r="2209" spans="1:4" ht="15">
      <c r="A2209" s="730" t="s">
        <v>7102</v>
      </c>
      <c r="B2209" s="731" t="s">
        <v>7103</v>
      </c>
      <c r="C2209" s="730" t="s">
        <v>7104</v>
      </c>
      <c r="D2209" s="730" t="s">
        <v>5752</v>
      </c>
    </row>
    <row r="2210" spans="1:4" ht="15">
      <c r="A2210" s="730" t="s">
        <v>7105</v>
      </c>
      <c r="B2210" s="731" t="s">
        <v>7106</v>
      </c>
      <c r="C2210" s="730" t="s">
        <v>7107</v>
      </c>
      <c r="D2210" s="730" t="s">
        <v>5752</v>
      </c>
    </row>
    <row r="2211" spans="1:4" ht="15">
      <c r="A2211" s="730" t="s">
        <v>7108</v>
      </c>
      <c r="B2211" s="731" t="s">
        <v>7109</v>
      </c>
      <c r="C2211" s="730" t="s">
        <v>7110</v>
      </c>
      <c r="D2211" s="730" t="s">
        <v>5752</v>
      </c>
    </row>
    <row r="2212" spans="1:4" ht="15">
      <c r="A2212" s="730" t="s">
        <v>7111</v>
      </c>
      <c r="B2212" s="731" t="s">
        <v>7112</v>
      </c>
      <c r="C2212" s="730" t="s">
        <v>7113</v>
      </c>
      <c r="D2212" s="730" t="s">
        <v>5752</v>
      </c>
    </row>
    <row r="2213" spans="1:4" ht="15">
      <c r="A2213" s="730" t="s">
        <v>7114</v>
      </c>
      <c r="B2213" s="731" t="s">
        <v>7115</v>
      </c>
      <c r="C2213" s="730" t="s">
        <v>7116</v>
      </c>
      <c r="D2213" s="730" t="s">
        <v>5752</v>
      </c>
    </row>
    <row r="2214" spans="1:4" ht="15">
      <c r="A2214" s="730" t="s">
        <v>7117</v>
      </c>
      <c r="B2214" s="731" t="s">
        <v>7118</v>
      </c>
      <c r="C2214" s="730" t="s">
        <v>7119</v>
      </c>
      <c r="D2214" s="730" t="s">
        <v>5752</v>
      </c>
    </row>
    <row r="2215" spans="1:4" ht="15">
      <c r="A2215" s="730" t="s">
        <v>7120</v>
      </c>
      <c r="B2215" s="731" t="s">
        <v>7121</v>
      </c>
      <c r="C2215" s="730" t="s">
        <v>7122</v>
      </c>
      <c r="D2215" s="730" t="s">
        <v>5752</v>
      </c>
    </row>
    <row r="2216" spans="1:4" ht="15">
      <c r="A2216" s="730" t="s">
        <v>7123</v>
      </c>
      <c r="B2216" s="731" t="s">
        <v>7124</v>
      </c>
      <c r="C2216" s="730" t="s">
        <v>7125</v>
      </c>
      <c r="D2216" s="730" t="s">
        <v>5752</v>
      </c>
    </row>
    <row r="2217" spans="1:4" ht="15">
      <c r="A2217" s="730" t="s">
        <v>7126</v>
      </c>
      <c r="B2217" s="731" t="s">
        <v>7127</v>
      </c>
      <c r="C2217" s="730" t="s">
        <v>7128</v>
      </c>
      <c r="D2217" s="730" t="s">
        <v>5752</v>
      </c>
    </row>
    <row r="2218" spans="1:4" ht="15">
      <c r="A2218" s="730" t="s">
        <v>7129</v>
      </c>
      <c r="B2218" s="731" t="s">
        <v>7130</v>
      </c>
      <c r="C2218" s="730" t="s">
        <v>7131</v>
      </c>
      <c r="D2218" s="730" t="s">
        <v>5752</v>
      </c>
    </row>
    <row r="2219" spans="1:4" ht="15">
      <c r="A2219" s="730" t="s">
        <v>7132</v>
      </c>
      <c r="B2219" s="731" t="s">
        <v>7133</v>
      </c>
      <c r="C2219" s="730" t="s">
        <v>7134</v>
      </c>
      <c r="D2219" s="730" t="s">
        <v>5752</v>
      </c>
    </row>
    <row r="2220" spans="1:4" ht="15">
      <c r="A2220" s="730" t="s">
        <v>7135</v>
      </c>
      <c r="B2220" s="731" t="s">
        <v>7136</v>
      </c>
      <c r="C2220" s="730" t="s">
        <v>7137</v>
      </c>
      <c r="D2220" s="730" t="s">
        <v>5752</v>
      </c>
    </row>
    <row r="2221" spans="1:4" ht="15">
      <c r="A2221" s="730" t="s">
        <v>7138</v>
      </c>
      <c r="B2221" s="731" t="s">
        <v>7139</v>
      </c>
      <c r="C2221" s="730" t="s">
        <v>7140</v>
      </c>
      <c r="D2221" s="730" t="s">
        <v>5752</v>
      </c>
    </row>
    <row r="2222" spans="1:4" ht="15">
      <c r="A2222" s="730" t="s">
        <v>7141</v>
      </c>
      <c r="B2222" s="731" t="s">
        <v>7142</v>
      </c>
      <c r="C2222" s="730" t="s">
        <v>7143</v>
      </c>
      <c r="D2222" s="730" t="s">
        <v>5752</v>
      </c>
    </row>
    <row r="2223" spans="1:4" ht="15">
      <c r="A2223" s="730" t="s">
        <v>7144</v>
      </c>
      <c r="B2223" s="731" t="s">
        <v>7145</v>
      </c>
      <c r="C2223" s="730" t="s">
        <v>7146</v>
      </c>
      <c r="D2223" s="730" t="s">
        <v>5752</v>
      </c>
    </row>
    <row r="2224" spans="1:4" ht="15">
      <c r="A2224" s="730" t="s">
        <v>7147</v>
      </c>
      <c r="B2224" s="731" t="s">
        <v>7148</v>
      </c>
      <c r="C2224" s="730" t="s">
        <v>7149</v>
      </c>
      <c r="D2224" s="730" t="s">
        <v>2180</v>
      </c>
    </row>
    <row r="2225" spans="1:4" ht="15">
      <c r="A2225" s="730" t="s">
        <v>7150</v>
      </c>
      <c r="B2225" s="731" t="s">
        <v>7151</v>
      </c>
      <c r="C2225" s="730" t="s">
        <v>7152</v>
      </c>
      <c r="D2225" s="730" t="s">
        <v>1772</v>
      </c>
    </row>
    <row r="2226" spans="1:4" ht="15">
      <c r="A2226" s="730" t="s">
        <v>7153</v>
      </c>
      <c r="B2226" s="731" t="s">
        <v>7154</v>
      </c>
      <c r="C2226" s="730" t="s">
        <v>7155</v>
      </c>
      <c r="D2226" s="730" t="s">
        <v>7156</v>
      </c>
    </row>
    <row r="2227" spans="1:4" ht="15">
      <c r="A2227" s="730" t="s">
        <v>7157</v>
      </c>
      <c r="B2227" s="731" t="s">
        <v>7158</v>
      </c>
      <c r="C2227" s="730" t="s">
        <v>7159</v>
      </c>
      <c r="D2227" s="730" t="s">
        <v>7156</v>
      </c>
    </row>
    <row r="2228" spans="1:4" ht="15">
      <c r="A2228" s="730" t="s">
        <v>7160</v>
      </c>
      <c r="B2228" s="731" t="s">
        <v>7161</v>
      </c>
      <c r="C2228" s="730" t="s">
        <v>7162</v>
      </c>
      <c r="D2228" s="730" t="s">
        <v>7156</v>
      </c>
    </row>
    <row r="2229" spans="1:4" ht="15">
      <c r="A2229" s="730" t="s">
        <v>7163</v>
      </c>
      <c r="B2229" s="731" t="s">
        <v>7164</v>
      </c>
      <c r="C2229" s="730" t="s">
        <v>7165</v>
      </c>
      <c r="D2229" s="730" t="s">
        <v>7156</v>
      </c>
    </row>
    <row r="2230" spans="1:4" ht="15">
      <c r="A2230" s="730" t="s">
        <v>7166</v>
      </c>
      <c r="B2230" s="731" t="s">
        <v>7167</v>
      </c>
      <c r="C2230" s="730" t="s">
        <v>7168</v>
      </c>
      <c r="D2230" s="730" t="s">
        <v>7156</v>
      </c>
    </row>
    <row r="2231" spans="1:4" ht="15">
      <c r="A2231" s="730" t="s">
        <v>7169</v>
      </c>
      <c r="B2231" s="731" t="s">
        <v>7170</v>
      </c>
      <c r="C2231" s="730" t="s">
        <v>7171</v>
      </c>
      <c r="D2231" s="730" t="s">
        <v>7156</v>
      </c>
    </row>
    <row r="2232" spans="1:4" ht="15">
      <c r="A2232" s="730" t="s">
        <v>7172</v>
      </c>
      <c r="B2232" s="731" t="s">
        <v>7173</v>
      </c>
      <c r="C2232" s="730" t="s">
        <v>7174</v>
      </c>
      <c r="D2232" s="730" t="s">
        <v>7156</v>
      </c>
    </row>
    <row r="2233" spans="1:4" ht="15">
      <c r="A2233" s="730" t="s">
        <v>7175</v>
      </c>
      <c r="B2233" s="731" t="s">
        <v>7176</v>
      </c>
      <c r="C2233" s="730" t="s">
        <v>7177</v>
      </c>
      <c r="D2233" s="730" t="s">
        <v>7156</v>
      </c>
    </row>
    <row r="2234" spans="1:4" ht="15">
      <c r="A2234" s="730" t="s">
        <v>7178</v>
      </c>
      <c r="B2234" s="731" t="s">
        <v>7179</v>
      </c>
      <c r="C2234" s="730" t="s">
        <v>7180</v>
      </c>
      <c r="D2234" s="730" t="s">
        <v>7156</v>
      </c>
    </row>
    <row r="2235" spans="1:4" ht="15">
      <c r="A2235" s="730" t="s">
        <v>7181</v>
      </c>
      <c r="B2235" s="731" t="s">
        <v>7182</v>
      </c>
      <c r="C2235" s="730" t="s">
        <v>7183</v>
      </c>
      <c r="D2235" s="730" t="s">
        <v>7156</v>
      </c>
    </row>
    <row r="2236" spans="1:4" ht="15">
      <c r="A2236" s="730" t="s">
        <v>7184</v>
      </c>
      <c r="B2236" s="731" t="s">
        <v>7185</v>
      </c>
      <c r="C2236" s="730" t="s">
        <v>7186</v>
      </c>
      <c r="D2236" s="730" t="s">
        <v>7156</v>
      </c>
    </row>
    <row r="2237" spans="1:4" ht="15">
      <c r="A2237" s="730" t="s">
        <v>7187</v>
      </c>
      <c r="B2237" s="731" t="s">
        <v>7188</v>
      </c>
      <c r="C2237" s="730" t="s">
        <v>7189</v>
      </c>
      <c r="D2237" s="730" t="s">
        <v>7156</v>
      </c>
    </row>
    <row r="2238" spans="1:4" ht="15">
      <c r="A2238" s="730" t="s">
        <v>7190</v>
      </c>
      <c r="B2238" s="731" t="s">
        <v>7191</v>
      </c>
      <c r="C2238" s="730" t="s">
        <v>7192</v>
      </c>
      <c r="D2238" s="730" t="s">
        <v>7156</v>
      </c>
    </row>
    <row r="2239" spans="1:4" ht="15">
      <c r="A2239" s="730" t="s">
        <v>7193</v>
      </c>
      <c r="B2239" s="731" t="s">
        <v>7194</v>
      </c>
      <c r="C2239" s="730" t="s">
        <v>7195</v>
      </c>
      <c r="D2239" s="730" t="s">
        <v>7156</v>
      </c>
    </row>
    <row r="2240" spans="1:4" ht="15">
      <c r="A2240" s="730" t="s">
        <v>7196</v>
      </c>
      <c r="B2240" s="731" t="s">
        <v>7197</v>
      </c>
      <c r="C2240" s="730" t="s">
        <v>7198</v>
      </c>
      <c r="D2240" s="730" t="s">
        <v>7156</v>
      </c>
    </row>
    <row r="2241" spans="1:4" ht="15">
      <c r="A2241" s="730" t="s">
        <v>7199</v>
      </c>
      <c r="B2241" s="731" t="s">
        <v>7200</v>
      </c>
      <c r="C2241" s="730" t="s">
        <v>7201</v>
      </c>
      <c r="D2241" s="730" t="s">
        <v>7156</v>
      </c>
    </row>
    <row r="2242" spans="1:4" ht="15">
      <c r="A2242" s="730" t="s">
        <v>7202</v>
      </c>
      <c r="B2242" s="731" t="s">
        <v>7203</v>
      </c>
      <c r="C2242" s="730" t="s">
        <v>7204</v>
      </c>
      <c r="D2242" s="730" t="s">
        <v>7156</v>
      </c>
    </row>
    <row r="2243" spans="1:4" ht="15">
      <c r="A2243" s="730" t="s">
        <v>672</v>
      </c>
      <c r="B2243" s="731" t="s">
        <v>7205</v>
      </c>
      <c r="C2243" s="730" t="s">
        <v>7206</v>
      </c>
      <c r="D2243" s="730" t="s">
        <v>7156</v>
      </c>
    </row>
    <row r="2244" spans="1:4" ht="15">
      <c r="A2244" s="730" t="s">
        <v>642</v>
      </c>
      <c r="B2244" s="731" t="s">
        <v>7207</v>
      </c>
      <c r="C2244" s="730" t="s">
        <v>7206</v>
      </c>
      <c r="D2244" s="730" t="s">
        <v>7156</v>
      </c>
    </row>
    <row r="2245" spans="1:4" ht="15">
      <c r="A2245" s="730" t="s">
        <v>7208</v>
      </c>
      <c r="B2245" s="731" t="s">
        <v>7209</v>
      </c>
      <c r="C2245" s="730" t="s">
        <v>7210</v>
      </c>
      <c r="D2245" s="730" t="s">
        <v>7156</v>
      </c>
    </row>
    <row r="2246" spans="1:4" ht="15">
      <c r="A2246" s="730" t="s">
        <v>7211</v>
      </c>
      <c r="B2246" s="731" t="s">
        <v>7212</v>
      </c>
      <c r="C2246" s="730" t="s">
        <v>7213</v>
      </c>
      <c r="D2246" s="730" t="s">
        <v>7156</v>
      </c>
    </row>
    <row r="2247" spans="1:4" ht="15">
      <c r="A2247" s="730" t="s">
        <v>7214</v>
      </c>
      <c r="B2247" s="731" t="s">
        <v>7215</v>
      </c>
      <c r="C2247" s="730" t="s">
        <v>7216</v>
      </c>
      <c r="D2247" s="730" t="s">
        <v>7156</v>
      </c>
    </row>
    <row r="2248" spans="1:4" ht="15">
      <c r="A2248" s="730" t="s">
        <v>7217</v>
      </c>
      <c r="B2248" s="731" t="s">
        <v>7218</v>
      </c>
      <c r="C2248" s="730" t="s">
        <v>7219</v>
      </c>
      <c r="D2248" s="730" t="s">
        <v>7156</v>
      </c>
    </row>
    <row r="2249" spans="1:4" ht="15">
      <c r="A2249" s="730" t="s">
        <v>7220</v>
      </c>
      <c r="B2249" s="731" t="s">
        <v>7221</v>
      </c>
      <c r="C2249" s="730" t="s">
        <v>7222</v>
      </c>
      <c r="D2249" s="730" t="s">
        <v>7156</v>
      </c>
    </row>
    <row r="2250" spans="1:4" ht="15">
      <c r="A2250" s="730" t="s">
        <v>7223</v>
      </c>
      <c r="B2250" s="731" t="s">
        <v>7224</v>
      </c>
      <c r="C2250" s="730" t="s">
        <v>7225</v>
      </c>
      <c r="D2250" s="730" t="s">
        <v>1979</v>
      </c>
    </row>
    <row r="2251" spans="1:4" ht="15">
      <c r="A2251" s="730" t="s">
        <v>7226</v>
      </c>
      <c r="B2251" s="731" t="s">
        <v>7227</v>
      </c>
      <c r="C2251" s="730" t="s">
        <v>7228</v>
      </c>
      <c r="D2251" s="730" t="s">
        <v>1979</v>
      </c>
    </row>
    <row r="2252" spans="1:4" ht="15">
      <c r="A2252" s="730" t="s">
        <v>7229</v>
      </c>
      <c r="B2252" s="731" t="s">
        <v>7230</v>
      </c>
      <c r="C2252" s="730" t="s">
        <v>7231</v>
      </c>
      <c r="D2252" s="730" t="s">
        <v>1727</v>
      </c>
    </row>
    <row r="2253" spans="1:4" ht="15">
      <c r="A2253" s="730" t="s">
        <v>7232</v>
      </c>
      <c r="B2253" s="731" t="s">
        <v>7233</v>
      </c>
      <c r="C2253" s="730" t="s">
        <v>7234</v>
      </c>
      <c r="D2253" s="730" t="s">
        <v>1131</v>
      </c>
    </row>
    <row r="2254" spans="1:4" ht="15">
      <c r="A2254" s="730" t="s">
        <v>7235</v>
      </c>
      <c r="B2254" s="731" t="s">
        <v>7236</v>
      </c>
      <c r="C2254" s="730" t="s">
        <v>7237</v>
      </c>
      <c r="D2254" s="730" t="s">
        <v>1131</v>
      </c>
    </row>
    <row r="2255" spans="1:4" ht="15">
      <c r="A2255" s="730" t="s">
        <v>7238</v>
      </c>
      <c r="B2255" s="731" t="s">
        <v>7239</v>
      </c>
      <c r="C2255" s="730" t="s">
        <v>7240</v>
      </c>
      <c r="D2255" s="730" t="s">
        <v>1131</v>
      </c>
    </row>
    <row r="2256" spans="1:4" ht="15">
      <c r="A2256" s="730" t="s">
        <v>7241</v>
      </c>
      <c r="B2256" s="731" t="s">
        <v>7242</v>
      </c>
      <c r="C2256" s="730" t="s">
        <v>7243</v>
      </c>
      <c r="D2256" s="730" t="s">
        <v>1131</v>
      </c>
    </row>
    <row r="2257" spans="1:4" ht="15">
      <c r="A2257" s="730" t="s">
        <v>7244</v>
      </c>
      <c r="B2257" s="731" t="s">
        <v>7245</v>
      </c>
      <c r="C2257" s="730" t="s">
        <v>7246</v>
      </c>
      <c r="D2257" s="730" t="s">
        <v>1979</v>
      </c>
    </row>
    <row r="2258" spans="1:4" ht="15">
      <c r="A2258" s="730" t="s">
        <v>7247</v>
      </c>
      <c r="B2258" s="731" t="s">
        <v>7248</v>
      </c>
      <c r="C2258" s="730" t="s">
        <v>7249</v>
      </c>
      <c r="D2258" s="730" t="s">
        <v>1979</v>
      </c>
    </row>
    <row r="2259" spans="1:4" ht="15">
      <c r="A2259" s="730" t="s">
        <v>7250</v>
      </c>
      <c r="B2259" s="731" t="s">
        <v>7251</v>
      </c>
      <c r="C2259" s="730" t="s">
        <v>7252</v>
      </c>
      <c r="D2259" s="730" t="s">
        <v>1979</v>
      </c>
    </row>
    <row r="2260" spans="1:4" ht="15">
      <c r="A2260" s="730" t="s">
        <v>7253</v>
      </c>
      <c r="B2260" s="731" t="s">
        <v>7254</v>
      </c>
      <c r="C2260" s="730" t="s">
        <v>7255</v>
      </c>
      <c r="D2260" s="730" t="s">
        <v>1979</v>
      </c>
    </row>
    <row r="2261" spans="1:4" ht="15">
      <c r="A2261" s="730" t="s">
        <v>7256</v>
      </c>
      <c r="B2261" s="731" t="s">
        <v>7257</v>
      </c>
      <c r="C2261" s="730" t="s">
        <v>7258</v>
      </c>
      <c r="D2261" s="730" t="s">
        <v>1979</v>
      </c>
    </row>
    <row r="2262" spans="1:4" ht="15">
      <c r="A2262" s="730" t="s">
        <v>7259</v>
      </c>
      <c r="B2262" s="731" t="s">
        <v>7260</v>
      </c>
      <c r="C2262" s="730" t="s">
        <v>7261</v>
      </c>
      <c r="D2262" s="730" t="s">
        <v>1979</v>
      </c>
    </row>
    <row r="2263" spans="1:4" ht="15">
      <c r="A2263" s="730" t="s">
        <v>7262</v>
      </c>
      <c r="B2263" s="731" t="s">
        <v>7263</v>
      </c>
      <c r="C2263" s="730" t="s">
        <v>7264</v>
      </c>
      <c r="D2263" s="730" t="s">
        <v>1979</v>
      </c>
    </row>
    <row r="2264" spans="1:4" ht="15">
      <c r="A2264" s="730" t="s">
        <v>7265</v>
      </c>
      <c r="B2264" s="731" t="s">
        <v>7266</v>
      </c>
      <c r="C2264" s="730" t="s">
        <v>7267</v>
      </c>
      <c r="D2264" s="730" t="s">
        <v>1979</v>
      </c>
    </row>
    <row r="2265" spans="1:4" ht="15">
      <c r="A2265" s="730" t="s">
        <v>7268</v>
      </c>
      <c r="B2265" s="731" t="s">
        <v>7269</v>
      </c>
      <c r="C2265" s="730" t="s">
        <v>7270</v>
      </c>
      <c r="D2265" s="730" t="s">
        <v>5752</v>
      </c>
    </row>
    <row r="2266" spans="1:4" ht="15">
      <c r="A2266" s="730" t="s">
        <v>7271</v>
      </c>
      <c r="B2266" s="731" t="s">
        <v>7272</v>
      </c>
      <c r="C2266" s="730" t="s">
        <v>7273</v>
      </c>
      <c r="D2266" s="730" t="s">
        <v>5752</v>
      </c>
    </row>
    <row r="2267" spans="1:4" ht="15">
      <c r="A2267" s="730" t="s">
        <v>7274</v>
      </c>
      <c r="B2267" s="731" t="s">
        <v>7275</v>
      </c>
      <c r="C2267" s="730" t="s">
        <v>7276</v>
      </c>
      <c r="D2267" s="730" t="s">
        <v>5752</v>
      </c>
    </row>
    <row r="2268" spans="1:4" ht="15">
      <c r="A2268" s="730" t="s">
        <v>7277</v>
      </c>
      <c r="B2268" s="731" t="s">
        <v>7278</v>
      </c>
      <c r="C2268" s="730" t="s">
        <v>7279</v>
      </c>
      <c r="D2268" s="730" t="s">
        <v>5752</v>
      </c>
    </row>
    <row r="2269" spans="1:4" ht="15">
      <c r="A2269" s="730" t="s">
        <v>7280</v>
      </c>
      <c r="B2269" s="731" t="s">
        <v>7281</v>
      </c>
      <c r="C2269" s="730" t="s">
        <v>7282</v>
      </c>
      <c r="D2269" s="730" t="s">
        <v>5752</v>
      </c>
    </row>
    <row r="2270" spans="1:4" ht="15">
      <c r="A2270" s="730" t="s">
        <v>7283</v>
      </c>
      <c r="B2270" s="731" t="s">
        <v>7284</v>
      </c>
      <c r="C2270" s="730" t="s">
        <v>7285</v>
      </c>
      <c r="D2270" s="730" t="s">
        <v>5752</v>
      </c>
    </row>
    <row r="2271" spans="1:4" ht="15">
      <c r="A2271" s="730" t="s">
        <v>7286</v>
      </c>
      <c r="B2271" s="731" t="s">
        <v>7287</v>
      </c>
      <c r="C2271" s="730" t="s">
        <v>7288</v>
      </c>
      <c r="D2271" s="730" t="s">
        <v>5752</v>
      </c>
    </row>
    <row r="2272" spans="1:4" ht="15">
      <c r="A2272" s="730" t="s">
        <v>7289</v>
      </c>
      <c r="B2272" s="731" t="s">
        <v>7290</v>
      </c>
      <c r="C2272" s="730" t="s">
        <v>7291</v>
      </c>
      <c r="D2272" s="730" t="s">
        <v>5752</v>
      </c>
    </row>
    <row r="2273" spans="1:4" ht="15">
      <c r="A2273" s="730" t="s">
        <v>7292</v>
      </c>
      <c r="B2273" s="731" t="s">
        <v>7293</v>
      </c>
      <c r="C2273" s="730" t="s">
        <v>7294</v>
      </c>
      <c r="D2273" s="730" t="s">
        <v>5752</v>
      </c>
    </row>
    <row r="2274" spans="1:4" ht="15">
      <c r="A2274" s="730" t="s">
        <v>7295</v>
      </c>
      <c r="B2274" s="731" t="s">
        <v>7296</v>
      </c>
      <c r="C2274" s="730" t="s">
        <v>7297</v>
      </c>
      <c r="D2274" s="730" t="s">
        <v>5752</v>
      </c>
    </row>
    <row r="2275" spans="1:4" ht="15">
      <c r="A2275" s="730" t="s">
        <v>7298</v>
      </c>
      <c r="B2275" s="731" t="s">
        <v>7299</v>
      </c>
      <c r="C2275" s="730" t="s">
        <v>7300</v>
      </c>
      <c r="D2275" s="730" t="s">
        <v>5752</v>
      </c>
    </row>
    <row r="2276" spans="1:4" ht="15">
      <c r="A2276" s="730" t="s">
        <v>7301</v>
      </c>
      <c r="B2276" s="731" t="s">
        <v>7302</v>
      </c>
      <c r="C2276" s="730" t="s">
        <v>7303</v>
      </c>
      <c r="D2276" s="730" t="s">
        <v>5752</v>
      </c>
    </row>
    <row r="2277" spans="1:4" ht="15">
      <c r="A2277" s="730" t="s">
        <v>7304</v>
      </c>
      <c r="B2277" s="731" t="s">
        <v>7305</v>
      </c>
      <c r="C2277" s="730" t="s">
        <v>7306</v>
      </c>
      <c r="D2277" s="730" t="s">
        <v>5752</v>
      </c>
    </row>
    <row r="2278" spans="1:4" ht="15">
      <c r="A2278" s="730" t="s">
        <v>7307</v>
      </c>
      <c r="B2278" s="731" t="s">
        <v>7308</v>
      </c>
      <c r="C2278" s="730" t="s">
        <v>7309</v>
      </c>
      <c r="D2278" s="730" t="s">
        <v>5752</v>
      </c>
    </row>
    <row r="2279" spans="1:4" ht="15">
      <c r="A2279" s="730" t="s">
        <v>7310</v>
      </c>
      <c r="B2279" s="731" t="s">
        <v>7311</v>
      </c>
      <c r="C2279" s="730" t="s">
        <v>7312</v>
      </c>
      <c r="D2279" s="730" t="s">
        <v>5752</v>
      </c>
    </row>
    <row r="2280" spans="1:4" ht="15">
      <c r="A2280" s="730" t="s">
        <v>7313</v>
      </c>
      <c r="B2280" s="731" t="s">
        <v>7314</v>
      </c>
      <c r="C2280" s="730" t="s">
        <v>7315</v>
      </c>
      <c r="D2280" s="730" t="s">
        <v>5752</v>
      </c>
    </row>
    <row r="2281" spans="1:4" ht="15">
      <c r="A2281" s="730" t="s">
        <v>7316</v>
      </c>
      <c r="B2281" s="731" t="s">
        <v>7317</v>
      </c>
      <c r="C2281" s="730" t="s">
        <v>7318</v>
      </c>
      <c r="D2281" s="730" t="s">
        <v>5752</v>
      </c>
    </row>
    <row r="2282" spans="1:4" ht="15">
      <c r="A2282" s="730" t="s">
        <v>7319</v>
      </c>
      <c r="B2282" s="731" t="s">
        <v>7320</v>
      </c>
      <c r="C2282" s="730" t="s">
        <v>7321</v>
      </c>
      <c r="D2282" s="730" t="s">
        <v>5752</v>
      </c>
    </row>
    <row r="2283" spans="1:4" ht="15">
      <c r="A2283" s="730" t="s">
        <v>7322</v>
      </c>
      <c r="B2283" s="731" t="s">
        <v>7323</v>
      </c>
      <c r="C2283" s="730" t="s">
        <v>7324</v>
      </c>
      <c r="D2283" s="730" t="s">
        <v>5752</v>
      </c>
    </row>
    <row r="2284" spans="1:4" ht="15">
      <c r="A2284" s="730" t="s">
        <v>7325</v>
      </c>
      <c r="B2284" s="731" t="s">
        <v>7326</v>
      </c>
      <c r="C2284" s="730" t="s">
        <v>7327</v>
      </c>
      <c r="D2284" s="730" t="s">
        <v>5752</v>
      </c>
    </row>
    <row r="2285" spans="1:4" ht="15">
      <c r="A2285" s="730" t="s">
        <v>7328</v>
      </c>
      <c r="B2285" s="731" t="s">
        <v>7329</v>
      </c>
      <c r="C2285" s="730" t="s">
        <v>7330</v>
      </c>
      <c r="D2285" s="730" t="s">
        <v>5752</v>
      </c>
    </row>
    <row r="2286" spans="1:4" ht="15">
      <c r="A2286" s="730" t="s">
        <v>7331</v>
      </c>
      <c r="B2286" s="731" t="s">
        <v>7332</v>
      </c>
      <c r="C2286" s="730" t="s">
        <v>7333</v>
      </c>
      <c r="D2286" s="730" t="s">
        <v>2272</v>
      </c>
    </row>
    <row r="2287" spans="1:4" ht="15">
      <c r="A2287" s="730" t="s">
        <v>7334</v>
      </c>
      <c r="B2287" s="731" t="s">
        <v>7335</v>
      </c>
      <c r="C2287" s="730" t="s">
        <v>7336</v>
      </c>
      <c r="D2287" s="730" t="s">
        <v>5752</v>
      </c>
    </row>
    <row r="2288" spans="1:4" ht="15">
      <c r="A2288" s="730" t="s">
        <v>7337</v>
      </c>
      <c r="B2288" s="731" t="s">
        <v>7338</v>
      </c>
      <c r="C2288" s="730" t="s">
        <v>7339</v>
      </c>
      <c r="D2288" s="730" t="s">
        <v>5752</v>
      </c>
    </row>
    <row r="2289" spans="1:4" ht="15">
      <c r="A2289" s="730" t="s">
        <v>7340</v>
      </c>
      <c r="B2289" s="731" t="s">
        <v>7341</v>
      </c>
      <c r="C2289" s="730" t="s">
        <v>7342</v>
      </c>
      <c r="D2289" s="730" t="s">
        <v>5752</v>
      </c>
    </row>
    <row r="2290" spans="1:4" ht="15">
      <c r="A2290" s="730" t="s">
        <v>7343</v>
      </c>
      <c r="B2290" s="731" t="s">
        <v>7344</v>
      </c>
      <c r="C2290" s="730" t="s">
        <v>7345</v>
      </c>
      <c r="D2290" s="730" t="s">
        <v>5752</v>
      </c>
    </row>
    <row r="2291" spans="1:4" ht="15">
      <c r="A2291" s="730" t="s">
        <v>7346</v>
      </c>
      <c r="B2291" s="731" t="s">
        <v>7347</v>
      </c>
      <c r="C2291" s="730" t="s">
        <v>7348</v>
      </c>
      <c r="D2291" s="730" t="s">
        <v>5752</v>
      </c>
    </row>
    <row r="2292" spans="1:4" ht="15">
      <c r="A2292" s="730" t="s">
        <v>7349</v>
      </c>
      <c r="B2292" s="731" t="s">
        <v>7350</v>
      </c>
      <c r="C2292" s="730" t="s">
        <v>7351</v>
      </c>
      <c r="D2292" s="730" t="s">
        <v>5752</v>
      </c>
    </row>
    <row r="2293" spans="1:4" ht="15">
      <c r="A2293" s="730" t="s">
        <v>7352</v>
      </c>
      <c r="B2293" s="731" t="s">
        <v>7353</v>
      </c>
      <c r="C2293" s="730" t="s">
        <v>7354</v>
      </c>
      <c r="D2293" s="730" t="s">
        <v>5752</v>
      </c>
    </row>
    <row r="2294" spans="1:4" ht="15">
      <c r="A2294" s="730" t="s">
        <v>7355</v>
      </c>
      <c r="B2294" s="731" t="s">
        <v>7356</v>
      </c>
      <c r="C2294" s="730" t="s">
        <v>7357</v>
      </c>
      <c r="D2294" s="730" t="s">
        <v>5752</v>
      </c>
    </row>
    <row r="2295" spans="1:4" ht="15">
      <c r="A2295" s="730" t="s">
        <v>7358</v>
      </c>
      <c r="B2295" s="731" t="s">
        <v>7359</v>
      </c>
      <c r="C2295" s="730" t="s">
        <v>7360</v>
      </c>
      <c r="D2295" s="730" t="s">
        <v>5752</v>
      </c>
    </row>
    <row r="2296" spans="1:4" ht="15">
      <c r="A2296" s="730" t="s">
        <v>7361</v>
      </c>
      <c r="B2296" s="731" t="s">
        <v>7362</v>
      </c>
      <c r="C2296" s="730" t="s">
        <v>7363</v>
      </c>
      <c r="D2296" s="730" t="s">
        <v>5752</v>
      </c>
    </row>
    <row r="2297" spans="1:4" ht="15">
      <c r="A2297" s="730" t="s">
        <v>7364</v>
      </c>
      <c r="B2297" s="731" t="s">
        <v>7365</v>
      </c>
      <c r="C2297" s="730" t="s">
        <v>7366</v>
      </c>
      <c r="D2297" s="730" t="s">
        <v>5752</v>
      </c>
    </row>
    <row r="2298" spans="1:4" ht="15">
      <c r="A2298" s="730" t="s">
        <v>7367</v>
      </c>
      <c r="B2298" s="731" t="s">
        <v>7368</v>
      </c>
      <c r="C2298" s="730" t="s">
        <v>7369</v>
      </c>
      <c r="D2298" s="730" t="s">
        <v>5752</v>
      </c>
    </row>
    <row r="2299" spans="1:4" ht="15">
      <c r="A2299" s="730" t="s">
        <v>7370</v>
      </c>
      <c r="B2299" s="731" t="s">
        <v>7371</v>
      </c>
      <c r="C2299" s="730" t="s">
        <v>7372</v>
      </c>
      <c r="D2299" s="730" t="s">
        <v>5752</v>
      </c>
    </row>
    <row r="2300" spans="1:4" ht="15">
      <c r="A2300" s="730" t="s">
        <v>7373</v>
      </c>
      <c r="B2300" s="731" t="s">
        <v>7374</v>
      </c>
      <c r="C2300" s="730" t="s">
        <v>7375</v>
      </c>
      <c r="D2300" s="730" t="s">
        <v>5752</v>
      </c>
    </row>
    <row r="2301" spans="1:4" ht="15">
      <c r="A2301" s="730" t="s">
        <v>7376</v>
      </c>
      <c r="B2301" s="731" t="s">
        <v>7377</v>
      </c>
      <c r="C2301" s="730" t="s">
        <v>7378</v>
      </c>
      <c r="D2301" s="730" t="s">
        <v>1131</v>
      </c>
    </row>
    <row r="2302" spans="1:4" ht="15">
      <c r="A2302" s="730" t="s">
        <v>7379</v>
      </c>
      <c r="B2302" s="731" t="s">
        <v>7380</v>
      </c>
      <c r="C2302" s="730" t="s">
        <v>7381</v>
      </c>
      <c r="D2302" s="730" t="s">
        <v>1131</v>
      </c>
    </row>
    <row r="2303" spans="1:4" ht="15">
      <c r="A2303" s="730" t="s">
        <v>7382</v>
      </c>
      <c r="B2303" s="731" t="s">
        <v>7383</v>
      </c>
      <c r="C2303" s="730" t="s">
        <v>7384</v>
      </c>
      <c r="D2303" s="730" t="s">
        <v>1131</v>
      </c>
    </row>
    <row r="2304" spans="1:4" ht="15">
      <c r="A2304" s="730" t="s">
        <v>7385</v>
      </c>
      <c r="B2304" s="731" t="s">
        <v>7386</v>
      </c>
      <c r="C2304" s="730" t="s">
        <v>7387</v>
      </c>
      <c r="D2304" s="730" t="s">
        <v>5752</v>
      </c>
    </row>
    <row r="2305" spans="1:4" ht="15">
      <c r="A2305" s="730" t="s">
        <v>7388</v>
      </c>
      <c r="B2305" s="731" t="s">
        <v>7389</v>
      </c>
      <c r="C2305" s="730" t="s">
        <v>7390</v>
      </c>
      <c r="D2305" s="730" t="s">
        <v>5610</v>
      </c>
    </row>
    <row r="2306" spans="1:4" ht="15">
      <c r="A2306" s="730" t="s">
        <v>7391</v>
      </c>
      <c r="B2306" s="731" t="s">
        <v>7392</v>
      </c>
      <c r="C2306" s="730" t="s">
        <v>7393</v>
      </c>
      <c r="D2306" s="730" t="s">
        <v>5610</v>
      </c>
    </row>
    <row r="2307" spans="1:4" ht="15">
      <c r="A2307" s="730" t="s">
        <v>7394</v>
      </c>
      <c r="B2307" s="731" t="s">
        <v>7395</v>
      </c>
      <c r="C2307" s="730" t="s">
        <v>7396</v>
      </c>
      <c r="D2307" s="730" t="s">
        <v>5610</v>
      </c>
    </row>
    <row r="2308" spans="1:4" ht="15">
      <c r="A2308" s="730" t="s">
        <v>7397</v>
      </c>
      <c r="B2308" s="731" t="s">
        <v>7398</v>
      </c>
      <c r="C2308" s="730" t="s">
        <v>7399</v>
      </c>
      <c r="D2308" s="730" t="s">
        <v>5610</v>
      </c>
    </row>
    <row r="2309" spans="1:4" ht="15">
      <c r="A2309" s="730" t="s">
        <v>7400</v>
      </c>
      <c r="B2309" s="731" t="s">
        <v>7401</v>
      </c>
      <c r="C2309" s="730" t="s">
        <v>7402</v>
      </c>
      <c r="D2309" s="730" t="s">
        <v>1131</v>
      </c>
    </row>
    <row r="2310" spans="1:4" ht="15">
      <c r="A2310" s="730" t="s">
        <v>7403</v>
      </c>
      <c r="B2310" s="731" t="s">
        <v>7404</v>
      </c>
      <c r="C2310" s="730" t="s">
        <v>7405</v>
      </c>
      <c r="D2310" s="730" t="s">
        <v>1933</v>
      </c>
    </row>
    <row r="2311" spans="1:4" ht="15">
      <c r="A2311" s="730" t="s">
        <v>7406</v>
      </c>
      <c r="B2311" s="731" t="s">
        <v>7407</v>
      </c>
      <c r="C2311" s="730" t="s">
        <v>7408</v>
      </c>
      <c r="D2311" s="730" t="s">
        <v>1933</v>
      </c>
    </row>
    <row r="2312" spans="1:4" ht="15">
      <c r="A2312" s="730" t="s">
        <v>7409</v>
      </c>
      <c r="B2312" s="731" t="s">
        <v>7410</v>
      </c>
      <c r="C2312" s="730" t="s">
        <v>7411</v>
      </c>
      <c r="D2312" s="730" t="s">
        <v>1153</v>
      </c>
    </row>
    <row r="2313" spans="1:4" ht="15">
      <c r="A2313" s="730" t="s">
        <v>7412</v>
      </c>
      <c r="B2313" s="731" t="s">
        <v>7413</v>
      </c>
      <c r="C2313" s="730" t="s">
        <v>7414</v>
      </c>
      <c r="D2313" s="730" t="s">
        <v>1933</v>
      </c>
    </row>
    <row r="2314" spans="1:4" ht="15">
      <c r="A2314" s="730" t="s">
        <v>7415</v>
      </c>
      <c r="B2314" s="731" t="s">
        <v>7416</v>
      </c>
      <c r="C2314" s="730" t="s">
        <v>7417</v>
      </c>
      <c r="D2314" s="730" t="s">
        <v>5752</v>
      </c>
    </row>
    <row r="2315" spans="1:4" ht="15">
      <c r="A2315" s="730" t="s">
        <v>7418</v>
      </c>
      <c r="B2315" s="731" t="s">
        <v>7419</v>
      </c>
      <c r="C2315" s="730" t="s">
        <v>7420</v>
      </c>
      <c r="D2315" s="730" t="s">
        <v>5111</v>
      </c>
    </row>
    <row r="2316" spans="1:4" ht="15">
      <c r="A2316" s="730" t="s">
        <v>7421</v>
      </c>
      <c r="B2316" s="731" t="s">
        <v>7422</v>
      </c>
      <c r="C2316" s="730" t="s">
        <v>7423</v>
      </c>
      <c r="D2316" s="730" t="s">
        <v>5111</v>
      </c>
    </row>
    <row r="2317" spans="1:4" ht="15">
      <c r="A2317" s="730" t="s">
        <v>7424</v>
      </c>
      <c r="B2317" s="731" t="s">
        <v>7425</v>
      </c>
      <c r="C2317" s="730" t="s">
        <v>7426</v>
      </c>
      <c r="D2317" s="730" t="s">
        <v>5111</v>
      </c>
    </row>
    <row r="2318" spans="1:4" ht="15">
      <c r="A2318" s="730" t="s">
        <v>7427</v>
      </c>
      <c r="B2318" s="731" t="s">
        <v>7428</v>
      </c>
      <c r="C2318" s="730" t="s">
        <v>7429</v>
      </c>
      <c r="D2318" s="730" t="s">
        <v>5111</v>
      </c>
    </row>
    <row r="2319" spans="1:4" ht="15">
      <c r="A2319" s="730" t="s">
        <v>7430</v>
      </c>
      <c r="B2319" s="731" t="s">
        <v>7431</v>
      </c>
      <c r="C2319" s="730" t="s">
        <v>7432</v>
      </c>
      <c r="D2319" s="730" t="s">
        <v>1131</v>
      </c>
    </row>
    <row r="2320" spans="1:4" ht="15">
      <c r="A2320" s="730" t="s">
        <v>7433</v>
      </c>
      <c r="B2320" s="731" t="s">
        <v>7434</v>
      </c>
      <c r="C2320" s="730" t="s">
        <v>7435</v>
      </c>
      <c r="D2320" s="730" t="s">
        <v>1131</v>
      </c>
    </row>
    <row r="2321" spans="1:4" ht="15">
      <c r="A2321" s="730" t="s">
        <v>7436</v>
      </c>
      <c r="B2321" s="731" t="s">
        <v>7437</v>
      </c>
      <c r="C2321" s="730" t="s">
        <v>7438</v>
      </c>
      <c r="D2321" s="730" t="s">
        <v>5111</v>
      </c>
    </row>
    <row r="2322" spans="1:4" ht="15">
      <c r="A2322" s="730" t="s">
        <v>7439</v>
      </c>
      <c r="B2322" s="731" t="s">
        <v>7440</v>
      </c>
      <c r="C2322" s="730" t="s">
        <v>7441</v>
      </c>
      <c r="D2322" s="730" t="s">
        <v>5111</v>
      </c>
    </row>
    <row r="2323" spans="1:4" ht="15">
      <c r="A2323" s="730" t="s">
        <v>7442</v>
      </c>
      <c r="B2323" s="731" t="s">
        <v>7443</v>
      </c>
      <c r="C2323" s="730" t="s">
        <v>7444</v>
      </c>
      <c r="D2323" s="730" t="s">
        <v>5111</v>
      </c>
    </row>
    <row r="2324" spans="1:4" ht="15">
      <c r="A2324" s="730" t="s">
        <v>7445</v>
      </c>
      <c r="B2324" s="731" t="s">
        <v>7446</v>
      </c>
      <c r="C2324" s="730" t="s">
        <v>7447</v>
      </c>
      <c r="D2324" s="730" t="s">
        <v>5111</v>
      </c>
    </row>
    <row r="2325" spans="1:4" ht="15">
      <c r="A2325" s="730" t="s">
        <v>7448</v>
      </c>
      <c r="B2325" s="731" t="s">
        <v>7449</v>
      </c>
      <c r="C2325" s="730" t="s">
        <v>7450</v>
      </c>
      <c r="D2325" s="730" t="s">
        <v>5111</v>
      </c>
    </row>
    <row r="2326" spans="1:4" ht="15">
      <c r="A2326" s="730" t="s">
        <v>7451</v>
      </c>
      <c r="B2326" s="731" t="s">
        <v>7452</v>
      </c>
      <c r="C2326" s="730" t="s">
        <v>7453</v>
      </c>
      <c r="D2326" s="730" t="s">
        <v>5111</v>
      </c>
    </row>
    <row r="2327" spans="1:4" ht="15">
      <c r="A2327" s="730" t="s">
        <v>7454</v>
      </c>
      <c r="B2327" s="731" t="s">
        <v>7455</v>
      </c>
      <c r="C2327" s="730" t="s">
        <v>7456</v>
      </c>
      <c r="D2327" s="730" t="s">
        <v>5111</v>
      </c>
    </row>
    <row r="2328" spans="1:4" ht="15">
      <c r="A2328" s="730" t="s">
        <v>7457</v>
      </c>
      <c r="B2328" s="731" t="s">
        <v>7458</v>
      </c>
      <c r="C2328" s="730" t="s">
        <v>7459</v>
      </c>
      <c r="D2328" s="730" t="s">
        <v>5111</v>
      </c>
    </row>
    <row r="2329" spans="1:4" ht="15">
      <c r="A2329" s="730" t="s">
        <v>7460</v>
      </c>
      <c r="B2329" s="731" t="s">
        <v>7461</v>
      </c>
      <c r="C2329" s="730" t="s">
        <v>7462</v>
      </c>
      <c r="D2329" s="730" t="s">
        <v>5111</v>
      </c>
    </row>
    <row r="2330" spans="1:4" ht="15">
      <c r="A2330" s="730" t="s">
        <v>7463</v>
      </c>
      <c r="B2330" s="731" t="s">
        <v>7464</v>
      </c>
      <c r="C2330" s="730" t="s">
        <v>7465</v>
      </c>
      <c r="D2330" s="730" t="s">
        <v>5111</v>
      </c>
    </row>
    <row r="2331" spans="1:4" ht="15">
      <c r="A2331" s="730" t="s">
        <v>7466</v>
      </c>
      <c r="B2331" s="731" t="s">
        <v>7467</v>
      </c>
      <c r="C2331" s="730" t="s">
        <v>7468</v>
      </c>
      <c r="D2331" s="730" t="s">
        <v>5111</v>
      </c>
    </row>
    <row r="2332" spans="1:4" ht="15">
      <c r="A2332" s="730" t="s">
        <v>7469</v>
      </c>
      <c r="B2332" s="731" t="s">
        <v>7470</v>
      </c>
      <c r="C2332" s="730" t="s">
        <v>7471</v>
      </c>
      <c r="D2332" s="730" t="s">
        <v>5111</v>
      </c>
    </row>
    <row r="2333" spans="1:4" ht="15">
      <c r="A2333" s="730" t="s">
        <v>7472</v>
      </c>
      <c r="B2333" s="731" t="s">
        <v>7473</v>
      </c>
      <c r="C2333" s="730" t="s">
        <v>7474</v>
      </c>
      <c r="D2333" s="730" t="s">
        <v>5111</v>
      </c>
    </row>
    <row r="2334" spans="1:4" ht="15">
      <c r="A2334" s="730" t="s">
        <v>7475</v>
      </c>
      <c r="B2334" s="731" t="s">
        <v>7476</v>
      </c>
      <c r="C2334" s="730" t="s">
        <v>7477</v>
      </c>
      <c r="D2334" s="730" t="s">
        <v>5111</v>
      </c>
    </row>
    <row r="2335" spans="1:4" ht="15">
      <c r="A2335" s="730" t="s">
        <v>7478</v>
      </c>
      <c r="B2335" s="731" t="s">
        <v>7479</v>
      </c>
      <c r="C2335" s="730" t="s">
        <v>7480</v>
      </c>
      <c r="D2335" s="730" t="s">
        <v>5111</v>
      </c>
    </row>
    <row r="2336" spans="1:4" ht="15">
      <c r="A2336" s="730" t="s">
        <v>7481</v>
      </c>
      <c r="B2336" s="731" t="s">
        <v>7482</v>
      </c>
      <c r="C2336" s="730" t="s">
        <v>7483</v>
      </c>
      <c r="D2336" s="730" t="s">
        <v>5111</v>
      </c>
    </row>
    <row r="2337" spans="1:4" ht="15">
      <c r="A2337" s="730" t="s">
        <v>7484</v>
      </c>
      <c r="B2337" s="731" t="s">
        <v>7485</v>
      </c>
      <c r="C2337" s="730" t="s">
        <v>7486</v>
      </c>
      <c r="D2337" s="730" t="s">
        <v>5111</v>
      </c>
    </row>
    <row r="2338" spans="1:4" ht="15">
      <c r="A2338" s="730" t="s">
        <v>7487</v>
      </c>
      <c r="B2338" s="731" t="s">
        <v>7488</v>
      </c>
      <c r="C2338" s="730" t="s">
        <v>7489</v>
      </c>
      <c r="D2338" s="730" t="s">
        <v>5111</v>
      </c>
    </row>
    <row r="2339" spans="1:4" ht="15">
      <c r="A2339" s="730" t="s">
        <v>7490</v>
      </c>
      <c r="B2339" s="731" t="s">
        <v>7491</v>
      </c>
      <c r="C2339" s="730" t="s">
        <v>7492</v>
      </c>
      <c r="D2339" s="730" t="s">
        <v>5111</v>
      </c>
    </row>
    <row r="2340" spans="1:4" ht="15">
      <c r="A2340" s="730" t="s">
        <v>7493</v>
      </c>
      <c r="B2340" s="731" t="s">
        <v>7494</v>
      </c>
      <c r="C2340" s="730" t="s">
        <v>7495</v>
      </c>
      <c r="D2340" s="730" t="s">
        <v>5111</v>
      </c>
    </row>
    <row r="2341" spans="1:4" ht="15">
      <c r="A2341" s="730" t="s">
        <v>7496</v>
      </c>
      <c r="B2341" s="731" t="s">
        <v>7497</v>
      </c>
      <c r="C2341" s="730" t="s">
        <v>7498</v>
      </c>
      <c r="D2341" s="730" t="s">
        <v>5111</v>
      </c>
    </row>
    <row r="2342" spans="1:4" ht="15">
      <c r="A2342" s="730" t="s">
        <v>7499</v>
      </c>
      <c r="B2342" s="731" t="s">
        <v>7500</v>
      </c>
      <c r="C2342" s="730" t="s">
        <v>7501</v>
      </c>
      <c r="D2342" s="730" t="s">
        <v>5111</v>
      </c>
    </row>
    <row r="2343" spans="1:4" ht="15">
      <c r="A2343" s="730" t="s">
        <v>7502</v>
      </c>
      <c r="B2343" s="731" t="s">
        <v>7503</v>
      </c>
      <c r="C2343" s="730" t="s">
        <v>7504</v>
      </c>
      <c r="D2343" s="730" t="s">
        <v>5111</v>
      </c>
    </row>
    <row r="2344" spans="1:4" ht="15">
      <c r="A2344" s="730" t="s">
        <v>7505</v>
      </c>
      <c r="B2344" s="731" t="s">
        <v>7506</v>
      </c>
      <c r="C2344" s="730" t="s">
        <v>7507</v>
      </c>
      <c r="D2344" s="730" t="s">
        <v>5111</v>
      </c>
    </row>
    <row r="2345" spans="1:4" ht="15">
      <c r="A2345" s="730" t="s">
        <v>7508</v>
      </c>
      <c r="B2345" s="731" t="s">
        <v>7509</v>
      </c>
      <c r="C2345" s="730" t="s">
        <v>7510</v>
      </c>
      <c r="D2345" s="730" t="s">
        <v>5111</v>
      </c>
    </row>
    <row r="2346" spans="1:4" ht="15">
      <c r="A2346" s="730" t="s">
        <v>7511</v>
      </c>
      <c r="B2346" s="731" t="s">
        <v>7512</v>
      </c>
      <c r="C2346" s="730" t="s">
        <v>7513</v>
      </c>
      <c r="D2346" s="730" t="s">
        <v>5111</v>
      </c>
    </row>
    <row r="2347" spans="1:4" ht="15">
      <c r="A2347" s="730" t="s">
        <v>7514</v>
      </c>
      <c r="B2347" s="731" t="s">
        <v>7515</v>
      </c>
      <c r="C2347" s="730" t="s">
        <v>7516</v>
      </c>
      <c r="D2347" s="730" t="s">
        <v>5111</v>
      </c>
    </row>
    <row r="2348" spans="1:4" ht="15">
      <c r="A2348" s="730" t="s">
        <v>7517</v>
      </c>
      <c r="B2348" s="731" t="s">
        <v>7518</v>
      </c>
      <c r="C2348" s="730" t="s">
        <v>7519</v>
      </c>
      <c r="D2348" s="730" t="s">
        <v>5111</v>
      </c>
    </row>
    <row r="2349" spans="1:4" ht="15">
      <c r="A2349" s="730" t="s">
        <v>7520</v>
      </c>
      <c r="B2349" s="731" t="s">
        <v>7521</v>
      </c>
      <c r="C2349" s="730" t="s">
        <v>7522</v>
      </c>
      <c r="D2349" s="730" t="s">
        <v>5111</v>
      </c>
    </row>
    <row r="2350" spans="1:4" ht="15">
      <c r="A2350" s="730" t="s">
        <v>7523</v>
      </c>
      <c r="B2350" s="731" t="s">
        <v>7524</v>
      </c>
      <c r="C2350" s="730" t="s">
        <v>7525</v>
      </c>
      <c r="D2350" s="730" t="s">
        <v>5111</v>
      </c>
    </row>
    <row r="2351" spans="1:4" ht="15">
      <c r="A2351" s="730" t="s">
        <v>7526</v>
      </c>
      <c r="B2351" s="731" t="s">
        <v>7527</v>
      </c>
      <c r="C2351" s="730" t="s">
        <v>7528</v>
      </c>
      <c r="D2351" s="730" t="s">
        <v>5111</v>
      </c>
    </row>
    <row r="2352" spans="1:4" ht="15">
      <c r="A2352" s="730" t="s">
        <v>7529</v>
      </c>
      <c r="B2352" s="731" t="s">
        <v>7530</v>
      </c>
      <c r="C2352" s="730" t="s">
        <v>7531</v>
      </c>
      <c r="D2352" s="730" t="s">
        <v>5111</v>
      </c>
    </row>
    <row r="2353" spans="1:4" ht="15">
      <c r="A2353" s="730" t="s">
        <v>7532</v>
      </c>
      <c r="B2353" s="731" t="s">
        <v>7533</v>
      </c>
      <c r="C2353" s="730" t="s">
        <v>7534</v>
      </c>
      <c r="D2353" s="730" t="s">
        <v>5111</v>
      </c>
    </row>
    <row r="2354" spans="1:4" ht="15">
      <c r="A2354" s="730" t="s">
        <v>7535</v>
      </c>
      <c r="B2354" s="731" t="s">
        <v>7536</v>
      </c>
      <c r="C2354" s="730" t="s">
        <v>7537</v>
      </c>
      <c r="D2354" s="730" t="s">
        <v>5111</v>
      </c>
    </row>
    <row r="2355" spans="1:4" ht="15">
      <c r="A2355" s="730" t="s">
        <v>7538</v>
      </c>
      <c r="B2355" s="731" t="s">
        <v>7539</v>
      </c>
      <c r="C2355" s="730" t="s">
        <v>7540</v>
      </c>
      <c r="D2355" s="730" t="s">
        <v>5111</v>
      </c>
    </row>
    <row r="2356" spans="1:4" ht="15">
      <c r="A2356" s="730" t="s">
        <v>7541</v>
      </c>
      <c r="B2356" s="731" t="s">
        <v>7542</v>
      </c>
      <c r="C2356" s="730" t="s">
        <v>7543</v>
      </c>
      <c r="D2356" s="730" t="s">
        <v>5111</v>
      </c>
    </row>
    <row r="2357" spans="1:4" ht="15">
      <c r="A2357" s="730" t="s">
        <v>7544</v>
      </c>
      <c r="B2357" s="731" t="s">
        <v>7545</v>
      </c>
      <c r="C2357" s="730" t="s">
        <v>7546</v>
      </c>
      <c r="D2357" s="730" t="s">
        <v>5111</v>
      </c>
    </row>
    <row r="2358" spans="1:4" ht="15">
      <c r="A2358" s="730" t="s">
        <v>7547</v>
      </c>
      <c r="B2358" s="731" t="s">
        <v>7548</v>
      </c>
      <c r="C2358" s="730" t="s">
        <v>7549</v>
      </c>
      <c r="D2358" s="730" t="s">
        <v>5111</v>
      </c>
    </row>
    <row r="2359" spans="1:4" ht="15">
      <c r="A2359" s="730" t="s">
        <v>7550</v>
      </c>
      <c r="B2359" s="731" t="s">
        <v>7551</v>
      </c>
      <c r="C2359" s="730" t="s">
        <v>7552</v>
      </c>
      <c r="D2359" s="730" t="s">
        <v>5111</v>
      </c>
    </row>
    <row r="2360" spans="1:4" ht="15">
      <c r="A2360" s="730" t="s">
        <v>7553</v>
      </c>
      <c r="B2360" s="731" t="s">
        <v>7554</v>
      </c>
      <c r="C2360" s="730" t="s">
        <v>7555</v>
      </c>
      <c r="D2360" s="730" t="s">
        <v>5111</v>
      </c>
    </row>
    <row r="2361" spans="1:4" ht="15">
      <c r="A2361" s="730" t="s">
        <v>7556</v>
      </c>
      <c r="B2361" s="731" t="s">
        <v>7557</v>
      </c>
      <c r="C2361" s="730" t="s">
        <v>7558</v>
      </c>
      <c r="D2361" s="730" t="s">
        <v>5111</v>
      </c>
    </row>
    <row r="2362" spans="1:4" ht="15">
      <c r="A2362" s="730" t="s">
        <v>7559</v>
      </c>
      <c r="B2362" s="731" t="s">
        <v>7560</v>
      </c>
      <c r="C2362" s="730" t="s">
        <v>7561</v>
      </c>
      <c r="D2362" s="730" t="s">
        <v>5111</v>
      </c>
    </row>
    <row r="2363" spans="1:4" ht="15">
      <c r="A2363" s="730" t="s">
        <v>7562</v>
      </c>
      <c r="B2363" s="731" t="s">
        <v>7563</v>
      </c>
      <c r="C2363" s="730" t="s">
        <v>7564</v>
      </c>
      <c r="D2363" s="730" t="s">
        <v>5111</v>
      </c>
    </row>
    <row r="2364" spans="1:4" ht="15">
      <c r="A2364" s="730" t="s">
        <v>7565</v>
      </c>
      <c r="B2364" s="731" t="s">
        <v>7566</v>
      </c>
      <c r="C2364" s="730" t="s">
        <v>7567</v>
      </c>
      <c r="D2364" s="730" t="s">
        <v>5111</v>
      </c>
    </row>
    <row r="2365" spans="1:4" ht="15">
      <c r="A2365" s="730" t="s">
        <v>7568</v>
      </c>
      <c r="B2365" s="731" t="s">
        <v>7569</v>
      </c>
      <c r="C2365" s="730" t="s">
        <v>7570</v>
      </c>
      <c r="D2365" s="730" t="s">
        <v>5111</v>
      </c>
    </row>
    <row r="2366" spans="1:4" ht="15">
      <c r="A2366" s="730" t="s">
        <v>7571</v>
      </c>
      <c r="B2366" s="731" t="s">
        <v>7572</v>
      </c>
      <c r="C2366" s="730" t="s">
        <v>7573</v>
      </c>
      <c r="D2366" s="730" t="s">
        <v>5111</v>
      </c>
    </row>
    <row r="2367" spans="1:4" ht="15">
      <c r="A2367" s="730" t="s">
        <v>7574</v>
      </c>
      <c r="B2367" s="731" t="s">
        <v>7575</v>
      </c>
      <c r="C2367" s="730" t="s">
        <v>7576</v>
      </c>
      <c r="D2367" s="730" t="s">
        <v>5111</v>
      </c>
    </row>
    <row r="2368" spans="1:4" ht="15">
      <c r="A2368" s="730" t="s">
        <v>7577</v>
      </c>
      <c r="B2368" s="731" t="s">
        <v>7578</v>
      </c>
      <c r="C2368" s="730" t="s">
        <v>7579</v>
      </c>
      <c r="D2368" s="730" t="s">
        <v>5111</v>
      </c>
    </row>
    <row r="2369" spans="1:4" ht="15">
      <c r="A2369" s="730" t="s">
        <v>7580</v>
      </c>
      <c r="B2369" s="731" t="s">
        <v>7581</v>
      </c>
      <c r="C2369" s="730" t="s">
        <v>7582</v>
      </c>
      <c r="D2369" s="730" t="s">
        <v>5111</v>
      </c>
    </row>
    <row r="2370" spans="1:4" ht="15">
      <c r="A2370" s="730" t="s">
        <v>7583</v>
      </c>
      <c r="B2370" s="731" t="s">
        <v>7584</v>
      </c>
      <c r="C2370" s="730" t="s">
        <v>7585</v>
      </c>
      <c r="D2370" s="730" t="s">
        <v>5111</v>
      </c>
    </row>
    <row r="2371" spans="1:4" ht="15">
      <c r="A2371" s="730" t="s">
        <v>7586</v>
      </c>
      <c r="B2371" s="731" t="s">
        <v>7587</v>
      </c>
      <c r="C2371" s="730" t="s">
        <v>7588</v>
      </c>
      <c r="D2371" s="730" t="s">
        <v>5111</v>
      </c>
    </row>
    <row r="2372" spans="1:4" ht="15">
      <c r="A2372" s="730" t="s">
        <v>7589</v>
      </c>
      <c r="B2372" s="731" t="s">
        <v>7590</v>
      </c>
      <c r="C2372" s="730" t="s">
        <v>7591</v>
      </c>
      <c r="D2372" s="730" t="s">
        <v>5111</v>
      </c>
    </row>
    <row r="2373" spans="1:4" ht="15">
      <c r="A2373" s="730" t="s">
        <v>7592</v>
      </c>
      <c r="B2373" s="731" t="s">
        <v>7593</v>
      </c>
      <c r="C2373" s="730" t="s">
        <v>7594</v>
      </c>
      <c r="D2373" s="730" t="s">
        <v>5111</v>
      </c>
    </row>
    <row r="2374" spans="1:4" ht="15">
      <c r="A2374" s="730" t="s">
        <v>7595</v>
      </c>
      <c r="B2374" s="731" t="s">
        <v>7596</v>
      </c>
      <c r="C2374" s="730" t="s">
        <v>7597</v>
      </c>
      <c r="D2374" s="730" t="s">
        <v>1131</v>
      </c>
    </row>
    <row r="2375" spans="1:4" ht="15">
      <c r="A2375" s="730" t="s">
        <v>7598</v>
      </c>
      <c r="B2375" s="731" t="s">
        <v>7599</v>
      </c>
      <c r="C2375" s="730" t="s">
        <v>7600</v>
      </c>
      <c r="D2375" s="730" t="s">
        <v>1131</v>
      </c>
    </row>
    <row r="2376" spans="1:4" ht="15">
      <c r="A2376" s="730" t="s">
        <v>7601</v>
      </c>
      <c r="B2376" s="731" t="s">
        <v>7602</v>
      </c>
      <c r="C2376" s="730" t="s">
        <v>7603</v>
      </c>
      <c r="D2376" s="730" t="s">
        <v>5111</v>
      </c>
    </row>
    <row r="2377" spans="1:4" ht="15">
      <c r="A2377" s="730" t="s">
        <v>7604</v>
      </c>
      <c r="B2377" s="731" t="s">
        <v>7605</v>
      </c>
      <c r="C2377" s="730" t="s">
        <v>7606</v>
      </c>
      <c r="D2377" s="730" t="s">
        <v>5111</v>
      </c>
    </row>
    <row r="2378" spans="1:4" ht="15">
      <c r="A2378" s="730" t="s">
        <v>7607</v>
      </c>
      <c r="B2378" s="731" t="s">
        <v>7608</v>
      </c>
      <c r="C2378" s="730" t="s">
        <v>7609</v>
      </c>
      <c r="D2378" s="730" t="s">
        <v>5111</v>
      </c>
    </row>
    <row r="2379" spans="1:4" ht="15">
      <c r="A2379" s="730" t="s">
        <v>7610</v>
      </c>
      <c r="B2379" s="731" t="s">
        <v>7611</v>
      </c>
      <c r="C2379" s="730" t="s">
        <v>7612</v>
      </c>
      <c r="D2379" s="730" t="s">
        <v>5111</v>
      </c>
    </row>
    <row r="2380" spans="1:4" ht="15">
      <c r="A2380" s="730" t="s">
        <v>7613</v>
      </c>
      <c r="B2380" s="731" t="s">
        <v>7614</v>
      </c>
      <c r="C2380" s="730" t="s">
        <v>7615</v>
      </c>
      <c r="D2380" s="730" t="s">
        <v>5111</v>
      </c>
    </row>
    <row r="2381" spans="1:4" ht="15">
      <c r="A2381" s="730" t="s">
        <v>7616</v>
      </c>
      <c r="B2381" s="731" t="s">
        <v>7617</v>
      </c>
      <c r="C2381" s="730" t="s">
        <v>7618</v>
      </c>
      <c r="D2381" s="730" t="s">
        <v>5111</v>
      </c>
    </row>
    <row r="2382" spans="1:4" ht="15">
      <c r="A2382" s="730" t="s">
        <v>7619</v>
      </c>
      <c r="B2382" s="731" t="s">
        <v>7620</v>
      </c>
      <c r="C2382" s="730" t="s">
        <v>7621</v>
      </c>
      <c r="D2382" s="730" t="s">
        <v>5111</v>
      </c>
    </row>
    <row r="2383" spans="1:4" ht="15">
      <c r="A2383" s="730" t="s">
        <v>7622</v>
      </c>
      <c r="B2383" s="731" t="s">
        <v>7623</v>
      </c>
      <c r="C2383" s="730" t="s">
        <v>7624</v>
      </c>
      <c r="D2383" s="730" t="s">
        <v>5111</v>
      </c>
    </row>
    <row r="2384" spans="1:4" ht="15">
      <c r="A2384" s="730" t="s">
        <v>7625</v>
      </c>
      <c r="B2384" s="731" t="s">
        <v>7626</v>
      </c>
      <c r="C2384" s="730" t="s">
        <v>7627</v>
      </c>
      <c r="D2384" s="730" t="s">
        <v>5111</v>
      </c>
    </row>
    <row r="2385" spans="1:4" ht="15">
      <c r="A2385" s="730" t="s">
        <v>7628</v>
      </c>
      <c r="B2385" s="731" t="s">
        <v>7629</v>
      </c>
      <c r="C2385" s="730" t="s">
        <v>7630</v>
      </c>
      <c r="D2385" s="730" t="s">
        <v>5111</v>
      </c>
    </row>
    <row r="2386" spans="1:4" ht="15">
      <c r="A2386" s="730" t="s">
        <v>7631</v>
      </c>
      <c r="B2386" s="731" t="s">
        <v>7632</v>
      </c>
      <c r="C2386" s="730" t="s">
        <v>7633</v>
      </c>
      <c r="D2386" s="730" t="s">
        <v>5111</v>
      </c>
    </row>
    <row r="2387" spans="1:4" ht="15">
      <c r="A2387" s="730" t="s">
        <v>7634</v>
      </c>
      <c r="B2387" s="731" t="s">
        <v>7635</v>
      </c>
      <c r="C2387" s="730" t="s">
        <v>7636</v>
      </c>
      <c r="D2387" s="730" t="s">
        <v>5111</v>
      </c>
    </row>
    <row r="2388" spans="1:4" ht="15">
      <c r="A2388" s="730" t="s">
        <v>7637</v>
      </c>
      <c r="B2388" s="731" t="s">
        <v>7638</v>
      </c>
      <c r="C2388" s="730" t="s">
        <v>7639</v>
      </c>
      <c r="D2388" s="730" t="s">
        <v>5111</v>
      </c>
    </row>
    <row r="2389" spans="1:4" ht="15">
      <c r="A2389" s="730" t="s">
        <v>7640</v>
      </c>
      <c r="B2389" s="731" t="s">
        <v>7641</v>
      </c>
      <c r="C2389" s="730" t="s">
        <v>7642</v>
      </c>
      <c r="D2389" s="730" t="s">
        <v>5111</v>
      </c>
    </row>
    <row r="2390" spans="1:4" ht="15">
      <c r="A2390" s="730" t="s">
        <v>7643</v>
      </c>
      <c r="B2390" s="731" t="s">
        <v>7644</v>
      </c>
      <c r="C2390" s="730" t="s">
        <v>7645</v>
      </c>
      <c r="D2390" s="730" t="s">
        <v>5111</v>
      </c>
    </row>
    <row r="2391" spans="1:4" ht="15">
      <c r="A2391" s="730" t="s">
        <v>7646</v>
      </c>
      <c r="B2391" s="731" t="s">
        <v>7647</v>
      </c>
      <c r="C2391" s="730" t="s">
        <v>7648</v>
      </c>
      <c r="D2391" s="730" t="s">
        <v>5111</v>
      </c>
    </row>
    <row r="2392" spans="1:4" ht="15">
      <c r="A2392" s="730" t="s">
        <v>7649</v>
      </c>
      <c r="B2392" s="731" t="s">
        <v>7650</v>
      </c>
      <c r="C2392" s="730" t="s">
        <v>7651</v>
      </c>
      <c r="D2392" s="730" t="s">
        <v>5111</v>
      </c>
    </row>
    <row r="2393" spans="1:4" ht="15">
      <c r="A2393" s="730" t="s">
        <v>7652</v>
      </c>
      <c r="B2393" s="731" t="s">
        <v>7653</v>
      </c>
      <c r="C2393" s="730" t="s">
        <v>7654</v>
      </c>
      <c r="D2393" s="730" t="s">
        <v>5111</v>
      </c>
    </row>
    <row r="2394" spans="1:4" ht="15">
      <c r="A2394" s="730" t="s">
        <v>7655</v>
      </c>
      <c r="B2394" s="731" t="s">
        <v>7656</v>
      </c>
      <c r="C2394" s="730" t="s">
        <v>7657</v>
      </c>
      <c r="D2394" s="730" t="s">
        <v>5111</v>
      </c>
    </row>
    <row r="2395" spans="1:4" ht="15">
      <c r="A2395" s="730" t="s">
        <v>7658</v>
      </c>
      <c r="B2395" s="731" t="s">
        <v>7659</v>
      </c>
      <c r="C2395" s="730" t="s">
        <v>7660</v>
      </c>
      <c r="D2395" s="730" t="s">
        <v>5111</v>
      </c>
    </row>
    <row r="2396" spans="1:4" ht="15">
      <c r="A2396" s="730" t="s">
        <v>7661</v>
      </c>
      <c r="B2396" s="731" t="s">
        <v>7662</v>
      </c>
      <c r="C2396" s="730" t="s">
        <v>7663</v>
      </c>
      <c r="D2396" s="730" t="s">
        <v>5111</v>
      </c>
    </row>
    <row r="2397" spans="1:4" ht="15">
      <c r="A2397" s="730" t="s">
        <v>7664</v>
      </c>
      <c r="B2397" s="731" t="s">
        <v>7665</v>
      </c>
      <c r="C2397" s="730" t="s">
        <v>7666</v>
      </c>
      <c r="D2397" s="730" t="s">
        <v>5111</v>
      </c>
    </row>
    <row r="2398" spans="1:4" ht="15">
      <c r="A2398" s="730" t="s">
        <v>7667</v>
      </c>
      <c r="B2398" s="731" t="s">
        <v>7668</v>
      </c>
      <c r="C2398" s="730" t="s">
        <v>7669</v>
      </c>
      <c r="D2398" s="730" t="s">
        <v>5111</v>
      </c>
    </row>
    <row r="2399" spans="1:4" ht="15">
      <c r="A2399" s="730" t="s">
        <v>7670</v>
      </c>
      <c r="B2399" s="731" t="s">
        <v>7671</v>
      </c>
      <c r="C2399" s="730" t="s">
        <v>7672</v>
      </c>
      <c r="D2399" s="730" t="s">
        <v>5111</v>
      </c>
    </row>
    <row r="2400" spans="1:4" ht="15">
      <c r="A2400" s="730" t="s">
        <v>7673</v>
      </c>
      <c r="B2400" s="731" t="s">
        <v>7674</v>
      </c>
      <c r="C2400" s="730" t="s">
        <v>7675</v>
      </c>
      <c r="D2400" s="730" t="s">
        <v>5111</v>
      </c>
    </row>
    <row r="2401" spans="1:4" ht="15">
      <c r="A2401" s="730" t="s">
        <v>7676</v>
      </c>
      <c r="B2401" s="731" t="s">
        <v>7677</v>
      </c>
      <c r="C2401" s="730" t="s">
        <v>7678</v>
      </c>
      <c r="D2401" s="730" t="s">
        <v>5111</v>
      </c>
    </row>
    <row r="2402" spans="1:4" ht="15">
      <c r="A2402" s="730" t="s">
        <v>7679</v>
      </c>
      <c r="B2402" s="731" t="s">
        <v>7680</v>
      </c>
      <c r="C2402" s="730" t="s">
        <v>7681</v>
      </c>
      <c r="D2402" s="730" t="s">
        <v>5111</v>
      </c>
    </row>
    <row r="2403" spans="1:4" ht="15">
      <c r="A2403" s="730" t="s">
        <v>7682</v>
      </c>
      <c r="B2403" s="731" t="s">
        <v>7683</v>
      </c>
      <c r="C2403" s="730" t="s">
        <v>7684</v>
      </c>
      <c r="D2403" s="730" t="s">
        <v>5111</v>
      </c>
    </row>
    <row r="2404" spans="1:4" ht="15">
      <c r="A2404" s="730" t="s">
        <v>7685</v>
      </c>
      <c r="B2404" s="731" t="s">
        <v>7686</v>
      </c>
      <c r="C2404" s="730" t="s">
        <v>7687</v>
      </c>
      <c r="D2404" s="730" t="s">
        <v>5111</v>
      </c>
    </row>
    <row r="2405" spans="1:4" ht="15">
      <c r="A2405" s="730" t="s">
        <v>7688</v>
      </c>
      <c r="B2405" s="731" t="s">
        <v>7689</v>
      </c>
      <c r="C2405" s="730" t="s">
        <v>7690</v>
      </c>
      <c r="D2405" s="730" t="s">
        <v>5111</v>
      </c>
    </row>
    <row r="2406" spans="1:4" ht="15">
      <c r="A2406" s="730" t="s">
        <v>7691</v>
      </c>
      <c r="B2406" s="731" t="s">
        <v>7692</v>
      </c>
      <c r="C2406" s="730" t="s">
        <v>7693</v>
      </c>
      <c r="D2406" s="730" t="s">
        <v>5111</v>
      </c>
    </row>
    <row r="2407" spans="1:4" ht="15">
      <c r="A2407" s="730" t="s">
        <v>7694</v>
      </c>
      <c r="B2407" s="731" t="s">
        <v>7695</v>
      </c>
      <c r="C2407" s="730" t="s">
        <v>7696</v>
      </c>
      <c r="D2407" s="730" t="s">
        <v>5111</v>
      </c>
    </row>
    <row r="2408" spans="1:4" ht="15">
      <c r="A2408" s="730" t="s">
        <v>7697</v>
      </c>
      <c r="B2408" s="731" t="s">
        <v>7698</v>
      </c>
      <c r="C2408" s="730" t="s">
        <v>7699</v>
      </c>
      <c r="D2408" s="730" t="s">
        <v>5111</v>
      </c>
    </row>
    <row r="2409" spans="1:4" ht="15">
      <c r="A2409" s="730" t="s">
        <v>7700</v>
      </c>
      <c r="B2409" s="731" t="s">
        <v>7701</v>
      </c>
      <c r="C2409" s="730" t="s">
        <v>7702</v>
      </c>
      <c r="D2409" s="730" t="s">
        <v>5111</v>
      </c>
    </row>
    <row r="2410" spans="1:4" ht="15">
      <c r="A2410" s="730" t="s">
        <v>7703</v>
      </c>
      <c r="B2410" s="731" t="s">
        <v>7704</v>
      </c>
      <c r="C2410" s="730" t="s">
        <v>7705</v>
      </c>
      <c r="D2410" s="730" t="s">
        <v>5111</v>
      </c>
    </row>
    <row r="2411" spans="1:4" ht="15">
      <c r="A2411" s="730" t="s">
        <v>7706</v>
      </c>
      <c r="B2411" s="731" t="s">
        <v>7707</v>
      </c>
      <c r="C2411" s="730" t="s">
        <v>7708</v>
      </c>
      <c r="D2411" s="730" t="s">
        <v>5111</v>
      </c>
    </row>
    <row r="2412" spans="1:4" ht="15">
      <c r="A2412" s="730" t="s">
        <v>7709</v>
      </c>
      <c r="B2412" s="731" t="s">
        <v>7710</v>
      </c>
      <c r="C2412" s="730" t="s">
        <v>7711</v>
      </c>
      <c r="D2412" s="730" t="s">
        <v>5111</v>
      </c>
    </row>
    <row r="2413" spans="1:4" ht="15">
      <c r="A2413" s="730" t="s">
        <v>7712</v>
      </c>
      <c r="B2413" s="731" t="s">
        <v>7713</v>
      </c>
      <c r="C2413" s="730" t="s">
        <v>7714</v>
      </c>
      <c r="D2413" s="730" t="s">
        <v>5111</v>
      </c>
    </row>
    <row r="2414" spans="1:4" ht="15">
      <c r="A2414" s="730" t="s">
        <v>7715</v>
      </c>
      <c r="B2414" s="731" t="s">
        <v>7716</v>
      </c>
      <c r="C2414" s="730" t="s">
        <v>7717</v>
      </c>
      <c r="D2414" s="730" t="s">
        <v>5111</v>
      </c>
    </row>
    <row r="2415" spans="1:4" ht="15">
      <c r="A2415" s="730" t="s">
        <v>7718</v>
      </c>
      <c r="B2415" s="731" t="s">
        <v>7719</v>
      </c>
      <c r="C2415" s="730" t="s">
        <v>7720</v>
      </c>
      <c r="D2415" s="730" t="s">
        <v>5111</v>
      </c>
    </row>
    <row r="2416" spans="1:4" ht="15">
      <c r="A2416" s="730" t="s">
        <v>7721</v>
      </c>
      <c r="B2416" s="731" t="s">
        <v>7722</v>
      </c>
      <c r="C2416" s="730" t="s">
        <v>7723</v>
      </c>
      <c r="D2416" s="730" t="s">
        <v>5111</v>
      </c>
    </row>
    <row r="2417" spans="1:4" ht="15">
      <c r="A2417" s="730" t="s">
        <v>7724</v>
      </c>
      <c r="B2417" s="731" t="s">
        <v>7725</v>
      </c>
      <c r="C2417" s="730" t="s">
        <v>7726</v>
      </c>
      <c r="D2417" s="730" t="s">
        <v>5111</v>
      </c>
    </row>
    <row r="2418" spans="1:4" ht="15">
      <c r="A2418" s="730" t="s">
        <v>7727</v>
      </c>
      <c r="B2418" s="731" t="s">
        <v>7728</v>
      </c>
      <c r="C2418" s="730" t="s">
        <v>7729</v>
      </c>
      <c r="D2418" s="730" t="s">
        <v>1933</v>
      </c>
    </row>
    <row r="2419" spans="1:4" ht="15">
      <c r="A2419" s="730" t="s">
        <v>7730</v>
      </c>
      <c r="B2419" s="731" t="s">
        <v>7731</v>
      </c>
      <c r="C2419" s="730" t="s">
        <v>7732</v>
      </c>
      <c r="D2419" s="730" t="s">
        <v>1743</v>
      </c>
    </row>
    <row r="2420" spans="1:4" ht="15">
      <c r="A2420" s="730" t="s">
        <v>7733</v>
      </c>
      <c r="B2420" s="731" t="s">
        <v>7734</v>
      </c>
      <c r="C2420" s="730" t="s">
        <v>7735</v>
      </c>
      <c r="D2420" s="730" t="s">
        <v>1743</v>
      </c>
    </row>
    <row r="2421" spans="1:4" ht="15">
      <c r="A2421" s="730" t="s">
        <v>7736</v>
      </c>
      <c r="B2421" s="731" t="s">
        <v>7737</v>
      </c>
      <c r="C2421" s="730" t="s">
        <v>7738</v>
      </c>
      <c r="D2421" s="730" t="s">
        <v>3673</v>
      </c>
    </row>
    <row r="2422" spans="1:4" ht="15">
      <c r="A2422" s="730" t="s">
        <v>7739</v>
      </c>
      <c r="B2422" s="731" t="s">
        <v>7740</v>
      </c>
      <c r="C2422" s="730" t="s">
        <v>7741</v>
      </c>
      <c r="D2422" s="730" t="s">
        <v>3673</v>
      </c>
    </row>
    <row r="2423" spans="1:4" ht="15">
      <c r="A2423" s="730" t="s">
        <v>7742</v>
      </c>
      <c r="B2423" s="731" t="s">
        <v>7743</v>
      </c>
      <c r="C2423" s="730" t="s">
        <v>7744</v>
      </c>
      <c r="D2423" s="730" t="s">
        <v>1727</v>
      </c>
    </row>
    <row r="2424" spans="1:4" ht="15">
      <c r="A2424" s="730" t="s">
        <v>7745</v>
      </c>
      <c r="B2424" s="731" t="s">
        <v>7746</v>
      </c>
      <c r="C2424" s="730" t="s">
        <v>7747</v>
      </c>
      <c r="D2424" s="730" t="s">
        <v>1727</v>
      </c>
    </row>
    <row r="2425" spans="1:4" ht="15">
      <c r="A2425" s="730" t="s">
        <v>7748</v>
      </c>
      <c r="B2425" s="731" t="s">
        <v>7749</v>
      </c>
      <c r="C2425" s="730" t="s">
        <v>7750</v>
      </c>
      <c r="D2425" s="730" t="s">
        <v>1727</v>
      </c>
    </row>
    <row r="2426" spans="1:4" ht="15">
      <c r="A2426" s="730" t="s">
        <v>7751</v>
      </c>
      <c r="B2426" s="731" t="s">
        <v>7752</v>
      </c>
      <c r="C2426" s="730" t="s">
        <v>7753</v>
      </c>
      <c r="D2426" s="730" t="s">
        <v>1727</v>
      </c>
    </row>
    <row r="2427" spans="1:4" ht="15">
      <c r="A2427" s="730" t="s">
        <v>7754</v>
      </c>
      <c r="B2427" s="731" t="s">
        <v>7755</v>
      </c>
      <c r="C2427" s="730" t="s">
        <v>7756</v>
      </c>
      <c r="D2427" s="730" t="s">
        <v>1727</v>
      </c>
    </row>
    <row r="2428" spans="1:4" ht="15">
      <c r="A2428" s="730" t="s">
        <v>7757</v>
      </c>
      <c r="B2428" s="731" t="s">
        <v>7758</v>
      </c>
      <c r="C2428" s="730" t="s">
        <v>7759</v>
      </c>
      <c r="D2428" s="730" t="s">
        <v>5610</v>
      </c>
    </row>
    <row r="2429" spans="1:4" ht="15">
      <c r="A2429" s="730" t="s">
        <v>7760</v>
      </c>
      <c r="B2429" s="731" t="s">
        <v>7761</v>
      </c>
      <c r="C2429" s="730" t="s">
        <v>7762</v>
      </c>
      <c r="D2429" s="730" t="s">
        <v>5610</v>
      </c>
    </row>
    <row r="2430" spans="1:4" ht="15">
      <c r="A2430" s="730" t="s">
        <v>7763</v>
      </c>
      <c r="B2430" s="731" t="s">
        <v>7764</v>
      </c>
      <c r="C2430" s="730" t="s">
        <v>7765</v>
      </c>
      <c r="D2430" s="730" t="s">
        <v>5610</v>
      </c>
    </row>
    <row r="2431" spans="1:4" ht="15">
      <c r="A2431" s="730" t="s">
        <v>7766</v>
      </c>
      <c r="B2431" s="731" t="s">
        <v>7767</v>
      </c>
      <c r="C2431" s="730" t="s">
        <v>7768</v>
      </c>
      <c r="D2431" s="730" t="s">
        <v>5610</v>
      </c>
    </row>
    <row r="2432" spans="1:4" ht="15">
      <c r="A2432" s="730" t="s">
        <v>7769</v>
      </c>
      <c r="B2432" s="731" t="s">
        <v>7770</v>
      </c>
      <c r="C2432" s="730" t="s">
        <v>7771</v>
      </c>
      <c r="D2432" s="730" t="s">
        <v>5610</v>
      </c>
    </row>
    <row r="2433" spans="1:4" ht="15">
      <c r="A2433" s="730" t="s">
        <v>7772</v>
      </c>
      <c r="B2433" s="731" t="s">
        <v>7773</v>
      </c>
      <c r="C2433" s="730" t="s">
        <v>7774</v>
      </c>
      <c r="D2433" s="730" t="s">
        <v>1979</v>
      </c>
    </row>
    <row r="2434" spans="1:4" ht="15">
      <c r="A2434" s="730" t="s">
        <v>7775</v>
      </c>
      <c r="B2434" s="731" t="s">
        <v>7776</v>
      </c>
      <c r="C2434" s="730" t="s">
        <v>7777</v>
      </c>
      <c r="D2434" s="730" t="s">
        <v>1979</v>
      </c>
    </row>
    <row r="2435" spans="1:4" ht="15">
      <c r="A2435" s="730" t="s">
        <v>7778</v>
      </c>
      <c r="B2435" s="731" t="s">
        <v>7779</v>
      </c>
      <c r="C2435" s="730" t="s">
        <v>7780</v>
      </c>
      <c r="D2435" s="730" t="s">
        <v>1979</v>
      </c>
    </row>
    <row r="2436" spans="1:4" ht="15">
      <c r="A2436" s="730" t="s">
        <v>7781</v>
      </c>
      <c r="B2436" s="731" t="s">
        <v>7782</v>
      </c>
      <c r="C2436" s="730" t="s">
        <v>7783</v>
      </c>
      <c r="D2436" s="730" t="s">
        <v>1979</v>
      </c>
    </row>
    <row r="2437" spans="1:4" ht="15">
      <c r="A2437" s="730" t="s">
        <v>7784</v>
      </c>
      <c r="B2437" s="731" t="s">
        <v>7785</v>
      </c>
      <c r="C2437" s="730" t="s">
        <v>7786</v>
      </c>
      <c r="D2437" s="730" t="s">
        <v>1979</v>
      </c>
    </row>
    <row r="2438" spans="1:4" ht="15">
      <c r="A2438" s="730" t="s">
        <v>7787</v>
      </c>
      <c r="B2438" s="731" t="s">
        <v>7788</v>
      </c>
      <c r="C2438" s="730" t="s">
        <v>7789</v>
      </c>
      <c r="D2438" s="730" t="s">
        <v>1979</v>
      </c>
    </row>
    <row r="2439" spans="1:4" ht="15">
      <c r="A2439" s="730" t="s">
        <v>7790</v>
      </c>
      <c r="B2439" s="731" t="s">
        <v>7791</v>
      </c>
      <c r="C2439" s="730" t="s">
        <v>7792</v>
      </c>
      <c r="D2439" s="730" t="s">
        <v>1131</v>
      </c>
    </row>
    <row r="2440" spans="1:4" ht="15">
      <c r="A2440" s="730" t="s">
        <v>7793</v>
      </c>
      <c r="B2440" s="731" t="s">
        <v>7794</v>
      </c>
      <c r="C2440" s="730" t="s">
        <v>7795</v>
      </c>
      <c r="D2440" s="730" t="s">
        <v>1131</v>
      </c>
    </row>
    <row r="2441" spans="1:4" ht="15">
      <c r="A2441" s="730" t="s">
        <v>7796</v>
      </c>
      <c r="B2441" s="731" t="s">
        <v>7797</v>
      </c>
      <c r="C2441" s="730" t="s">
        <v>7798</v>
      </c>
      <c r="D2441" s="730" t="s">
        <v>1131</v>
      </c>
    </row>
    <row r="2442" spans="1:4" ht="15">
      <c r="A2442" s="730" t="s">
        <v>7799</v>
      </c>
      <c r="B2442" s="731" t="s">
        <v>7800</v>
      </c>
      <c r="C2442" s="730" t="s">
        <v>7801</v>
      </c>
      <c r="D2442" s="730" t="s">
        <v>1727</v>
      </c>
    </row>
    <row r="2443" spans="1:4" ht="15">
      <c r="A2443" s="730" t="s">
        <v>7802</v>
      </c>
      <c r="B2443" s="731" t="s">
        <v>7803</v>
      </c>
      <c r="C2443" s="730" t="s">
        <v>7804</v>
      </c>
      <c r="D2443" s="730" t="s">
        <v>5610</v>
      </c>
    </row>
    <row r="2444" spans="1:4" ht="15">
      <c r="A2444" s="730" t="s">
        <v>7805</v>
      </c>
      <c r="B2444" s="731" t="s">
        <v>7806</v>
      </c>
      <c r="C2444" s="730" t="s">
        <v>7807</v>
      </c>
      <c r="D2444" s="730" t="s">
        <v>5610</v>
      </c>
    </row>
    <row r="2445" spans="1:4" ht="15">
      <c r="A2445" s="730" t="s">
        <v>7808</v>
      </c>
      <c r="B2445" s="731" t="s">
        <v>7809</v>
      </c>
      <c r="C2445" s="730" t="s">
        <v>7810</v>
      </c>
      <c r="D2445" s="730" t="s">
        <v>5610</v>
      </c>
    </row>
    <row r="2446" spans="1:4" ht="15">
      <c r="A2446" s="730" t="s">
        <v>7811</v>
      </c>
      <c r="B2446" s="731" t="s">
        <v>7812</v>
      </c>
      <c r="C2446" s="730" t="s">
        <v>7813</v>
      </c>
      <c r="D2446" s="730" t="s">
        <v>3673</v>
      </c>
    </row>
    <row r="2447" spans="1:4" ht="15">
      <c r="A2447" s="730" t="s">
        <v>7814</v>
      </c>
      <c r="B2447" s="731" t="s">
        <v>7815</v>
      </c>
      <c r="C2447" s="730" t="s">
        <v>7816</v>
      </c>
      <c r="D2447" s="730" t="s">
        <v>5610</v>
      </c>
    </row>
    <row r="2448" spans="1:4" ht="15">
      <c r="A2448" s="730" t="s">
        <v>7817</v>
      </c>
      <c r="B2448" s="731" t="s">
        <v>7818</v>
      </c>
      <c r="C2448" s="730" t="s">
        <v>7819</v>
      </c>
      <c r="D2448" s="730" t="s">
        <v>5610</v>
      </c>
    </row>
    <row r="2449" spans="1:4" ht="15">
      <c r="A2449" s="730" t="s">
        <v>7820</v>
      </c>
      <c r="B2449" s="731" t="s">
        <v>7821</v>
      </c>
      <c r="C2449" s="730" t="s">
        <v>7822</v>
      </c>
      <c r="D2449" s="730" t="s">
        <v>5752</v>
      </c>
    </row>
    <row r="2450" spans="1:4" ht="15">
      <c r="A2450" s="730" t="s">
        <v>7823</v>
      </c>
      <c r="B2450" s="731" t="s">
        <v>7824</v>
      </c>
      <c r="C2450" s="730" t="s">
        <v>7825</v>
      </c>
      <c r="D2450" s="730" t="s">
        <v>5752</v>
      </c>
    </row>
    <row r="2451" spans="1:4" ht="15">
      <c r="A2451" s="730" t="s">
        <v>7826</v>
      </c>
      <c r="B2451" s="731" t="s">
        <v>7827</v>
      </c>
      <c r="C2451" s="730" t="s">
        <v>7828</v>
      </c>
      <c r="D2451" s="730" t="s">
        <v>5752</v>
      </c>
    </row>
    <row r="2452" spans="1:4" ht="15">
      <c r="A2452" s="730" t="s">
        <v>7829</v>
      </c>
      <c r="B2452" s="731" t="s">
        <v>7830</v>
      </c>
      <c r="C2452" s="730" t="s">
        <v>7831</v>
      </c>
      <c r="D2452" s="730" t="s">
        <v>5752</v>
      </c>
    </row>
    <row r="2453" spans="1:4" ht="15">
      <c r="A2453" s="730" t="s">
        <v>7832</v>
      </c>
      <c r="B2453" s="731" t="s">
        <v>7833</v>
      </c>
      <c r="C2453" s="730" t="s">
        <v>7834</v>
      </c>
      <c r="D2453" s="730" t="s">
        <v>5752</v>
      </c>
    </row>
    <row r="2454" spans="1:4" ht="15">
      <c r="A2454" s="730" t="s">
        <v>7835</v>
      </c>
      <c r="B2454" s="731" t="s">
        <v>7836</v>
      </c>
      <c r="C2454" s="730" t="s">
        <v>7837</v>
      </c>
      <c r="D2454" s="730" t="s">
        <v>5752</v>
      </c>
    </row>
    <row r="2455" spans="1:4" ht="15">
      <c r="A2455" s="730" t="s">
        <v>7838</v>
      </c>
      <c r="B2455" s="731" t="s">
        <v>7839</v>
      </c>
      <c r="C2455" s="730" t="s">
        <v>7840</v>
      </c>
      <c r="D2455" s="730" t="s">
        <v>1987</v>
      </c>
    </row>
    <row r="2456" spans="1:4" ht="15">
      <c r="A2456" s="730" t="s">
        <v>7841</v>
      </c>
      <c r="B2456" s="731" t="s">
        <v>7842</v>
      </c>
      <c r="C2456" s="730" t="s">
        <v>7843</v>
      </c>
      <c r="D2456" s="730" t="s">
        <v>1987</v>
      </c>
    </row>
    <row r="2457" spans="1:4" ht="15">
      <c r="A2457" s="730" t="s">
        <v>7844</v>
      </c>
      <c r="B2457" s="731" t="s">
        <v>7845</v>
      </c>
      <c r="C2457" s="730" t="s">
        <v>7846</v>
      </c>
      <c r="D2457" s="730" t="s">
        <v>1979</v>
      </c>
    </row>
    <row r="2458" spans="1:4" ht="15">
      <c r="A2458" s="730" t="s">
        <v>7847</v>
      </c>
      <c r="B2458" s="731" t="s">
        <v>7848</v>
      </c>
      <c r="C2458" s="730" t="s">
        <v>7849</v>
      </c>
      <c r="D2458" s="730" t="s">
        <v>1979</v>
      </c>
    </row>
    <row r="2459" spans="1:4" ht="15">
      <c r="A2459" s="730" t="s">
        <v>7850</v>
      </c>
      <c r="B2459" s="731" t="s">
        <v>7851</v>
      </c>
      <c r="C2459" s="730" t="s">
        <v>7852</v>
      </c>
      <c r="D2459" s="730" t="s">
        <v>1979</v>
      </c>
    </row>
    <row r="2460" spans="1:4" ht="15">
      <c r="A2460" s="730" t="s">
        <v>7853</v>
      </c>
      <c r="B2460" s="731" t="s">
        <v>7854</v>
      </c>
      <c r="C2460" s="730" t="s">
        <v>7855</v>
      </c>
      <c r="D2460" s="730" t="s">
        <v>1979</v>
      </c>
    </row>
    <row r="2461" spans="1:4" ht="15">
      <c r="A2461" s="730" t="s">
        <v>7856</v>
      </c>
      <c r="B2461" s="731" t="s">
        <v>7857</v>
      </c>
      <c r="C2461" s="730" t="s">
        <v>7858</v>
      </c>
      <c r="D2461" s="730" t="s">
        <v>1979</v>
      </c>
    </row>
    <row r="2462" spans="1:4" ht="15">
      <c r="A2462" s="730" t="s">
        <v>7859</v>
      </c>
      <c r="B2462" s="731" t="s">
        <v>7860</v>
      </c>
      <c r="C2462" s="730" t="s">
        <v>7861</v>
      </c>
      <c r="D2462" s="730" t="s">
        <v>1979</v>
      </c>
    </row>
    <row r="2463" spans="1:4" ht="15">
      <c r="A2463" s="730" t="s">
        <v>7862</v>
      </c>
      <c r="B2463" s="731" t="s">
        <v>7863</v>
      </c>
      <c r="C2463" s="730" t="s">
        <v>7864</v>
      </c>
      <c r="D2463" s="730" t="s">
        <v>1979</v>
      </c>
    </row>
    <row r="2464" spans="1:4" ht="15">
      <c r="A2464" s="730" t="s">
        <v>7865</v>
      </c>
      <c r="B2464" s="731" t="s">
        <v>7866</v>
      </c>
      <c r="C2464" s="730" t="s">
        <v>7867</v>
      </c>
      <c r="D2464" s="730" t="s">
        <v>1979</v>
      </c>
    </row>
    <row r="2465" spans="1:4" ht="15">
      <c r="A2465" s="730" t="s">
        <v>7868</v>
      </c>
      <c r="B2465" s="731" t="s">
        <v>7869</v>
      </c>
      <c r="C2465" s="730" t="s">
        <v>7870</v>
      </c>
      <c r="D2465" s="730" t="s">
        <v>1979</v>
      </c>
    </row>
    <row r="2466" spans="1:4" ht="15">
      <c r="A2466" s="730" t="s">
        <v>7871</v>
      </c>
      <c r="B2466" s="731" t="s">
        <v>7872</v>
      </c>
      <c r="C2466" s="730" t="s">
        <v>7873</v>
      </c>
      <c r="D2466" s="730" t="s">
        <v>5676</v>
      </c>
    </row>
    <row r="2467" spans="1:4" ht="15">
      <c r="A2467" s="730" t="s">
        <v>7874</v>
      </c>
      <c r="B2467" s="731" t="s">
        <v>7875</v>
      </c>
      <c r="C2467" s="730" t="s">
        <v>7876</v>
      </c>
      <c r="D2467" s="730" t="s">
        <v>1979</v>
      </c>
    </row>
    <row r="2468" spans="1:4" ht="15">
      <c r="A2468" s="730" t="s">
        <v>7877</v>
      </c>
      <c r="B2468" s="731" t="s">
        <v>7878</v>
      </c>
      <c r="C2468" s="730" t="s">
        <v>7879</v>
      </c>
      <c r="D2468" s="730" t="s">
        <v>1979</v>
      </c>
    </row>
    <row r="2469" spans="1:4" ht="15">
      <c r="A2469" s="730" t="s">
        <v>7880</v>
      </c>
      <c r="B2469" s="731" t="s">
        <v>7881</v>
      </c>
      <c r="C2469" s="730" t="s">
        <v>7882</v>
      </c>
      <c r="D2469" s="730" t="s">
        <v>1979</v>
      </c>
    </row>
    <row r="2470" spans="1:4" ht="15">
      <c r="A2470" s="730" t="s">
        <v>7883</v>
      </c>
      <c r="B2470" s="731" t="s">
        <v>7884</v>
      </c>
      <c r="C2470" s="730" t="s">
        <v>7885</v>
      </c>
      <c r="D2470" s="730" t="s">
        <v>1979</v>
      </c>
    </row>
    <row r="2471" spans="1:4" ht="15">
      <c r="A2471" s="730" t="s">
        <v>7886</v>
      </c>
      <c r="B2471" s="731" t="s">
        <v>7887</v>
      </c>
      <c r="C2471" s="730" t="s">
        <v>7888</v>
      </c>
      <c r="D2471" s="730" t="s">
        <v>2709</v>
      </c>
    </row>
    <row r="2472" spans="1:4" ht="15">
      <c r="A2472" s="730" t="s">
        <v>7889</v>
      </c>
      <c r="B2472" s="731" t="s">
        <v>7890</v>
      </c>
      <c r="C2472" s="730" t="s">
        <v>7891</v>
      </c>
      <c r="D2472" s="730" t="s">
        <v>5111</v>
      </c>
    </row>
    <row r="2473" spans="1:4" ht="15">
      <c r="A2473" s="730" t="s">
        <v>7892</v>
      </c>
      <c r="B2473" s="731" t="s">
        <v>7893</v>
      </c>
      <c r="C2473" s="730" t="s">
        <v>7894</v>
      </c>
      <c r="D2473" s="730" t="s">
        <v>5111</v>
      </c>
    </row>
    <row r="2474" spans="1:4" ht="15">
      <c r="A2474" s="730" t="s">
        <v>7895</v>
      </c>
      <c r="B2474" s="731" t="s">
        <v>7896</v>
      </c>
      <c r="C2474" s="730" t="s">
        <v>7897</v>
      </c>
      <c r="D2474" s="730" t="s">
        <v>5111</v>
      </c>
    </row>
    <row r="2475" spans="1:4" ht="15">
      <c r="A2475" s="730" t="s">
        <v>7898</v>
      </c>
      <c r="B2475" s="731" t="s">
        <v>7899</v>
      </c>
      <c r="C2475" s="730" t="s">
        <v>7900</v>
      </c>
      <c r="D2475" s="730" t="s">
        <v>5111</v>
      </c>
    </row>
    <row r="2476" spans="1:4" ht="15">
      <c r="A2476" s="730" t="s">
        <v>7901</v>
      </c>
      <c r="B2476" s="731" t="s">
        <v>7902</v>
      </c>
      <c r="C2476" s="730" t="s">
        <v>7903</v>
      </c>
      <c r="D2476" s="730" t="s">
        <v>5111</v>
      </c>
    </row>
    <row r="2477" spans="1:4" ht="15">
      <c r="A2477" s="730" t="s">
        <v>7904</v>
      </c>
      <c r="B2477" s="731" t="s">
        <v>7905</v>
      </c>
      <c r="C2477" s="730" t="s">
        <v>7906</v>
      </c>
      <c r="D2477" s="730" t="s">
        <v>5111</v>
      </c>
    </row>
    <row r="2478" spans="1:4" ht="15">
      <c r="A2478" s="730" t="s">
        <v>7907</v>
      </c>
      <c r="B2478" s="731" t="s">
        <v>7908</v>
      </c>
      <c r="C2478" s="730" t="s">
        <v>7909</v>
      </c>
      <c r="D2478" s="730" t="s">
        <v>5111</v>
      </c>
    </row>
    <row r="2479" spans="1:4" ht="15">
      <c r="A2479" s="730" t="s">
        <v>7910</v>
      </c>
      <c r="B2479" s="731" t="s">
        <v>7911</v>
      </c>
      <c r="C2479" s="730" t="s">
        <v>7912</v>
      </c>
      <c r="D2479" s="730" t="s">
        <v>5111</v>
      </c>
    </row>
    <row r="2480" spans="1:4" ht="15">
      <c r="A2480" s="730" t="s">
        <v>7913</v>
      </c>
      <c r="B2480" s="731" t="s">
        <v>7914</v>
      </c>
      <c r="C2480" s="730" t="s">
        <v>7915</v>
      </c>
      <c r="D2480" s="730" t="s">
        <v>5111</v>
      </c>
    </row>
    <row r="2481" spans="1:4" ht="15">
      <c r="A2481" s="730" t="s">
        <v>7916</v>
      </c>
      <c r="B2481" s="731" t="s">
        <v>7917</v>
      </c>
      <c r="C2481" s="730" t="s">
        <v>7918</v>
      </c>
      <c r="D2481" s="730" t="s">
        <v>5111</v>
      </c>
    </row>
    <row r="2482" spans="1:4" ht="15">
      <c r="A2482" s="730" t="s">
        <v>7919</v>
      </c>
      <c r="B2482" s="731" t="s">
        <v>7920</v>
      </c>
      <c r="C2482" s="730" t="s">
        <v>7921</v>
      </c>
      <c r="D2482" s="730" t="s">
        <v>5111</v>
      </c>
    </row>
    <row r="2483" spans="1:4" ht="15">
      <c r="A2483" s="730" t="s">
        <v>7922</v>
      </c>
      <c r="B2483" s="731" t="s">
        <v>7923</v>
      </c>
      <c r="C2483" s="730" t="s">
        <v>7924</v>
      </c>
      <c r="D2483" s="730" t="s">
        <v>5111</v>
      </c>
    </row>
    <row r="2484" spans="1:4" ht="15">
      <c r="A2484" s="730" t="s">
        <v>7925</v>
      </c>
      <c r="B2484" s="731" t="s">
        <v>7926</v>
      </c>
      <c r="C2484" s="730" t="s">
        <v>7927</v>
      </c>
      <c r="D2484" s="730" t="s">
        <v>5111</v>
      </c>
    </row>
    <row r="2485" spans="1:4" ht="15">
      <c r="A2485" s="730" t="s">
        <v>7928</v>
      </c>
      <c r="B2485" s="731" t="s">
        <v>7929</v>
      </c>
      <c r="C2485" s="730" t="s">
        <v>7930</v>
      </c>
      <c r="D2485" s="730" t="s">
        <v>5111</v>
      </c>
    </row>
    <row r="2486" spans="1:4" ht="15">
      <c r="A2486" s="730" t="s">
        <v>7931</v>
      </c>
      <c r="B2486" s="731" t="s">
        <v>7932</v>
      </c>
      <c r="C2486" s="730" t="s">
        <v>7933</v>
      </c>
      <c r="D2486" s="730" t="s">
        <v>5111</v>
      </c>
    </row>
    <row r="2487" spans="1:4" ht="15">
      <c r="A2487" s="730" t="s">
        <v>7934</v>
      </c>
      <c r="B2487" s="731" t="s">
        <v>7935</v>
      </c>
      <c r="C2487" s="730" t="s">
        <v>7936</v>
      </c>
      <c r="D2487" s="730" t="s">
        <v>5111</v>
      </c>
    </row>
    <row r="2488" spans="1:4" ht="15">
      <c r="A2488" s="730" t="s">
        <v>7937</v>
      </c>
      <c r="B2488" s="731" t="s">
        <v>7938</v>
      </c>
      <c r="C2488" s="730" t="s">
        <v>7939</v>
      </c>
      <c r="D2488" s="730" t="s">
        <v>5111</v>
      </c>
    </row>
    <row r="2489" spans="1:4" ht="15">
      <c r="A2489" s="730" t="s">
        <v>7940</v>
      </c>
      <c r="B2489" s="731" t="s">
        <v>7941</v>
      </c>
      <c r="C2489" s="730" t="s">
        <v>7942</v>
      </c>
      <c r="D2489" s="730" t="s">
        <v>5111</v>
      </c>
    </row>
    <row r="2490" spans="1:4" ht="15">
      <c r="A2490" s="730" t="s">
        <v>7943</v>
      </c>
      <c r="B2490" s="731" t="s">
        <v>7944</v>
      </c>
      <c r="C2490" s="730" t="s">
        <v>7945</v>
      </c>
      <c r="D2490" s="730" t="s">
        <v>5111</v>
      </c>
    </row>
    <row r="2491" spans="1:4" ht="15">
      <c r="A2491" s="730" t="s">
        <v>7946</v>
      </c>
      <c r="B2491" s="731" t="s">
        <v>7947</v>
      </c>
      <c r="C2491" s="730" t="s">
        <v>7948</v>
      </c>
      <c r="D2491" s="730" t="s">
        <v>5111</v>
      </c>
    </row>
    <row r="2492" spans="1:4" ht="15">
      <c r="A2492" s="730" t="s">
        <v>7949</v>
      </c>
      <c r="B2492" s="731" t="s">
        <v>7950</v>
      </c>
      <c r="C2492" s="730" t="s">
        <v>7951</v>
      </c>
      <c r="D2492" s="730" t="s">
        <v>5111</v>
      </c>
    </row>
    <row r="2493" spans="1:4" ht="15">
      <c r="A2493" s="730" t="s">
        <v>7952</v>
      </c>
      <c r="B2493" s="731" t="s">
        <v>7953</v>
      </c>
      <c r="C2493" s="730" t="s">
        <v>7954</v>
      </c>
      <c r="D2493" s="730" t="s">
        <v>5111</v>
      </c>
    </row>
    <row r="2494" spans="1:4" ht="15">
      <c r="A2494" s="730" t="s">
        <v>7955</v>
      </c>
      <c r="B2494" s="731" t="s">
        <v>7956</v>
      </c>
      <c r="C2494" s="730" t="s">
        <v>7957</v>
      </c>
      <c r="D2494" s="730" t="s">
        <v>5111</v>
      </c>
    </row>
    <row r="2495" spans="1:4" ht="15">
      <c r="A2495" s="730" t="s">
        <v>7958</v>
      </c>
      <c r="B2495" s="731" t="s">
        <v>7959</v>
      </c>
      <c r="C2495" s="730" t="s">
        <v>7960</v>
      </c>
      <c r="D2495" s="730" t="s">
        <v>5111</v>
      </c>
    </row>
    <row r="2496" spans="1:4" ht="15">
      <c r="A2496" s="730" t="s">
        <v>7961</v>
      </c>
      <c r="B2496" s="731" t="s">
        <v>7962</v>
      </c>
      <c r="C2496" s="730" t="s">
        <v>7963</v>
      </c>
      <c r="D2496" s="730" t="s">
        <v>5111</v>
      </c>
    </row>
    <row r="2497" spans="1:4" ht="15">
      <c r="A2497" s="730" t="s">
        <v>7964</v>
      </c>
      <c r="B2497" s="731" t="s">
        <v>7965</v>
      </c>
      <c r="C2497" s="730" t="s">
        <v>7966</v>
      </c>
      <c r="D2497" s="730" t="s">
        <v>5111</v>
      </c>
    </row>
    <row r="2498" spans="1:4" ht="15">
      <c r="A2498" s="730" t="s">
        <v>7967</v>
      </c>
      <c r="B2498" s="731" t="s">
        <v>7968</v>
      </c>
      <c r="C2498" s="730" t="s">
        <v>7969</v>
      </c>
      <c r="D2498" s="730" t="s">
        <v>5111</v>
      </c>
    </row>
    <row r="2499" spans="1:4" ht="15">
      <c r="A2499" s="730" t="s">
        <v>7970</v>
      </c>
      <c r="B2499" s="731" t="s">
        <v>7971</v>
      </c>
      <c r="C2499" s="730" t="s">
        <v>7972</v>
      </c>
      <c r="D2499" s="730" t="s">
        <v>5111</v>
      </c>
    </row>
    <row r="2500" spans="1:4" ht="15">
      <c r="A2500" s="730" t="s">
        <v>7973</v>
      </c>
      <c r="B2500" s="731" t="s">
        <v>7974</v>
      </c>
      <c r="C2500" s="730" t="s">
        <v>7975</v>
      </c>
      <c r="D2500" s="730" t="s">
        <v>5111</v>
      </c>
    </row>
    <row r="2501" spans="1:4" ht="15">
      <c r="A2501" s="730" t="s">
        <v>7976</v>
      </c>
      <c r="B2501" s="731" t="s">
        <v>7977</v>
      </c>
      <c r="C2501" s="730" t="s">
        <v>7978</v>
      </c>
      <c r="D2501" s="730" t="s">
        <v>5111</v>
      </c>
    </row>
    <row r="2502" spans="1:4" ht="15">
      <c r="A2502" s="730" t="s">
        <v>7979</v>
      </c>
      <c r="B2502" s="731" t="s">
        <v>7980</v>
      </c>
      <c r="C2502" s="730" t="s">
        <v>7981</v>
      </c>
      <c r="D2502" s="730" t="s">
        <v>5111</v>
      </c>
    </row>
    <row r="2503" spans="1:4" ht="15">
      <c r="A2503" s="730" t="s">
        <v>7982</v>
      </c>
      <c r="B2503" s="731" t="s">
        <v>7983</v>
      </c>
      <c r="C2503" s="730" t="s">
        <v>7984</v>
      </c>
      <c r="D2503" s="730" t="s">
        <v>5111</v>
      </c>
    </row>
    <row r="2504" spans="1:4" ht="15">
      <c r="A2504" s="730" t="s">
        <v>7985</v>
      </c>
      <c r="B2504" s="731" t="s">
        <v>7986</v>
      </c>
      <c r="C2504" s="730" t="s">
        <v>7987</v>
      </c>
      <c r="D2504" s="730" t="s">
        <v>5111</v>
      </c>
    </row>
    <row r="2505" spans="1:4" ht="15">
      <c r="A2505" s="730" t="s">
        <v>7988</v>
      </c>
      <c r="B2505" s="731" t="s">
        <v>7989</v>
      </c>
      <c r="C2505" s="730" t="s">
        <v>7990</v>
      </c>
      <c r="D2505" s="730" t="s">
        <v>5111</v>
      </c>
    </row>
    <row r="2506" spans="1:4" ht="15">
      <c r="A2506" s="730" t="s">
        <v>7991</v>
      </c>
      <c r="B2506" s="731" t="s">
        <v>7992</v>
      </c>
      <c r="C2506" s="730" t="s">
        <v>7993</v>
      </c>
      <c r="D2506" s="730" t="s">
        <v>5111</v>
      </c>
    </row>
    <row r="2507" spans="1:4" ht="15">
      <c r="A2507" s="730" t="s">
        <v>7994</v>
      </c>
      <c r="B2507" s="731" t="s">
        <v>7995</v>
      </c>
      <c r="C2507" s="730" t="s">
        <v>7996</v>
      </c>
      <c r="D2507" s="730" t="s">
        <v>5111</v>
      </c>
    </row>
    <row r="2508" spans="1:4" ht="15">
      <c r="A2508" s="730" t="s">
        <v>7997</v>
      </c>
      <c r="B2508" s="731" t="s">
        <v>7998</v>
      </c>
      <c r="C2508" s="730" t="s">
        <v>7999</v>
      </c>
      <c r="D2508" s="730" t="s">
        <v>5111</v>
      </c>
    </row>
    <row r="2509" spans="1:4" ht="15">
      <c r="A2509" s="730" t="s">
        <v>8000</v>
      </c>
      <c r="B2509" s="731" t="s">
        <v>8001</v>
      </c>
      <c r="C2509" s="730" t="s">
        <v>8002</v>
      </c>
      <c r="D2509" s="730" t="s">
        <v>5111</v>
      </c>
    </row>
    <row r="2510" spans="1:4" ht="15">
      <c r="A2510" s="730" t="s">
        <v>8003</v>
      </c>
      <c r="B2510" s="731" t="s">
        <v>8004</v>
      </c>
      <c r="C2510" s="730" t="s">
        <v>8005</v>
      </c>
      <c r="D2510" s="730" t="s">
        <v>5111</v>
      </c>
    </row>
    <row r="2511" spans="1:4" ht="15">
      <c r="A2511" s="730" t="s">
        <v>8006</v>
      </c>
      <c r="B2511" s="731" t="s">
        <v>8007</v>
      </c>
      <c r="C2511" s="730" t="s">
        <v>8008</v>
      </c>
      <c r="D2511" s="730" t="s">
        <v>5111</v>
      </c>
    </row>
    <row r="2512" spans="1:4" ht="15">
      <c r="A2512" s="730" t="s">
        <v>8009</v>
      </c>
      <c r="B2512" s="731" t="s">
        <v>8010</v>
      </c>
      <c r="C2512" s="730" t="s">
        <v>8011</v>
      </c>
      <c r="D2512" s="730" t="s">
        <v>5111</v>
      </c>
    </row>
    <row r="2513" spans="1:4" ht="15">
      <c r="A2513" s="730" t="s">
        <v>8012</v>
      </c>
      <c r="B2513" s="731" t="s">
        <v>8013</v>
      </c>
      <c r="C2513" s="730" t="s">
        <v>8014</v>
      </c>
      <c r="D2513" s="730" t="s">
        <v>5111</v>
      </c>
    </row>
    <row r="2514" spans="1:4" ht="15">
      <c r="A2514" s="730" t="s">
        <v>8015</v>
      </c>
      <c r="B2514" s="731" t="s">
        <v>8016</v>
      </c>
      <c r="C2514" s="730" t="s">
        <v>8017</v>
      </c>
      <c r="D2514" s="730" t="s">
        <v>5111</v>
      </c>
    </row>
    <row r="2515" spans="1:4" ht="15">
      <c r="A2515" s="730" t="s">
        <v>8018</v>
      </c>
      <c r="B2515" s="731" t="s">
        <v>8019</v>
      </c>
      <c r="C2515" s="730" t="s">
        <v>8020</v>
      </c>
      <c r="D2515" s="730" t="s">
        <v>5111</v>
      </c>
    </row>
    <row r="2516" spans="1:4" ht="15">
      <c r="A2516" s="730" t="s">
        <v>8021</v>
      </c>
      <c r="B2516" s="731" t="s">
        <v>8022</v>
      </c>
      <c r="C2516" s="730" t="s">
        <v>8023</v>
      </c>
      <c r="D2516" s="730" t="s">
        <v>5111</v>
      </c>
    </row>
    <row r="2517" spans="1:4" ht="15">
      <c r="A2517" s="730" t="s">
        <v>8024</v>
      </c>
      <c r="B2517" s="731" t="s">
        <v>8025</v>
      </c>
      <c r="C2517" s="730" t="s">
        <v>8026</v>
      </c>
      <c r="D2517" s="730" t="s">
        <v>5111</v>
      </c>
    </row>
    <row r="2518" spans="1:4" ht="15">
      <c r="A2518" s="730" t="s">
        <v>8027</v>
      </c>
      <c r="B2518" s="731" t="s">
        <v>8028</v>
      </c>
      <c r="C2518" s="730" t="s">
        <v>8029</v>
      </c>
      <c r="D2518" s="730" t="s">
        <v>5111</v>
      </c>
    </row>
    <row r="2519" spans="1:4" ht="15">
      <c r="A2519" s="730" t="s">
        <v>8030</v>
      </c>
      <c r="B2519" s="731" t="s">
        <v>8031</v>
      </c>
      <c r="C2519" s="730" t="s">
        <v>8032</v>
      </c>
      <c r="D2519" s="730" t="s">
        <v>5111</v>
      </c>
    </row>
    <row r="2520" spans="1:4" ht="15">
      <c r="A2520" s="730" t="s">
        <v>8033</v>
      </c>
      <c r="B2520" s="731" t="s">
        <v>8034</v>
      </c>
      <c r="C2520" s="730" t="s">
        <v>8035</v>
      </c>
      <c r="D2520" s="730" t="s">
        <v>5111</v>
      </c>
    </row>
    <row r="2521" spans="1:4" ht="15">
      <c r="A2521" s="730" t="s">
        <v>8036</v>
      </c>
      <c r="B2521" s="731" t="s">
        <v>8037</v>
      </c>
      <c r="C2521" s="730" t="s">
        <v>8038</v>
      </c>
      <c r="D2521" s="730" t="s">
        <v>5111</v>
      </c>
    </row>
    <row r="2522" spans="1:4" ht="15">
      <c r="A2522" s="730" t="s">
        <v>8039</v>
      </c>
      <c r="B2522" s="731" t="s">
        <v>8040</v>
      </c>
      <c r="C2522" s="730" t="s">
        <v>8041</v>
      </c>
      <c r="D2522" s="730" t="s">
        <v>5111</v>
      </c>
    </row>
    <row r="2523" spans="1:4" ht="15">
      <c r="A2523" s="730" t="s">
        <v>8042</v>
      </c>
      <c r="B2523" s="731" t="s">
        <v>8043</v>
      </c>
      <c r="C2523" s="730" t="s">
        <v>8044</v>
      </c>
      <c r="D2523" s="730" t="s">
        <v>5111</v>
      </c>
    </row>
    <row r="2524" spans="1:4" ht="15">
      <c r="A2524" s="730" t="s">
        <v>8045</v>
      </c>
      <c r="B2524" s="731" t="s">
        <v>8046</v>
      </c>
      <c r="C2524" s="730" t="s">
        <v>8047</v>
      </c>
      <c r="D2524" s="730" t="s">
        <v>5111</v>
      </c>
    </row>
    <row r="2525" spans="1:4" ht="15">
      <c r="A2525" s="730" t="s">
        <v>8048</v>
      </c>
      <c r="B2525" s="731" t="s">
        <v>8049</v>
      </c>
      <c r="C2525" s="730" t="s">
        <v>8050</v>
      </c>
      <c r="D2525" s="730" t="s">
        <v>5111</v>
      </c>
    </row>
    <row r="2526" spans="1:4" ht="15">
      <c r="A2526" s="730" t="s">
        <v>8051</v>
      </c>
      <c r="B2526" s="731" t="s">
        <v>8052</v>
      </c>
      <c r="C2526" s="730" t="s">
        <v>8053</v>
      </c>
      <c r="D2526" s="730" t="s">
        <v>5111</v>
      </c>
    </row>
    <row r="2527" spans="1:4" ht="15">
      <c r="A2527" s="730" t="s">
        <v>8054</v>
      </c>
      <c r="B2527" s="731" t="s">
        <v>8055</v>
      </c>
      <c r="C2527" s="730" t="s">
        <v>8056</v>
      </c>
      <c r="D2527" s="730" t="s">
        <v>5111</v>
      </c>
    </row>
    <row r="2528" spans="1:4" ht="15">
      <c r="A2528" s="730" t="s">
        <v>8057</v>
      </c>
      <c r="B2528" s="731" t="s">
        <v>8058</v>
      </c>
      <c r="C2528" s="730" t="s">
        <v>8059</v>
      </c>
      <c r="D2528" s="730" t="s">
        <v>5111</v>
      </c>
    </row>
    <row r="2529" spans="1:4" ht="15">
      <c r="A2529" s="730" t="s">
        <v>8060</v>
      </c>
      <c r="B2529" s="731" t="s">
        <v>8061</v>
      </c>
      <c r="C2529" s="730" t="s">
        <v>8062</v>
      </c>
      <c r="D2529" s="730" t="s">
        <v>5111</v>
      </c>
    </row>
    <row r="2530" spans="1:4" ht="15">
      <c r="A2530" s="730" t="s">
        <v>8063</v>
      </c>
      <c r="B2530" s="731" t="s">
        <v>8064</v>
      </c>
      <c r="C2530" s="730" t="s">
        <v>8065</v>
      </c>
      <c r="D2530" s="730" t="s">
        <v>5111</v>
      </c>
    </row>
    <row r="2531" spans="1:4" ht="15">
      <c r="A2531" s="730" t="s">
        <v>8066</v>
      </c>
      <c r="B2531" s="731" t="s">
        <v>8067</v>
      </c>
      <c r="C2531" s="730" t="s">
        <v>8068</v>
      </c>
      <c r="D2531" s="730" t="s">
        <v>5111</v>
      </c>
    </row>
    <row r="2532" spans="1:4" ht="15">
      <c r="A2532" s="730" t="s">
        <v>8069</v>
      </c>
      <c r="B2532" s="731" t="s">
        <v>8070</v>
      </c>
      <c r="C2532" s="730" t="s">
        <v>8071</v>
      </c>
      <c r="D2532" s="730" t="s">
        <v>5111</v>
      </c>
    </row>
    <row r="2533" spans="1:4" ht="15">
      <c r="A2533" s="730" t="s">
        <v>8072</v>
      </c>
      <c r="B2533" s="731" t="s">
        <v>8073</v>
      </c>
      <c r="C2533" s="730" t="s">
        <v>8074</v>
      </c>
      <c r="D2533" s="730" t="s">
        <v>5111</v>
      </c>
    </row>
    <row r="2534" spans="1:4" ht="15">
      <c r="A2534" s="730" t="s">
        <v>8075</v>
      </c>
      <c r="B2534" s="731" t="s">
        <v>8076</v>
      </c>
      <c r="C2534" s="730" t="s">
        <v>8077</v>
      </c>
      <c r="D2534" s="730" t="s">
        <v>5111</v>
      </c>
    </row>
    <row r="2535" spans="1:4" ht="15">
      <c r="A2535" s="730" t="s">
        <v>8078</v>
      </c>
      <c r="B2535" s="731" t="s">
        <v>8079</v>
      </c>
      <c r="C2535" s="730" t="s">
        <v>8080</v>
      </c>
      <c r="D2535" s="730" t="s">
        <v>5111</v>
      </c>
    </row>
    <row r="2536" spans="1:4" ht="15">
      <c r="A2536" s="730" t="s">
        <v>8081</v>
      </c>
      <c r="B2536" s="731" t="s">
        <v>8082</v>
      </c>
      <c r="C2536" s="730" t="s">
        <v>8083</v>
      </c>
      <c r="D2536" s="730" t="s">
        <v>5111</v>
      </c>
    </row>
    <row r="2537" spans="1:4" ht="15">
      <c r="A2537" s="730" t="s">
        <v>8084</v>
      </c>
      <c r="B2537" s="731" t="s">
        <v>8085</v>
      </c>
      <c r="C2537" s="730" t="s">
        <v>8086</v>
      </c>
      <c r="D2537" s="730" t="s">
        <v>5111</v>
      </c>
    </row>
    <row r="2538" spans="1:4" ht="15">
      <c r="A2538" s="730" t="s">
        <v>8087</v>
      </c>
      <c r="B2538" s="731" t="s">
        <v>8088</v>
      </c>
      <c r="C2538" s="730" t="s">
        <v>8089</v>
      </c>
      <c r="D2538" s="730" t="s">
        <v>5111</v>
      </c>
    </row>
    <row r="2539" spans="1:4" ht="15">
      <c r="A2539" s="730" t="s">
        <v>8090</v>
      </c>
      <c r="B2539" s="731" t="s">
        <v>8091</v>
      </c>
      <c r="C2539" s="730" t="s">
        <v>8092</v>
      </c>
      <c r="D2539" s="730" t="s">
        <v>5111</v>
      </c>
    </row>
    <row r="2540" spans="1:4" ht="15">
      <c r="A2540" s="730" t="s">
        <v>8093</v>
      </c>
      <c r="B2540" s="731" t="s">
        <v>8094</v>
      </c>
      <c r="C2540" s="730" t="s">
        <v>8095</v>
      </c>
      <c r="D2540" s="730" t="s">
        <v>5111</v>
      </c>
    </row>
    <row r="2541" spans="1:4" ht="15">
      <c r="A2541" s="730" t="s">
        <v>8096</v>
      </c>
      <c r="B2541" s="731" t="s">
        <v>8097</v>
      </c>
      <c r="C2541" s="730" t="s">
        <v>8098</v>
      </c>
      <c r="D2541" s="730" t="s">
        <v>5111</v>
      </c>
    </row>
    <row r="2542" spans="1:4" ht="15">
      <c r="A2542" s="730" t="s">
        <v>8099</v>
      </c>
      <c r="B2542" s="731" t="s">
        <v>8100</v>
      </c>
      <c r="C2542" s="730" t="s">
        <v>8101</v>
      </c>
      <c r="D2542" s="730" t="s">
        <v>5111</v>
      </c>
    </row>
    <row r="2543" spans="1:4" ht="15">
      <c r="A2543" s="730" t="s">
        <v>8102</v>
      </c>
      <c r="B2543" s="731" t="s">
        <v>8103</v>
      </c>
      <c r="C2543" s="730" t="s">
        <v>8104</v>
      </c>
      <c r="D2543" s="730" t="s">
        <v>5111</v>
      </c>
    </row>
    <row r="2544" spans="1:4" ht="15">
      <c r="A2544" s="730" t="s">
        <v>8105</v>
      </c>
      <c r="B2544" s="731" t="s">
        <v>8106</v>
      </c>
      <c r="C2544" s="730" t="s">
        <v>8107</v>
      </c>
      <c r="D2544" s="730" t="s">
        <v>5111</v>
      </c>
    </row>
    <row r="2545" spans="1:4" ht="15">
      <c r="A2545" s="730" t="s">
        <v>8108</v>
      </c>
      <c r="B2545" s="731" t="s">
        <v>8109</v>
      </c>
      <c r="C2545" s="730" t="s">
        <v>8110</v>
      </c>
      <c r="D2545" s="730" t="s">
        <v>5111</v>
      </c>
    </row>
    <row r="2546" spans="1:4" ht="15">
      <c r="A2546" s="730" t="s">
        <v>8111</v>
      </c>
      <c r="B2546" s="731" t="s">
        <v>8112</v>
      </c>
      <c r="C2546" s="730" t="s">
        <v>8113</v>
      </c>
      <c r="D2546" s="730" t="s">
        <v>5111</v>
      </c>
    </row>
    <row r="2547" spans="1:4" ht="15">
      <c r="A2547" s="730" t="s">
        <v>8114</v>
      </c>
      <c r="B2547" s="731" t="s">
        <v>8115</v>
      </c>
      <c r="C2547" s="730" t="s">
        <v>8116</v>
      </c>
      <c r="D2547" s="730" t="s">
        <v>5111</v>
      </c>
    </row>
    <row r="2548" spans="1:4" ht="15">
      <c r="A2548" s="730" t="s">
        <v>8117</v>
      </c>
      <c r="B2548" s="731" t="s">
        <v>8118</v>
      </c>
      <c r="C2548" s="730" t="s">
        <v>8119</v>
      </c>
      <c r="D2548" s="730" t="s">
        <v>5111</v>
      </c>
    </row>
    <row r="2549" spans="1:4" ht="15">
      <c r="A2549" s="730" t="s">
        <v>8120</v>
      </c>
      <c r="B2549" s="731" t="s">
        <v>8121</v>
      </c>
      <c r="C2549" s="730" t="s">
        <v>8122</v>
      </c>
      <c r="D2549" s="730" t="s">
        <v>5111</v>
      </c>
    </row>
    <row r="2550" spans="1:4" ht="15">
      <c r="A2550" s="730" t="s">
        <v>8123</v>
      </c>
      <c r="B2550" s="731" t="s">
        <v>8124</v>
      </c>
      <c r="C2550" s="730" t="s">
        <v>8125</v>
      </c>
      <c r="D2550" s="730" t="s">
        <v>5111</v>
      </c>
    </row>
    <row r="2551" spans="1:4" ht="15">
      <c r="A2551" s="730" t="s">
        <v>8126</v>
      </c>
      <c r="B2551" s="731" t="s">
        <v>8127</v>
      </c>
      <c r="C2551" s="730" t="s">
        <v>8128</v>
      </c>
      <c r="D2551" s="730" t="s">
        <v>5111</v>
      </c>
    </row>
    <row r="2552" spans="1:4" ht="15">
      <c r="A2552" s="730" t="s">
        <v>8129</v>
      </c>
      <c r="B2552" s="731" t="s">
        <v>8130</v>
      </c>
      <c r="C2552" s="730" t="s">
        <v>8131</v>
      </c>
      <c r="D2552" s="730" t="s">
        <v>5111</v>
      </c>
    </row>
    <row r="2553" spans="1:4" ht="15">
      <c r="A2553" s="730" t="s">
        <v>8132</v>
      </c>
      <c r="B2553" s="731" t="s">
        <v>8133</v>
      </c>
      <c r="C2553" s="730" t="s">
        <v>8134</v>
      </c>
      <c r="D2553" s="730" t="s">
        <v>5111</v>
      </c>
    </row>
    <row r="2554" spans="1:4" ht="15">
      <c r="A2554" s="730" t="s">
        <v>8135</v>
      </c>
      <c r="B2554" s="731" t="s">
        <v>8136</v>
      </c>
      <c r="C2554" s="730" t="s">
        <v>8137</v>
      </c>
      <c r="D2554" s="730" t="s">
        <v>5111</v>
      </c>
    </row>
    <row r="2555" spans="1:4" ht="15">
      <c r="A2555" s="730" t="s">
        <v>8138</v>
      </c>
      <c r="B2555" s="731" t="s">
        <v>8139</v>
      </c>
      <c r="C2555" s="730" t="s">
        <v>8140</v>
      </c>
      <c r="D2555" s="730" t="s">
        <v>5111</v>
      </c>
    </row>
    <row r="2556" spans="1:4" ht="15">
      <c r="A2556" s="730" t="s">
        <v>8141</v>
      </c>
      <c r="B2556" s="731" t="s">
        <v>8142</v>
      </c>
      <c r="C2556" s="730" t="s">
        <v>8143</v>
      </c>
      <c r="D2556" s="730" t="s">
        <v>5111</v>
      </c>
    </row>
    <row r="2557" spans="1:4" ht="15">
      <c r="A2557" s="730" t="s">
        <v>8144</v>
      </c>
      <c r="B2557" s="731" t="s">
        <v>8145</v>
      </c>
      <c r="C2557" s="730" t="s">
        <v>8146</v>
      </c>
      <c r="D2557" s="730" t="s">
        <v>5111</v>
      </c>
    </row>
    <row r="2558" spans="1:4" ht="15">
      <c r="A2558" s="730" t="s">
        <v>8147</v>
      </c>
      <c r="B2558" s="731" t="s">
        <v>8148</v>
      </c>
      <c r="C2558" s="730" t="s">
        <v>8149</v>
      </c>
      <c r="D2558" s="730" t="s">
        <v>5111</v>
      </c>
    </row>
    <row r="2559" spans="1:4" ht="15">
      <c r="A2559" s="730" t="s">
        <v>8150</v>
      </c>
      <c r="B2559" s="731" t="s">
        <v>8151</v>
      </c>
      <c r="C2559" s="730" t="s">
        <v>8152</v>
      </c>
      <c r="D2559" s="730" t="s">
        <v>5111</v>
      </c>
    </row>
    <row r="2560" spans="1:4" ht="15">
      <c r="A2560" s="730" t="s">
        <v>8153</v>
      </c>
      <c r="B2560" s="731" t="s">
        <v>8154</v>
      </c>
      <c r="C2560" s="730" t="s">
        <v>8155</v>
      </c>
      <c r="D2560" s="730" t="s">
        <v>5111</v>
      </c>
    </row>
    <row r="2561" spans="1:4" ht="15">
      <c r="A2561" s="730" t="s">
        <v>8156</v>
      </c>
      <c r="B2561" s="731" t="s">
        <v>8157</v>
      </c>
      <c r="C2561" s="730" t="s">
        <v>8158</v>
      </c>
      <c r="D2561" s="730" t="s">
        <v>5111</v>
      </c>
    </row>
    <row r="2562" spans="1:4" ht="15">
      <c r="A2562" s="730" t="s">
        <v>8159</v>
      </c>
      <c r="B2562" s="731" t="s">
        <v>8160</v>
      </c>
      <c r="C2562" s="730" t="s">
        <v>8161</v>
      </c>
      <c r="D2562" s="730" t="s">
        <v>5111</v>
      </c>
    </row>
    <row r="2563" spans="1:4" ht="15">
      <c r="A2563" s="730" t="s">
        <v>8162</v>
      </c>
      <c r="B2563" s="731" t="s">
        <v>8163</v>
      </c>
      <c r="C2563" s="730" t="s">
        <v>8164</v>
      </c>
      <c r="D2563" s="730" t="s">
        <v>5111</v>
      </c>
    </row>
    <row r="2564" spans="1:4" ht="15">
      <c r="A2564" s="730" t="s">
        <v>8165</v>
      </c>
      <c r="B2564" s="731" t="s">
        <v>8166</v>
      </c>
      <c r="C2564" s="730" t="s">
        <v>8167</v>
      </c>
      <c r="D2564" s="730" t="s">
        <v>5111</v>
      </c>
    </row>
    <row r="2565" spans="1:4" ht="15">
      <c r="A2565" s="730" t="s">
        <v>8168</v>
      </c>
      <c r="B2565" s="731" t="s">
        <v>8169</v>
      </c>
      <c r="C2565" s="730" t="s">
        <v>8170</v>
      </c>
      <c r="D2565" s="730" t="s">
        <v>5111</v>
      </c>
    </row>
    <row r="2566" spans="1:4" ht="15">
      <c r="A2566" s="730" t="s">
        <v>8171</v>
      </c>
      <c r="B2566" s="731" t="s">
        <v>8172</v>
      </c>
      <c r="C2566" s="730" t="s">
        <v>8173</v>
      </c>
      <c r="D2566" s="730" t="s">
        <v>5111</v>
      </c>
    </row>
    <row r="2567" spans="1:4" ht="15">
      <c r="A2567" s="730" t="s">
        <v>8174</v>
      </c>
      <c r="B2567" s="731" t="s">
        <v>8175</v>
      </c>
      <c r="C2567" s="730" t="s">
        <v>8176</v>
      </c>
      <c r="D2567" s="730" t="s">
        <v>5111</v>
      </c>
    </row>
    <row r="2568" spans="1:4" ht="15">
      <c r="A2568" s="730" t="s">
        <v>8177</v>
      </c>
      <c r="B2568" s="731" t="s">
        <v>8178</v>
      </c>
      <c r="C2568" s="730" t="s">
        <v>8179</v>
      </c>
      <c r="D2568" s="730" t="s">
        <v>5111</v>
      </c>
    </row>
    <row r="2569" spans="1:4" ht="15">
      <c r="A2569" s="730" t="s">
        <v>8180</v>
      </c>
      <c r="B2569" s="731" t="s">
        <v>8181</v>
      </c>
      <c r="C2569" s="730" t="s">
        <v>8182</v>
      </c>
      <c r="D2569" s="730" t="s">
        <v>5111</v>
      </c>
    </row>
    <row r="2570" spans="1:4" ht="15">
      <c r="A2570" s="730" t="s">
        <v>8183</v>
      </c>
      <c r="B2570" s="731" t="s">
        <v>8184</v>
      </c>
      <c r="C2570" s="730" t="s">
        <v>8185</v>
      </c>
      <c r="D2570" s="730" t="s">
        <v>5111</v>
      </c>
    </row>
    <row r="2571" spans="1:4" ht="15">
      <c r="A2571" s="730" t="s">
        <v>8186</v>
      </c>
      <c r="B2571" s="731" t="s">
        <v>8187</v>
      </c>
      <c r="C2571" s="730" t="s">
        <v>8188</v>
      </c>
      <c r="D2571" s="730" t="s">
        <v>5111</v>
      </c>
    </row>
    <row r="2572" spans="1:4" ht="15">
      <c r="A2572" s="730" t="s">
        <v>8189</v>
      </c>
      <c r="B2572" s="731" t="s">
        <v>8190</v>
      </c>
      <c r="C2572" s="730" t="s">
        <v>8191</v>
      </c>
      <c r="D2572" s="730" t="s">
        <v>5111</v>
      </c>
    </row>
    <row r="2573" spans="1:4" ht="15">
      <c r="A2573" s="730" t="s">
        <v>8192</v>
      </c>
      <c r="B2573" s="731" t="s">
        <v>8193</v>
      </c>
      <c r="C2573" s="730" t="s">
        <v>8194</v>
      </c>
      <c r="D2573" s="730" t="s">
        <v>5111</v>
      </c>
    </row>
    <row r="2574" spans="1:4" ht="15">
      <c r="A2574" s="730" t="s">
        <v>8195</v>
      </c>
      <c r="B2574" s="731" t="s">
        <v>8196</v>
      </c>
      <c r="C2574" s="730" t="s">
        <v>8197</v>
      </c>
      <c r="D2574" s="730" t="s">
        <v>5111</v>
      </c>
    </row>
    <row r="2575" spans="1:4" ht="15">
      <c r="A2575" s="730" t="s">
        <v>8198</v>
      </c>
      <c r="B2575" s="731" t="s">
        <v>8199</v>
      </c>
      <c r="C2575" s="730" t="s">
        <v>8200</v>
      </c>
      <c r="D2575" s="730" t="s">
        <v>5111</v>
      </c>
    </row>
    <row r="2576" spans="1:4" ht="15">
      <c r="A2576" s="730" t="s">
        <v>8201</v>
      </c>
      <c r="B2576" s="731" t="s">
        <v>8202</v>
      </c>
      <c r="C2576" s="730" t="s">
        <v>8203</v>
      </c>
      <c r="D2576" s="730" t="s">
        <v>5111</v>
      </c>
    </row>
    <row r="2577" spans="1:4" ht="15">
      <c r="A2577" s="730" t="s">
        <v>8204</v>
      </c>
      <c r="B2577" s="731" t="s">
        <v>8205</v>
      </c>
      <c r="C2577" s="730" t="s">
        <v>8206</v>
      </c>
      <c r="D2577" s="730" t="s">
        <v>5111</v>
      </c>
    </row>
    <row r="2578" spans="1:4" ht="15">
      <c r="A2578" s="730" t="s">
        <v>8207</v>
      </c>
      <c r="B2578" s="731" t="s">
        <v>8208</v>
      </c>
      <c r="C2578" s="730" t="s">
        <v>8209</v>
      </c>
      <c r="D2578" s="730" t="s">
        <v>5111</v>
      </c>
    </row>
    <row r="2579" spans="1:4" ht="15">
      <c r="A2579" s="730" t="s">
        <v>8210</v>
      </c>
      <c r="B2579" s="731" t="s">
        <v>8211</v>
      </c>
      <c r="C2579" s="730" t="s">
        <v>8212</v>
      </c>
      <c r="D2579" s="730" t="s">
        <v>5111</v>
      </c>
    </row>
    <row r="2580" spans="1:4" ht="15">
      <c r="A2580" s="730" t="s">
        <v>8213</v>
      </c>
      <c r="B2580" s="731" t="s">
        <v>8214</v>
      </c>
      <c r="C2580" s="730" t="s">
        <v>8215</v>
      </c>
      <c r="D2580" s="730" t="s">
        <v>5111</v>
      </c>
    </row>
    <row r="2581" spans="1:4" ht="15">
      <c r="A2581" s="730" t="s">
        <v>8216</v>
      </c>
      <c r="B2581" s="731" t="s">
        <v>8217</v>
      </c>
      <c r="C2581" s="730" t="s">
        <v>8218</v>
      </c>
      <c r="D2581" s="730" t="s">
        <v>5111</v>
      </c>
    </row>
    <row r="2582" spans="1:4" ht="15">
      <c r="A2582" s="730" t="s">
        <v>8219</v>
      </c>
      <c r="B2582" s="731" t="s">
        <v>8220</v>
      </c>
      <c r="C2582" s="730" t="s">
        <v>8221</v>
      </c>
      <c r="D2582" s="730" t="s">
        <v>5111</v>
      </c>
    </row>
    <row r="2583" spans="1:4" ht="15">
      <c r="A2583" s="730" t="s">
        <v>8222</v>
      </c>
      <c r="B2583" s="731" t="s">
        <v>8223</v>
      </c>
      <c r="C2583" s="730" t="s">
        <v>8224</v>
      </c>
      <c r="D2583" s="730" t="s">
        <v>5111</v>
      </c>
    </row>
    <row r="2584" spans="1:4" ht="15">
      <c r="A2584" s="730" t="s">
        <v>8225</v>
      </c>
      <c r="B2584" s="731" t="s">
        <v>8226</v>
      </c>
      <c r="C2584" s="730" t="s">
        <v>8227</v>
      </c>
      <c r="D2584" s="730" t="s">
        <v>5111</v>
      </c>
    </row>
    <row r="2585" spans="1:4" ht="15">
      <c r="A2585" s="730" t="s">
        <v>8228</v>
      </c>
      <c r="B2585" s="731" t="s">
        <v>8229</v>
      </c>
      <c r="C2585" s="730" t="s">
        <v>8230</v>
      </c>
      <c r="D2585" s="730" t="s">
        <v>5111</v>
      </c>
    </row>
    <row r="2586" spans="1:4" ht="15">
      <c r="A2586" s="730" t="s">
        <v>8231</v>
      </c>
      <c r="B2586" s="731" t="s">
        <v>8232</v>
      </c>
      <c r="C2586" s="730" t="s">
        <v>8233</v>
      </c>
      <c r="D2586" s="730" t="s">
        <v>5111</v>
      </c>
    </row>
    <row r="2587" spans="1:4" ht="15">
      <c r="A2587" s="730" t="s">
        <v>8234</v>
      </c>
      <c r="B2587" s="731" t="s">
        <v>8235</v>
      </c>
      <c r="C2587" s="730" t="s">
        <v>8236</v>
      </c>
      <c r="D2587" s="730" t="s">
        <v>5111</v>
      </c>
    </row>
    <row r="2588" spans="1:4" ht="15">
      <c r="A2588" s="730" t="s">
        <v>8237</v>
      </c>
      <c r="B2588" s="731" t="s">
        <v>8238</v>
      </c>
      <c r="C2588" s="730" t="s">
        <v>8239</v>
      </c>
      <c r="D2588" s="730" t="s">
        <v>5111</v>
      </c>
    </row>
    <row r="2589" spans="1:4" ht="15">
      <c r="A2589" s="730" t="s">
        <v>8240</v>
      </c>
      <c r="B2589" s="731" t="s">
        <v>8241</v>
      </c>
      <c r="C2589" s="730" t="s">
        <v>8242</v>
      </c>
      <c r="D2589" s="730" t="s">
        <v>5111</v>
      </c>
    </row>
    <row r="2590" spans="1:4" ht="15">
      <c r="A2590" s="730" t="s">
        <v>8243</v>
      </c>
      <c r="B2590" s="731" t="s">
        <v>8244</v>
      </c>
      <c r="C2590" s="730" t="s">
        <v>8245</v>
      </c>
      <c r="D2590" s="730" t="s">
        <v>5111</v>
      </c>
    </row>
    <row r="2591" spans="1:4" ht="15">
      <c r="A2591" s="730" t="s">
        <v>8246</v>
      </c>
      <c r="B2591" s="731" t="s">
        <v>8247</v>
      </c>
      <c r="C2591" s="730" t="s">
        <v>8248</v>
      </c>
      <c r="D2591" s="730" t="s">
        <v>5111</v>
      </c>
    </row>
    <row r="2592" spans="1:4" ht="15">
      <c r="A2592" s="730" t="s">
        <v>8249</v>
      </c>
      <c r="B2592" s="731" t="s">
        <v>8250</v>
      </c>
      <c r="C2592" s="730" t="s">
        <v>8251</v>
      </c>
      <c r="D2592" s="730" t="s">
        <v>5111</v>
      </c>
    </row>
    <row r="2593" spans="1:4" ht="15">
      <c r="A2593" s="730" t="s">
        <v>8252</v>
      </c>
      <c r="B2593" s="731" t="s">
        <v>8253</v>
      </c>
      <c r="C2593" s="730" t="s">
        <v>8254</v>
      </c>
      <c r="D2593" s="730" t="s">
        <v>5111</v>
      </c>
    </row>
    <row r="2594" spans="1:4" ht="15">
      <c r="A2594" s="730" t="s">
        <v>8255</v>
      </c>
      <c r="B2594" s="731" t="s">
        <v>8256</v>
      </c>
      <c r="C2594" s="730" t="s">
        <v>8257</v>
      </c>
      <c r="D2594" s="730" t="s">
        <v>5111</v>
      </c>
    </row>
    <row r="2595" spans="1:4" ht="15">
      <c r="A2595" s="730" t="s">
        <v>8258</v>
      </c>
      <c r="B2595" s="731" t="s">
        <v>8259</v>
      </c>
      <c r="C2595" s="730" t="s">
        <v>8260</v>
      </c>
      <c r="D2595" s="730" t="s">
        <v>5111</v>
      </c>
    </row>
    <row r="2596" spans="1:4" ht="15">
      <c r="A2596" s="730" t="s">
        <v>8261</v>
      </c>
      <c r="B2596" s="731" t="s">
        <v>8262</v>
      </c>
      <c r="C2596" s="730" t="s">
        <v>8263</v>
      </c>
      <c r="D2596" s="730" t="s">
        <v>5111</v>
      </c>
    </row>
    <row r="2597" spans="1:4" ht="15">
      <c r="A2597" s="730" t="s">
        <v>8264</v>
      </c>
      <c r="B2597" s="731" t="s">
        <v>8265</v>
      </c>
      <c r="C2597" s="730" t="s">
        <v>8266</v>
      </c>
      <c r="D2597" s="730" t="s">
        <v>5111</v>
      </c>
    </row>
    <row r="2598" spans="1:4" ht="15">
      <c r="A2598" s="730" t="s">
        <v>8267</v>
      </c>
      <c r="B2598" s="731" t="s">
        <v>8268</v>
      </c>
      <c r="C2598" s="730" t="s">
        <v>8269</v>
      </c>
      <c r="D2598" s="730" t="s">
        <v>5111</v>
      </c>
    </row>
    <row r="2599" spans="1:4" ht="15">
      <c r="A2599" s="730" t="s">
        <v>8270</v>
      </c>
      <c r="B2599" s="731" t="s">
        <v>8271</v>
      </c>
      <c r="C2599" s="730" t="s">
        <v>8272</v>
      </c>
      <c r="D2599" s="730" t="s">
        <v>5111</v>
      </c>
    </row>
    <row r="2600" spans="1:4" ht="15">
      <c r="A2600" s="730" t="s">
        <v>8273</v>
      </c>
      <c r="B2600" s="731" t="s">
        <v>8274</v>
      </c>
      <c r="C2600" s="730" t="s">
        <v>8275</v>
      </c>
      <c r="D2600" s="730" t="s">
        <v>5111</v>
      </c>
    </row>
    <row r="2601" spans="1:4" ht="15">
      <c r="A2601" s="730" t="s">
        <v>8276</v>
      </c>
      <c r="B2601" s="731" t="s">
        <v>8277</v>
      </c>
      <c r="C2601" s="730" t="s">
        <v>8278</v>
      </c>
      <c r="D2601" s="730" t="s">
        <v>5111</v>
      </c>
    </row>
    <row r="2602" spans="1:4" ht="15">
      <c r="A2602" s="730" t="s">
        <v>8279</v>
      </c>
      <c r="B2602" s="731" t="s">
        <v>8280</v>
      </c>
      <c r="C2602" s="730" t="s">
        <v>8281</v>
      </c>
      <c r="D2602" s="730" t="s">
        <v>5111</v>
      </c>
    </row>
    <row r="2603" spans="1:4" ht="15">
      <c r="A2603" s="730" t="s">
        <v>8282</v>
      </c>
      <c r="B2603" s="731" t="s">
        <v>8283</v>
      </c>
      <c r="C2603" s="730" t="s">
        <v>8284</v>
      </c>
      <c r="D2603" s="730" t="s">
        <v>5111</v>
      </c>
    </row>
    <row r="2604" spans="1:4" ht="15">
      <c r="A2604" s="730" t="s">
        <v>8285</v>
      </c>
      <c r="B2604" s="731" t="s">
        <v>8286</v>
      </c>
      <c r="C2604" s="730" t="s">
        <v>8287</v>
      </c>
      <c r="D2604" s="730" t="s">
        <v>5111</v>
      </c>
    </row>
    <row r="2605" spans="1:4" ht="15">
      <c r="A2605" s="730" t="s">
        <v>8288</v>
      </c>
      <c r="B2605" s="731" t="s">
        <v>8289</v>
      </c>
      <c r="C2605" s="730" t="s">
        <v>8290</v>
      </c>
      <c r="D2605" s="730" t="s">
        <v>5111</v>
      </c>
    </row>
    <row r="2606" spans="1:4" ht="15">
      <c r="A2606" s="730" t="s">
        <v>8291</v>
      </c>
      <c r="B2606" s="731" t="s">
        <v>8292</v>
      </c>
      <c r="C2606" s="730" t="s">
        <v>8293</v>
      </c>
      <c r="D2606" s="730" t="s">
        <v>5111</v>
      </c>
    </row>
    <row r="2607" spans="1:4" ht="15">
      <c r="A2607" s="730" t="s">
        <v>8294</v>
      </c>
      <c r="B2607" s="731" t="s">
        <v>8295</v>
      </c>
      <c r="C2607" s="730" t="s">
        <v>8296</v>
      </c>
      <c r="D2607" s="730" t="s">
        <v>5111</v>
      </c>
    </row>
    <row r="2608" spans="1:4" ht="15">
      <c r="A2608" s="730" t="s">
        <v>8297</v>
      </c>
      <c r="B2608" s="731" t="s">
        <v>8298</v>
      </c>
      <c r="C2608" s="730" t="s">
        <v>8299</v>
      </c>
      <c r="D2608" s="730" t="s">
        <v>5111</v>
      </c>
    </row>
    <row r="2609" spans="1:4" ht="15">
      <c r="A2609" s="730" t="s">
        <v>8300</v>
      </c>
      <c r="B2609" s="731" t="s">
        <v>8301</v>
      </c>
      <c r="C2609" s="730" t="s">
        <v>8302</v>
      </c>
      <c r="D2609" s="730" t="s">
        <v>5111</v>
      </c>
    </row>
    <row r="2610" spans="1:4" ht="15">
      <c r="A2610" s="730" t="s">
        <v>8303</v>
      </c>
      <c r="B2610" s="731" t="s">
        <v>8304</v>
      </c>
      <c r="C2610" s="730" t="s">
        <v>8305</v>
      </c>
      <c r="D2610" s="730" t="s">
        <v>5111</v>
      </c>
    </row>
    <row r="2611" spans="1:4" ht="15">
      <c r="A2611" s="730" t="s">
        <v>8306</v>
      </c>
      <c r="B2611" s="731" t="s">
        <v>8307</v>
      </c>
      <c r="C2611" s="730" t="s">
        <v>8308</v>
      </c>
      <c r="D2611" s="730" t="s">
        <v>5111</v>
      </c>
    </row>
    <row r="2612" spans="1:4" ht="15">
      <c r="A2612" s="730" t="s">
        <v>8309</v>
      </c>
      <c r="B2612" s="731" t="s">
        <v>8310</v>
      </c>
      <c r="C2612" s="730" t="s">
        <v>8311</v>
      </c>
      <c r="D2612" s="730" t="s">
        <v>5111</v>
      </c>
    </row>
    <row r="2613" spans="1:4" ht="15">
      <c r="A2613" s="730" t="s">
        <v>8312</v>
      </c>
      <c r="B2613" s="731" t="s">
        <v>8313</v>
      </c>
      <c r="C2613" s="730" t="s">
        <v>8314</v>
      </c>
      <c r="D2613" s="730" t="s">
        <v>5111</v>
      </c>
    </row>
    <row r="2614" spans="1:4" ht="15">
      <c r="A2614" s="730" t="s">
        <v>8315</v>
      </c>
      <c r="B2614" s="731" t="s">
        <v>8316</v>
      </c>
      <c r="C2614" s="730" t="s">
        <v>8317</v>
      </c>
      <c r="D2614" s="730" t="s">
        <v>5111</v>
      </c>
    </row>
    <row r="2615" spans="1:4" ht="15">
      <c r="A2615" s="730" t="s">
        <v>8318</v>
      </c>
      <c r="B2615" s="731" t="s">
        <v>8319</v>
      </c>
      <c r="C2615" s="730" t="s">
        <v>8320</v>
      </c>
      <c r="D2615" s="730" t="s">
        <v>5111</v>
      </c>
    </row>
    <row r="2616" spans="1:4" ht="15">
      <c r="A2616" s="730" t="s">
        <v>8321</v>
      </c>
      <c r="B2616" s="731" t="s">
        <v>8322</v>
      </c>
      <c r="C2616" s="730" t="s">
        <v>8323</v>
      </c>
      <c r="D2616" s="730" t="s">
        <v>5111</v>
      </c>
    </row>
    <row r="2617" spans="1:4" ht="15">
      <c r="A2617" s="730" t="s">
        <v>8324</v>
      </c>
      <c r="B2617" s="731" t="s">
        <v>8325</v>
      </c>
      <c r="C2617" s="730" t="s">
        <v>8326</v>
      </c>
      <c r="D2617" s="730" t="s">
        <v>5111</v>
      </c>
    </row>
    <row r="2618" spans="1:4" ht="15">
      <c r="A2618" s="730" t="s">
        <v>8327</v>
      </c>
      <c r="B2618" s="731" t="s">
        <v>8328</v>
      </c>
      <c r="C2618" s="730" t="s">
        <v>8329</v>
      </c>
      <c r="D2618" s="730" t="s">
        <v>5111</v>
      </c>
    </row>
    <row r="2619" spans="1:4" ht="15">
      <c r="A2619" s="730" t="s">
        <v>8330</v>
      </c>
      <c r="B2619" s="731" t="s">
        <v>8331</v>
      </c>
      <c r="C2619" s="730" t="s">
        <v>8332</v>
      </c>
      <c r="D2619" s="730" t="s">
        <v>5111</v>
      </c>
    </row>
    <row r="2620" spans="1:4" ht="15">
      <c r="A2620" s="730" t="s">
        <v>8333</v>
      </c>
      <c r="B2620" s="731" t="s">
        <v>8334</v>
      </c>
      <c r="C2620" s="730" t="s">
        <v>8335</v>
      </c>
      <c r="D2620" s="730" t="s">
        <v>5111</v>
      </c>
    </row>
    <row r="2621" spans="1:4" ht="15">
      <c r="A2621" s="730" t="s">
        <v>8336</v>
      </c>
      <c r="B2621" s="731" t="s">
        <v>8337</v>
      </c>
      <c r="C2621" s="730" t="s">
        <v>8338</v>
      </c>
      <c r="D2621" s="730" t="s">
        <v>5111</v>
      </c>
    </row>
    <row r="2622" spans="1:4" ht="15">
      <c r="A2622" s="730" t="s">
        <v>8339</v>
      </c>
      <c r="B2622" s="731" t="s">
        <v>8340</v>
      </c>
      <c r="C2622" s="730" t="s">
        <v>8341</v>
      </c>
      <c r="D2622" s="730" t="s">
        <v>5111</v>
      </c>
    </row>
    <row r="2623" spans="1:4" ht="15">
      <c r="A2623" s="730" t="s">
        <v>8342</v>
      </c>
      <c r="B2623" s="731" t="s">
        <v>8343</v>
      </c>
      <c r="C2623" s="730" t="s">
        <v>8344</v>
      </c>
      <c r="D2623" s="730" t="s">
        <v>5111</v>
      </c>
    </row>
    <row r="2624" spans="1:4" ht="15">
      <c r="A2624" s="730" t="s">
        <v>8345</v>
      </c>
      <c r="B2624" s="731" t="s">
        <v>8346</v>
      </c>
      <c r="C2624" s="730" t="s">
        <v>8347</v>
      </c>
      <c r="D2624" s="730" t="s">
        <v>5111</v>
      </c>
    </row>
    <row r="2625" spans="1:4" ht="15">
      <c r="A2625" s="730" t="s">
        <v>8348</v>
      </c>
      <c r="B2625" s="731" t="s">
        <v>8349</v>
      </c>
      <c r="C2625" s="730" t="s">
        <v>8350</v>
      </c>
      <c r="D2625" s="730" t="s">
        <v>5111</v>
      </c>
    </row>
    <row r="2626" spans="1:4" ht="15">
      <c r="A2626" s="730" t="s">
        <v>8351</v>
      </c>
      <c r="B2626" s="731" t="s">
        <v>8352</v>
      </c>
      <c r="C2626" s="730" t="s">
        <v>8353</v>
      </c>
      <c r="D2626" s="730" t="s">
        <v>5111</v>
      </c>
    </row>
    <row r="2627" spans="1:4" ht="15">
      <c r="A2627" s="730" t="s">
        <v>8354</v>
      </c>
      <c r="B2627" s="731" t="s">
        <v>8355</v>
      </c>
      <c r="C2627" s="730" t="s">
        <v>8356</v>
      </c>
      <c r="D2627" s="730" t="s">
        <v>5111</v>
      </c>
    </row>
    <row r="2628" spans="1:4" ht="15">
      <c r="A2628" s="730" t="s">
        <v>8357</v>
      </c>
      <c r="B2628" s="731" t="s">
        <v>8358</v>
      </c>
      <c r="C2628" s="730" t="s">
        <v>8359</v>
      </c>
      <c r="D2628" s="730" t="s">
        <v>5111</v>
      </c>
    </row>
    <row r="2629" spans="1:4" ht="15">
      <c r="A2629" s="730" t="s">
        <v>8360</v>
      </c>
      <c r="B2629" s="731" t="s">
        <v>8361</v>
      </c>
      <c r="C2629" s="730" t="s">
        <v>8362</v>
      </c>
      <c r="D2629" s="730" t="s">
        <v>5111</v>
      </c>
    </row>
    <row r="2630" spans="1:4" ht="15">
      <c r="A2630" s="730" t="s">
        <v>8363</v>
      </c>
      <c r="B2630" s="731" t="s">
        <v>8364</v>
      </c>
      <c r="C2630" s="730" t="s">
        <v>8365</v>
      </c>
      <c r="D2630" s="730" t="s">
        <v>5111</v>
      </c>
    </row>
    <row r="2631" spans="1:4" ht="15">
      <c r="A2631" s="730" t="s">
        <v>8366</v>
      </c>
      <c r="B2631" s="731" t="s">
        <v>8367</v>
      </c>
      <c r="C2631" s="730" t="s">
        <v>8368</v>
      </c>
      <c r="D2631" s="730" t="s">
        <v>5111</v>
      </c>
    </row>
    <row r="2632" spans="1:4" ht="15">
      <c r="A2632" s="730" t="s">
        <v>8369</v>
      </c>
      <c r="B2632" s="731" t="s">
        <v>8370</v>
      </c>
      <c r="C2632" s="730" t="s">
        <v>8371</v>
      </c>
      <c r="D2632" s="730" t="s">
        <v>5111</v>
      </c>
    </row>
    <row r="2633" spans="1:4" ht="15">
      <c r="A2633" s="730" t="s">
        <v>8372</v>
      </c>
      <c r="B2633" s="731" t="s">
        <v>8373</v>
      </c>
      <c r="C2633" s="730" t="s">
        <v>8374</v>
      </c>
      <c r="D2633" s="730" t="s">
        <v>5111</v>
      </c>
    </row>
    <row r="2634" spans="1:4" ht="15">
      <c r="A2634" s="730" t="s">
        <v>8375</v>
      </c>
      <c r="B2634" s="731" t="s">
        <v>8376</v>
      </c>
      <c r="C2634" s="730" t="s">
        <v>8377</v>
      </c>
      <c r="D2634" s="730" t="s">
        <v>5111</v>
      </c>
    </row>
    <row r="2635" spans="1:4" ht="15">
      <c r="A2635" s="730" t="s">
        <v>8378</v>
      </c>
      <c r="B2635" s="731" t="s">
        <v>8379</v>
      </c>
      <c r="C2635" s="730" t="s">
        <v>8380</v>
      </c>
      <c r="D2635" s="730" t="s">
        <v>5111</v>
      </c>
    </row>
    <row r="2636" spans="1:4" ht="15">
      <c r="A2636" s="730" t="s">
        <v>8381</v>
      </c>
      <c r="B2636" s="731" t="s">
        <v>8382</v>
      </c>
      <c r="C2636" s="730" t="s">
        <v>8383</v>
      </c>
      <c r="D2636" s="730" t="s">
        <v>5111</v>
      </c>
    </row>
    <row r="2637" spans="1:4" ht="15">
      <c r="A2637" s="730" t="s">
        <v>8384</v>
      </c>
      <c r="B2637" s="731" t="s">
        <v>8385</v>
      </c>
      <c r="C2637" s="730" t="s">
        <v>8386</v>
      </c>
      <c r="D2637" s="730" t="s">
        <v>5111</v>
      </c>
    </row>
    <row r="2638" spans="1:4" ht="15">
      <c r="A2638" s="730" t="s">
        <v>8387</v>
      </c>
      <c r="B2638" s="731" t="s">
        <v>8388</v>
      </c>
      <c r="C2638" s="730" t="s">
        <v>8389</v>
      </c>
      <c r="D2638" s="730" t="s">
        <v>5111</v>
      </c>
    </row>
    <row r="2639" spans="1:4" ht="15">
      <c r="A2639" s="730" t="s">
        <v>8390</v>
      </c>
      <c r="B2639" s="731" t="s">
        <v>8391</v>
      </c>
      <c r="C2639" s="730" t="s">
        <v>8392</v>
      </c>
      <c r="D2639" s="730" t="s">
        <v>5111</v>
      </c>
    </row>
    <row r="2640" spans="1:4" ht="15">
      <c r="A2640" s="730" t="s">
        <v>8393</v>
      </c>
      <c r="B2640" s="731" t="s">
        <v>8394</v>
      </c>
      <c r="C2640" s="730" t="s">
        <v>8395</v>
      </c>
      <c r="D2640" s="730" t="s">
        <v>5111</v>
      </c>
    </row>
    <row r="2641" spans="1:4" ht="15">
      <c r="A2641" s="730" t="s">
        <v>8396</v>
      </c>
      <c r="B2641" s="731" t="s">
        <v>8397</v>
      </c>
      <c r="C2641" s="730" t="s">
        <v>8398</v>
      </c>
      <c r="D2641" s="730" t="s">
        <v>5111</v>
      </c>
    </row>
    <row r="2642" spans="1:4" ht="15">
      <c r="A2642" s="730" t="s">
        <v>8399</v>
      </c>
      <c r="B2642" s="731" t="s">
        <v>8400</v>
      </c>
      <c r="C2642" s="730" t="s">
        <v>8401</v>
      </c>
      <c r="D2642" s="730" t="s">
        <v>5111</v>
      </c>
    </row>
    <row r="2643" spans="1:4" ht="15">
      <c r="A2643" s="730" t="s">
        <v>8402</v>
      </c>
      <c r="B2643" s="731" t="s">
        <v>8403</v>
      </c>
      <c r="C2643" s="730" t="s">
        <v>8404</v>
      </c>
      <c r="D2643" s="730" t="s">
        <v>5111</v>
      </c>
    </row>
    <row r="2644" spans="1:4" ht="15">
      <c r="A2644" s="730" t="s">
        <v>8405</v>
      </c>
      <c r="B2644" s="731" t="s">
        <v>8406</v>
      </c>
      <c r="C2644" s="730" t="s">
        <v>8407</v>
      </c>
      <c r="D2644" s="730" t="s">
        <v>5111</v>
      </c>
    </row>
    <row r="2645" spans="1:4" ht="15">
      <c r="A2645" s="730" t="s">
        <v>8408</v>
      </c>
      <c r="B2645" s="731" t="s">
        <v>8409</v>
      </c>
      <c r="C2645" s="730" t="s">
        <v>8410</v>
      </c>
      <c r="D2645" s="730" t="s">
        <v>5111</v>
      </c>
    </row>
    <row r="2646" spans="1:4" ht="15">
      <c r="A2646" s="730" t="s">
        <v>8411</v>
      </c>
      <c r="B2646" s="731" t="s">
        <v>8412</v>
      </c>
      <c r="C2646" s="730" t="s">
        <v>8413</v>
      </c>
      <c r="D2646" s="730" t="s">
        <v>5111</v>
      </c>
    </row>
    <row r="2647" spans="1:4" ht="15">
      <c r="A2647" s="730" t="s">
        <v>8414</v>
      </c>
      <c r="B2647" s="731" t="s">
        <v>8415</v>
      </c>
      <c r="C2647" s="730" t="s">
        <v>8416</v>
      </c>
      <c r="D2647" s="730" t="s">
        <v>5111</v>
      </c>
    </row>
    <row r="2648" spans="1:4" ht="15">
      <c r="A2648" s="730" t="s">
        <v>8417</v>
      </c>
      <c r="B2648" s="731" t="s">
        <v>8418</v>
      </c>
      <c r="C2648" s="730" t="s">
        <v>8419</v>
      </c>
      <c r="D2648" s="730" t="s">
        <v>5111</v>
      </c>
    </row>
    <row r="2649" spans="1:4" ht="15">
      <c r="A2649" s="730" t="s">
        <v>8420</v>
      </c>
      <c r="B2649" s="731" t="s">
        <v>8421</v>
      </c>
      <c r="C2649" s="730" t="s">
        <v>8422</v>
      </c>
      <c r="D2649" s="730" t="s">
        <v>5111</v>
      </c>
    </row>
    <row r="2650" spans="1:4" ht="15">
      <c r="A2650" s="730" t="s">
        <v>8423</v>
      </c>
      <c r="B2650" s="731" t="s">
        <v>8424</v>
      </c>
      <c r="C2650" s="730" t="s">
        <v>8425</v>
      </c>
      <c r="D2650" s="730" t="s">
        <v>5111</v>
      </c>
    </row>
    <row r="2651" spans="1:4" ht="15">
      <c r="A2651" s="730" t="s">
        <v>8426</v>
      </c>
      <c r="B2651" s="731" t="s">
        <v>8427</v>
      </c>
      <c r="C2651" s="730" t="s">
        <v>8428</v>
      </c>
      <c r="D2651" s="730" t="s">
        <v>5111</v>
      </c>
    </row>
    <row r="2652" spans="1:4" ht="15">
      <c r="A2652" s="730" t="s">
        <v>8429</v>
      </c>
      <c r="B2652" s="731" t="s">
        <v>8430</v>
      </c>
      <c r="C2652" s="730" t="s">
        <v>8431</v>
      </c>
      <c r="D2652" s="730" t="s">
        <v>5111</v>
      </c>
    </row>
    <row r="2653" spans="1:4" ht="15">
      <c r="A2653" s="730" t="s">
        <v>8432</v>
      </c>
      <c r="B2653" s="731" t="s">
        <v>8433</v>
      </c>
      <c r="C2653" s="730" t="s">
        <v>8434</v>
      </c>
      <c r="D2653" s="730" t="s">
        <v>5111</v>
      </c>
    </row>
    <row r="2654" spans="1:4" ht="15">
      <c r="A2654" s="730" t="s">
        <v>8435</v>
      </c>
      <c r="B2654" s="731" t="s">
        <v>8436</v>
      </c>
      <c r="C2654" s="730" t="s">
        <v>8437</v>
      </c>
      <c r="D2654" s="730" t="s">
        <v>5111</v>
      </c>
    </row>
    <row r="2655" spans="1:4" ht="15">
      <c r="A2655" s="730" t="s">
        <v>8438</v>
      </c>
      <c r="B2655" s="731" t="s">
        <v>8439</v>
      </c>
      <c r="C2655" s="730" t="s">
        <v>8440</v>
      </c>
      <c r="D2655" s="730" t="s">
        <v>5111</v>
      </c>
    </row>
    <row r="2656" spans="1:4" ht="15">
      <c r="A2656" s="730" t="s">
        <v>8441</v>
      </c>
      <c r="B2656" s="731" t="s">
        <v>8442</v>
      </c>
      <c r="C2656" s="730" t="s">
        <v>8443</v>
      </c>
      <c r="D2656" s="730" t="s">
        <v>5111</v>
      </c>
    </row>
    <row r="2657" spans="1:4" ht="15">
      <c r="A2657" s="730" t="s">
        <v>8444</v>
      </c>
      <c r="B2657" s="731" t="s">
        <v>8445</v>
      </c>
      <c r="C2657" s="730" t="s">
        <v>8446</v>
      </c>
      <c r="D2657" s="730" t="s">
        <v>1753</v>
      </c>
    </row>
    <row r="2658" spans="1:4" ht="15">
      <c r="A2658" s="730" t="s">
        <v>8447</v>
      </c>
      <c r="B2658" s="731" t="s">
        <v>8448</v>
      </c>
      <c r="C2658" s="730" t="s">
        <v>8449</v>
      </c>
      <c r="D2658" s="730" t="s">
        <v>1753</v>
      </c>
    </row>
    <row r="2659" spans="1:4" ht="15">
      <c r="A2659" s="730" t="s">
        <v>8450</v>
      </c>
      <c r="B2659" s="731" t="s">
        <v>8451</v>
      </c>
      <c r="C2659" s="730" t="s">
        <v>8452</v>
      </c>
      <c r="D2659" s="730" t="s">
        <v>5111</v>
      </c>
    </row>
    <row r="2660" spans="1:4" ht="15">
      <c r="A2660" s="730" t="s">
        <v>8453</v>
      </c>
      <c r="B2660" s="731" t="s">
        <v>8454</v>
      </c>
      <c r="C2660" s="730" t="s">
        <v>8455</v>
      </c>
      <c r="D2660" s="730" t="s">
        <v>5111</v>
      </c>
    </row>
    <row r="2661" spans="1:4" ht="15">
      <c r="A2661" s="730" t="s">
        <v>8456</v>
      </c>
      <c r="B2661" s="731" t="s">
        <v>8457</v>
      </c>
      <c r="C2661" s="730" t="s">
        <v>8458</v>
      </c>
      <c r="D2661" s="730" t="s">
        <v>5111</v>
      </c>
    </row>
    <row r="2662" spans="1:4" ht="15">
      <c r="A2662" s="730" t="s">
        <v>8459</v>
      </c>
      <c r="B2662" s="731" t="s">
        <v>8460</v>
      </c>
      <c r="C2662" s="730" t="s">
        <v>8461</v>
      </c>
      <c r="D2662" s="730" t="s">
        <v>2221</v>
      </c>
    </row>
    <row r="2663" spans="1:4" ht="15">
      <c r="A2663" s="730" t="s">
        <v>8462</v>
      </c>
      <c r="B2663" s="731" t="s">
        <v>8463</v>
      </c>
      <c r="C2663" s="730" t="s">
        <v>8464</v>
      </c>
      <c r="D2663" s="730" t="s">
        <v>3111</v>
      </c>
    </row>
    <row r="2664" spans="1:4" ht="15">
      <c r="A2664" s="730" t="s">
        <v>8465</v>
      </c>
      <c r="B2664" s="731" t="s">
        <v>8466</v>
      </c>
      <c r="C2664" s="730" t="s">
        <v>8467</v>
      </c>
      <c r="D2664" s="730" t="s">
        <v>1727</v>
      </c>
    </row>
    <row r="2665" spans="1:4" ht="15">
      <c r="A2665" s="730" t="s">
        <v>8468</v>
      </c>
      <c r="B2665" s="731" t="s">
        <v>8469</v>
      </c>
      <c r="C2665" s="730" t="s">
        <v>8470</v>
      </c>
      <c r="D2665" s="730" t="s">
        <v>5752</v>
      </c>
    </row>
    <row r="2666" spans="1:4" ht="15">
      <c r="A2666" s="730" t="s">
        <v>8471</v>
      </c>
      <c r="B2666" s="731" t="s">
        <v>8472</v>
      </c>
      <c r="C2666" s="730" t="s">
        <v>8473</v>
      </c>
      <c r="D2666" s="730" t="s">
        <v>5752</v>
      </c>
    </row>
    <row r="2667" spans="1:4" ht="15">
      <c r="A2667" s="730" t="s">
        <v>8474</v>
      </c>
      <c r="B2667" s="731" t="s">
        <v>8475</v>
      </c>
      <c r="C2667" s="730" t="s">
        <v>8476</v>
      </c>
      <c r="D2667" s="730" t="s">
        <v>5752</v>
      </c>
    </row>
    <row r="2668" spans="1:4" ht="15">
      <c r="A2668" s="730" t="s">
        <v>8477</v>
      </c>
      <c r="B2668" s="731" t="s">
        <v>8478</v>
      </c>
      <c r="C2668" s="730" t="s">
        <v>8479</v>
      </c>
      <c r="D2668" s="730" t="s">
        <v>5752</v>
      </c>
    </row>
    <row r="2669" spans="1:4" ht="15">
      <c r="A2669" s="730" t="s">
        <v>8480</v>
      </c>
      <c r="B2669" s="731" t="s">
        <v>8481</v>
      </c>
      <c r="C2669" s="730" t="s">
        <v>8482</v>
      </c>
      <c r="D2669" s="730" t="s">
        <v>5752</v>
      </c>
    </row>
    <row r="2670" spans="1:4" ht="15">
      <c r="A2670" s="730" t="s">
        <v>8483</v>
      </c>
      <c r="B2670" s="731" t="s">
        <v>8484</v>
      </c>
      <c r="C2670" s="730" t="s">
        <v>8485</v>
      </c>
      <c r="D2670" s="730" t="s">
        <v>3111</v>
      </c>
    </row>
    <row r="2671" spans="1:4" ht="15">
      <c r="A2671" s="730" t="s">
        <v>8486</v>
      </c>
      <c r="B2671" s="731" t="s">
        <v>8487</v>
      </c>
      <c r="C2671" s="730" t="s">
        <v>8488</v>
      </c>
      <c r="D2671" s="730" t="s">
        <v>3111</v>
      </c>
    </row>
    <row r="2672" spans="1:4" ht="15">
      <c r="A2672" s="730" t="s">
        <v>8489</v>
      </c>
      <c r="B2672" s="731" t="s">
        <v>8490</v>
      </c>
      <c r="C2672" s="730" t="s">
        <v>8491</v>
      </c>
      <c r="D2672" s="730" t="s">
        <v>3111</v>
      </c>
    </row>
    <row r="2673" spans="1:4" ht="15">
      <c r="A2673" s="730" t="s">
        <v>8492</v>
      </c>
      <c r="B2673" s="731" t="s">
        <v>8493</v>
      </c>
      <c r="C2673" s="730" t="s">
        <v>8494</v>
      </c>
      <c r="D2673" s="730" t="s">
        <v>3111</v>
      </c>
    </row>
    <row r="2674" spans="1:4" ht="15">
      <c r="A2674" s="730" t="s">
        <v>8495</v>
      </c>
      <c r="B2674" s="731" t="s">
        <v>8496</v>
      </c>
      <c r="C2674" s="730" t="s">
        <v>8497</v>
      </c>
      <c r="D2674" s="730" t="s">
        <v>3111</v>
      </c>
    </row>
    <row r="2675" spans="1:4" ht="15">
      <c r="A2675" s="730" t="s">
        <v>8498</v>
      </c>
      <c r="B2675" s="731" t="s">
        <v>8499</v>
      </c>
      <c r="C2675" s="730" t="s">
        <v>8500</v>
      </c>
      <c r="D2675" s="730" t="s">
        <v>3111</v>
      </c>
    </row>
    <row r="2676" spans="1:4" ht="15">
      <c r="A2676" s="730" t="s">
        <v>8501</v>
      </c>
      <c r="B2676" s="731" t="s">
        <v>8502</v>
      </c>
      <c r="C2676" s="730" t="s">
        <v>8503</v>
      </c>
      <c r="D2676" s="730" t="s">
        <v>3111</v>
      </c>
    </row>
    <row r="2677" spans="1:4" ht="15">
      <c r="A2677" s="730" t="s">
        <v>8504</v>
      </c>
      <c r="B2677" s="731" t="s">
        <v>8505</v>
      </c>
      <c r="C2677" s="730" t="s">
        <v>8506</v>
      </c>
      <c r="D2677" s="730" t="s">
        <v>3111</v>
      </c>
    </row>
    <row r="2678" spans="1:4" ht="15">
      <c r="A2678" s="730" t="s">
        <v>8507</v>
      </c>
      <c r="B2678" s="731" t="s">
        <v>8508</v>
      </c>
      <c r="C2678" s="730" t="s">
        <v>8509</v>
      </c>
      <c r="D2678" s="730" t="s">
        <v>3111</v>
      </c>
    </row>
    <row r="2679" spans="1:4" ht="15">
      <c r="A2679" s="730" t="s">
        <v>8510</v>
      </c>
      <c r="B2679" s="731" t="s">
        <v>8511</v>
      </c>
      <c r="C2679" s="730" t="s">
        <v>8512</v>
      </c>
      <c r="D2679" s="730" t="s">
        <v>3111</v>
      </c>
    </row>
    <row r="2680" spans="1:4" ht="15">
      <c r="A2680" s="730" t="s">
        <v>8513</v>
      </c>
      <c r="B2680" s="731" t="s">
        <v>8514</v>
      </c>
      <c r="C2680" s="730" t="s">
        <v>8515</v>
      </c>
      <c r="D2680" s="730" t="s">
        <v>3111</v>
      </c>
    </row>
    <row r="2681" spans="1:4" ht="15">
      <c r="A2681" s="730" t="s">
        <v>8516</v>
      </c>
      <c r="B2681" s="731" t="s">
        <v>8517</v>
      </c>
      <c r="C2681" s="730" t="s">
        <v>8518</v>
      </c>
      <c r="D2681" s="730" t="s">
        <v>3111</v>
      </c>
    </row>
    <row r="2682" spans="1:4" ht="15">
      <c r="A2682" s="730" t="s">
        <v>8519</v>
      </c>
      <c r="B2682" s="731" t="s">
        <v>8520</v>
      </c>
      <c r="C2682" s="730" t="s">
        <v>8521</v>
      </c>
      <c r="D2682" s="730" t="s">
        <v>3111</v>
      </c>
    </row>
    <row r="2683" spans="1:4" ht="15">
      <c r="A2683" s="730" t="s">
        <v>8522</v>
      </c>
      <c r="B2683" s="731" t="s">
        <v>8523</v>
      </c>
      <c r="C2683" s="730" t="s">
        <v>8524</v>
      </c>
      <c r="D2683" s="730" t="s">
        <v>3111</v>
      </c>
    </row>
    <row r="2684" spans="1:4" ht="15">
      <c r="A2684" s="730" t="s">
        <v>8525</v>
      </c>
      <c r="B2684" s="731" t="s">
        <v>8526</v>
      </c>
      <c r="C2684" s="730" t="s">
        <v>8527</v>
      </c>
      <c r="D2684" s="730" t="s">
        <v>3111</v>
      </c>
    </row>
    <row r="2685" spans="1:4" ht="15">
      <c r="A2685" s="730" t="s">
        <v>8528</v>
      </c>
      <c r="B2685" s="731" t="s">
        <v>8529</v>
      </c>
      <c r="C2685" s="730" t="s">
        <v>8530</v>
      </c>
      <c r="D2685" s="730" t="s">
        <v>3111</v>
      </c>
    </row>
    <row r="2686" spans="1:4" ht="15">
      <c r="A2686" s="730" t="s">
        <v>8531</v>
      </c>
      <c r="B2686" s="731" t="s">
        <v>8532</v>
      </c>
      <c r="C2686" s="730" t="s">
        <v>8533</v>
      </c>
      <c r="D2686" s="730" t="s">
        <v>3111</v>
      </c>
    </row>
    <row r="2687" spans="1:4" ht="15">
      <c r="A2687" s="730" t="s">
        <v>8534</v>
      </c>
      <c r="B2687" s="731" t="s">
        <v>8535</v>
      </c>
      <c r="C2687" s="730" t="s">
        <v>8536</v>
      </c>
      <c r="D2687" s="730" t="s">
        <v>3111</v>
      </c>
    </row>
    <row r="2688" spans="1:4" ht="15">
      <c r="A2688" s="730" t="s">
        <v>8537</v>
      </c>
      <c r="B2688" s="731" t="s">
        <v>8538</v>
      </c>
      <c r="C2688" s="730" t="s">
        <v>8539</v>
      </c>
      <c r="D2688" s="730" t="s">
        <v>3111</v>
      </c>
    </row>
    <row r="2689" spans="1:4" ht="15">
      <c r="A2689" s="730" t="s">
        <v>8540</v>
      </c>
      <c r="B2689" s="731" t="s">
        <v>8541</v>
      </c>
      <c r="C2689" s="730" t="s">
        <v>8542</v>
      </c>
      <c r="D2689" s="730" t="s">
        <v>3111</v>
      </c>
    </row>
    <row r="2690" spans="1:4" ht="15">
      <c r="A2690" s="730" t="s">
        <v>8543</v>
      </c>
      <c r="B2690" s="731" t="s">
        <v>8544</v>
      </c>
      <c r="C2690" s="730" t="s">
        <v>8545</v>
      </c>
      <c r="D2690" s="730" t="s">
        <v>3111</v>
      </c>
    </row>
    <row r="2691" spans="1:4" ht="15">
      <c r="A2691" s="730" t="s">
        <v>8546</v>
      </c>
      <c r="B2691" s="731" t="s">
        <v>8547</v>
      </c>
      <c r="C2691" s="730" t="s">
        <v>8548</v>
      </c>
      <c r="D2691" s="730" t="s">
        <v>3111</v>
      </c>
    </row>
    <row r="2692" spans="1:4" ht="15">
      <c r="A2692" s="730" t="s">
        <v>8549</v>
      </c>
      <c r="B2692" s="731" t="s">
        <v>8550</v>
      </c>
      <c r="C2692" s="730" t="s">
        <v>8551</v>
      </c>
      <c r="D2692" s="730" t="s">
        <v>3111</v>
      </c>
    </row>
    <row r="2693" spans="1:4" ht="15">
      <c r="A2693" s="730" t="s">
        <v>8552</v>
      </c>
      <c r="B2693" s="731" t="s">
        <v>8553</v>
      </c>
      <c r="C2693" s="730" t="s">
        <v>8554</v>
      </c>
      <c r="D2693" s="730" t="s">
        <v>3111</v>
      </c>
    </row>
    <row r="2694" spans="1:4" ht="15">
      <c r="A2694" s="730" t="s">
        <v>8555</v>
      </c>
      <c r="B2694" s="731" t="s">
        <v>8556</v>
      </c>
      <c r="C2694" s="730" t="s">
        <v>8557</v>
      </c>
      <c r="D2694" s="730" t="s">
        <v>3111</v>
      </c>
    </row>
    <row r="2695" spans="1:4" ht="15">
      <c r="A2695" s="730" t="s">
        <v>8558</v>
      </c>
      <c r="B2695" s="731" t="s">
        <v>8559</v>
      </c>
      <c r="C2695" s="730" t="s">
        <v>8560</v>
      </c>
      <c r="D2695" s="730" t="s">
        <v>3111</v>
      </c>
    </row>
    <row r="2696" spans="1:4" ht="15">
      <c r="A2696" s="730" t="s">
        <v>8561</v>
      </c>
      <c r="B2696" s="731" t="s">
        <v>8562</v>
      </c>
      <c r="C2696" s="730" t="s">
        <v>8563</v>
      </c>
      <c r="D2696" s="730" t="s">
        <v>3111</v>
      </c>
    </row>
    <row r="2697" spans="1:4" ht="15">
      <c r="A2697" s="730" t="s">
        <v>8564</v>
      </c>
      <c r="B2697" s="731" t="s">
        <v>8565</v>
      </c>
      <c r="C2697" s="730" t="s">
        <v>8566</v>
      </c>
      <c r="D2697" s="730" t="s">
        <v>3111</v>
      </c>
    </row>
    <row r="2698" spans="1:4" ht="15">
      <c r="A2698" s="730" t="s">
        <v>8567</v>
      </c>
      <c r="B2698" s="731" t="s">
        <v>8568</v>
      </c>
      <c r="C2698" s="730" t="s">
        <v>8569</v>
      </c>
      <c r="D2698" s="730" t="s">
        <v>3111</v>
      </c>
    </row>
    <row r="2699" spans="1:4" ht="15">
      <c r="A2699" s="730" t="s">
        <v>8570</v>
      </c>
      <c r="B2699" s="731" t="s">
        <v>8571</v>
      </c>
      <c r="C2699" s="730" t="s">
        <v>8572</v>
      </c>
      <c r="D2699" s="730" t="s">
        <v>3111</v>
      </c>
    </row>
    <row r="2700" spans="1:4" ht="15">
      <c r="A2700" s="730" t="s">
        <v>8573</v>
      </c>
      <c r="B2700" s="731" t="s">
        <v>8574</v>
      </c>
      <c r="C2700" s="730" t="s">
        <v>8575</v>
      </c>
      <c r="D2700" s="730" t="s">
        <v>3111</v>
      </c>
    </row>
    <row r="2701" spans="1:4" ht="15">
      <c r="A2701" s="730" t="s">
        <v>8576</v>
      </c>
      <c r="B2701" s="731" t="s">
        <v>8577</v>
      </c>
      <c r="C2701" s="730" t="s">
        <v>8578</v>
      </c>
      <c r="D2701" s="730" t="s">
        <v>3111</v>
      </c>
    </row>
    <row r="2702" spans="1:4" ht="15">
      <c r="A2702" s="730" t="s">
        <v>8579</v>
      </c>
      <c r="B2702" s="731" t="s">
        <v>8580</v>
      </c>
      <c r="C2702" s="730" t="s">
        <v>8581</v>
      </c>
      <c r="D2702" s="730" t="s">
        <v>3111</v>
      </c>
    </row>
    <row r="2703" spans="1:4" ht="15">
      <c r="A2703" s="730" t="s">
        <v>8582</v>
      </c>
      <c r="B2703" s="731" t="s">
        <v>8583</v>
      </c>
      <c r="C2703" s="730" t="s">
        <v>8584</v>
      </c>
      <c r="D2703" s="730" t="s">
        <v>1727</v>
      </c>
    </row>
    <row r="2704" spans="1:4" ht="15">
      <c r="A2704" s="730" t="s">
        <v>8585</v>
      </c>
      <c r="B2704" s="731" t="s">
        <v>8586</v>
      </c>
      <c r="C2704" s="730" t="s">
        <v>8587</v>
      </c>
      <c r="D2704" s="730" t="s">
        <v>3111</v>
      </c>
    </row>
    <row r="2705" spans="1:4" ht="15">
      <c r="A2705" s="730" t="s">
        <v>8588</v>
      </c>
      <c r="B2705" s="731" t="s">
        <v>8589</v>
      </c>
      <c r="C2705" s="730" t="s">
        <v>8590</v>
      </c>
      <c r="D2705" s="730" t="s">
        <v>8591</v>
      </c>
    </row>
    <row r="2706" spans="1:4" ht="15">
      <c r="A2706" s="730" t="s">
        <v>8592</v>
      </c>
      <c r="B2706" s="731" t="s">
        <v>8593</v>
      </c>
      <c r="C2706" s="730" t="s">
        <v>8594</v>
      </c>
      <c r="D2706" s="730" t="s">
        <v>8591</v>
      </c>
    </row>
    <row r="2707" spans="1:4" ht="15">
      <c r="A2707" s="730" t="s">
        <v>8595</v>
      </c>
      <c r="B2707" s="731" t="s">
        <v>8596</v>
      </c>
      <c r="C2707" s="730" t="s">
        <v>8597</v>
      </c>
      <c r="D2707" s="730" t="s">
        <v>1727</v>
      </c>
    </row>
    <row r="2708" spans="1:4" ht="15">
      <c r="A2708" s="730" t="s">
        <v>8598</v>
      </c>
      <c r="B2708" s="731" t="s">
        <v>8599</v>
      </c>
      <c r="C2708" s="730" t="s">
        <v>8600</v>
      </c>
      <c r="D2708" s="730" t="s">
        <v>1933</v>
      </c>
    </row>
    <row r="2709" spans="1:4" ht="15">
      <c r="A2709" s="730" t="s">
        <v>8601</v>
      </c>
      <c r="B2709" s="731" t="s">
        <v>8602</v>
      </c>
      <c r="C2709" s="730" t="s">
        <v>8603</v>
      </c>
      <c r="D2709" s="730" t="s">
        <v>3111</v>
      </c>
    </row>
    <row r="2710" spans="1:4" ht="15">
      <c r="A2710" s="730" t="s">
        <v>8604</v>
      </c>
      <c r="B2710" s="731" t="s">
        <v>8605</v>
      </c>
      <c r="C2710" s="730" t="s">
        <v>8606</v>
      </c>
      <c r="D2710" s="730" t="s">
        <v>3111</v>
      </c>
    </row>
    <row r="2711" spans="1:4" ht="15">
      <c r="A2711" s="730" t="s">
        <v>8607</v>
      </c>
      <c r="B2711" s="731" t="s">
        <v>8608</v>
      </c>
      <c r="C2711" s="730" t="s">
        <v>8609</v>
      </c>
      <c r="D2711" s="730" t="s">
        <v>3111</v>
      </c>
    </row>
    <row r="2712" spans="1:4" ht="15">
      <c r="A2712" s="730" t="s">
        <v>8610</v>
      </c>
      <c r="B2712" s="731" t="s">
        <v>8611</v>
      </c>
      <c r="C2712" s="730" t="s">
        <v>8612</v>
      </c>
      <c r="D2712" s="730" t="s">
        <v>1131</v>
      </c>
    </row>
    <row r="2713" spans="1:4" ht="15">
      <c r="A2713" s="730" t="s">
        <v>8613</v>
      </c>
      <c r="B2713" s="731" t="s">
        <v>8614</v>
      </c>
      <c r="C2713" s="730" t="s">
        <v>8615</v>
      </c>
      <c r="D2713" s="730" t="s">
        <v>1131</v>
      </c>
    </row>
    <row r="2714" spans="1:4" ht="15">
      <c r="A2714" s="730" t="s">
        <v>8616</v>
      </c>
      <c r="B2714" s="731" t="s">
        <v>8617</v>
      </c>
      <c r="C2714" s="730" t="s">
        <v>8612</v>
      </c>
      <c r="D2714" s="730" t="s">
        <v>1131</v>
      </c>
    </row>
    <row r="2715" spans="1:4" ht="15">
      <c r="A2715" s="730" t="s">
        <v>8618</v>
      </c>
      <c r="B2715" s="731" t="s">
        <v>8619</v>
      </c>
      <c r="C2715" s="730" t="s">
        <v>8620</v>
      </c>
      <c r="D2715" s="730" t="s">
        <v>1131</v>
      </c>
    </row>
    <row r="2716" spans="1:4" ht="15">
      <c r="A2716" s="730" t="s">
        <v>8621</v>
      </c>
      <c r="B2716" s="731" t="s">
        <v>8622</v>
      </c>
      <c r="C2716" s="730" t="s">
        <v>8623</v>
      </c>
      <c r="D2716" s="730" t="s">
        <v>1131</v>
      </c>
    </row>
    <row r="2717" spans="1:4" ht="15">
      <c r="A2717" s="730" t="s">
        <v>8624</v>
      </c>
      <c r="B2717" s="731" t="s">
        <v>8625</v>
      </c>
      <c r="C2717" s="730" t="s">
        <v>8626</v>
      </c>
      <c r="D2717" s="730" t="s">
        <v>1727</v>
      </c>
    </row>
    <row r="2718" spans="1:4" ht="15">
      <c r="A2718" s="730" t="s">
        <v>8627</v>
      </c>
      <c r="B2718" s="731" t="s">
        <v>8628</v>
      </c>
      <c r="C2718" s="730" t="s">
        <v>8629</v>
      </c>
      <c r="D2718" s="730" t="s">
        <v>1131</v>
      </c>
    </row>
    <row r="2719" spans="1:4" ht="15">
      <c r="A2719" s="730" t="s">
        <v>8630</v>
      </c>
      <c r="B2719" s="731" t="s">
        <v>8631</v>
      </c>
      <c r="C2719" s="730" t="s">
        <v>8632</v>
      </c>
      <c r="D2719" s="730" t="s">
        <v>1131</v>
      </c>
    </row>
    <row r="2720" spans="1:4" ht="15">
      <c r="A2720" s="730" t="s">
        <v>8633</v>
      </c>
      <c r="B2720" s="731" t="s">
        <v>8634</v>
      </c>
      <c r="C2720" s="730" t="s">
        <v>8635</v>
      </c>
      <c r="D2720" s="730" t="s">
        <v>1131</v>
      </c>
    </row>
    <row r="2721" spans="1:4" ht="15">
      <c r="A2721" s="730" t="s">
        <v>8636</v>
      </c>
      <c r="B2721" s="731" t="s">
        <v>8637</v>
      </c>
      <c r="C2721" s="730" t="s">
        <v>8638</v>
      </c>
      <c r="D2721" s="730" t="s">
        <v>1131</v>
      </c>
    </row>
    <row r="2722" spans="1:4" ht="15">
      <c r="A2722" s="730" t="s">
        <v>8639</v>
      </c>
      <c r="B2722" s="731" t="s">
        <v>8639</v>
      </c>
      <c r="C2722" s="730" t="s">
        <v>8640</v>
      </c>
      <c r="D2722" s="730" t="s">
        <v>2180</v>
      </c>
    </row>
    <row r="2723" spans="1:4" ht="15">
      <c r="A2723" s="730" t="s">
        <v>8641</v>
      </c>
      <c r="B2723" s="731" t="s">
        <v>8641</v>
      </c>
      <c r="C2723" s="730" t="s">
        <v>8642</v>
      </c>
      <c r="D2723" s="730" t="s">
        <v>2180</v>
      </c>
    </row>
    <row r="2724" spans="1:4" ht="15">
      <c r="A2724" s="730" t="s">
        <v>8643</v>
      </c>
      <c r="B2724" s="731" t="s">
        <v>8644</v>
      </c>
      <c r="C2724" s="730" t="s">
        <v>8645</v>
      </c>
      <c r="D2724" s="730" t="s">
        <v>3111</v>
      </c>
    </row>
    <row r="2725" spans="1:4" ht="15">
      <c r="A2725" s="730" t="s">
        <v>8646</v>
      </c>
      <c r="B2725" s="731" t="s">
        <v>8647</v>
      </c>
      <c r="C2725" s="730" t="s">
        <v>8648</v>
      </c>
      <c r="D2725" s="730" t="s">
        <v>3111</v>
      </c>
    </row>
    <row r="2726" spans="1:4" ht="15">
      <c r="A2726" s="730" t="s">
        <v>8649</v>
      </c>
      <c r="B2726" s="731" t="s">
        <v>8650</v>
      </c>
      <c r="C2726" s="730" t="s">
        <v>8651</v>
      </c>
      <c r="D2726" s="730" t="s">
        <v>3111</v>
      </c>
    </row>
    <row r="2727" spans="1:4" ht="15">
      <c r="A2727" s="730" t="s">
        <v>8652</v>
      </c>
      <c r="B2727" s="731" t="s">
        <v>8653</v>
      </c>
      <c r="C2727" s="730" t="s">
        <v>8654</v>
      </c>
      <c r="D2727" s="730" t="s">
        <v>3111</v>
      </c>
    </row>
    <row r="2728" spans="1:4" ht="15">
      <c r="A2728" s="730" t="s">
        <v>8655</v>
      </c>
      <c r="B2728" s="731" t="s">
        <v>8656</v>
      </c>
      <c r="C2728" s="730" t="s">
        <v>8657</v>
      </c>
      <c r="D2728" s="730" t="s">
        <v>1131</v>
      </c>
    </row>
    <row r="2729" spans="1:4" ht="15">
      <c r="A2729" s="730" t="s">
        <v>8658</v>
      </c>
      <c r="B2729" s="731" t="s">
        <v>8659</v>
      </c>
      <c r="C2729" s="730" t="s">
        <v>8660</v>
      </c>
      <c r="D2729" s="730" t="s">
        <v>1131</v>
      </c>
    </row>
    <row r="2730" spans="1:4" ht="15">
      <c r="A2730" s="730" t="s">
        <v>8661</v>
      </c>
      <c r="B2730" s="731" t="s">
        <v>8662</v>
      </c>
      <c r="C2730" s="730" t="s">
        <v>8663</v>
      </c>
      <c r="D2730" s="730" t="s">
        <v>1131</v>
      </c>
    </row>
    <row r="2731" spans="1:4" ht="15">
      <c r="A2731" s="730" t="s">
        <v>8664</v>
      </c>
      <c r="B2731" s="731" t="s">
        <v>8665</v>
      </c>
      <c r="C2731" s="730" t="s">
        <v>8666</v>
      </c>
      <c r="D2731" s="730" t="s">
        <v>1131</v>
      </c>
    </row>
    <row r="2732" spans="1:4" ht="15">
      <c r="A2732" s="730" t="s">
        <v>8667</v>
      </c>
      <c r="B2732" s="731" t="s">
        <v>8668</v>
      </c>
      <c r="C2732" s="730" t="s">
        <v>8669</v>
      </c>
      <c r="D2732" s="730" t="s">
        <v>1131</v>
      </c>
    </row>
    <row r="2733" spans="1:4" ht="15">
      <c r="A2733" s="730" t="s">
        <v>8670</v>
      </c>
      <c r="B2733" s="731" t="s">
        <v>8671</v>
      </c>
      <c r="C2733" s="730" t="s">
        <v>8672</v>
      </c>
      <c r="D2733" s="730" t="s">
        <v>1131</v>
      </c>
    </row>
    <row r="2734" spans="1:4" ht="15">
      <c r="A2734" s="730" t="s">
        <v>8673</v>
      </c>
      <c r="B2734" s="731" t="s">
        <v>8674</v>
      </c>
      <c r="C2734" s="730" t="s">
        <v>8675</v>
      </c>
      <c r="D2734" s="730" t="s">
        <v>1131</v>
      </c>
    </row>
    <row r="2735" spans="1:4" ht="15">
      <c r="A2735" s="730" t="s">
        <v>8676</v>
      </c>
      <c r="B2735" s="731" t="s">
        <v>8677</v>
      </c>
      <c r="C2735" s="730" t="s">
        <v>8678</v>
      </c>
      <c r="D2735" s="730" t="s">
        <v>1131</v>
      </c>
    </row>
    <row r="2736" spans="1:4" ht="15">
      <c r="A2736" s="730" t="s">
        <v>8679</v>
      </c>
      <c r="B2736" s="731" t="s">
        <v>8680</v>
      </c>
      <c r="C2736" s="730" t="s">
        <v>8681</v>
      </c>
      <c r="D2736" s="730" t="s">
        <v>1131</v>
      </c>
    </row>
    <row r="2737" spans="1:4" ht="15">
      <c r="A2737" s="730" t="s">
        <v>8682</v>
      </c>
      <c r="B2737" s="731" t="s">
        <v>8683</v>
      </c>
      <c r="C2737" s="730" t="s">
        <v>8684</v>
      </c>
      <c r="D2737" s="730" t="s">
        <v>1969</v>
      </c>
    </row>
    <row r="2738" spans="1:4" ht="15">
      <c r="A2738" s="730" t="s">
        <v>8685</v>
      </c>
      <c r="B2738" s="731" t="s">
        <v>8686</v>
      </c>
      <c r="C2738" s="730" t="s">
        <v>8687</v>
      </c>
      <c r="D2738" s="730" t="s">
        <v>1131</v>
      </c>
    </row>
    <row r="2739" spans="1:4" ht="15">
      <c r="A2739" s="730" t="s">
        <v>8688</v>
      </c>
      <c r="B2739" s="731" t="s">
        <v>8689</v>
      </c>
      <c r="C2739" s="730" t="s">
        <v>8690</v>
      </c>
      <c r="D2739" s="730" t="s">
        <v>1131</v>
      </c>
    </row>
    <row r="2740" spans="1:4" ht="15">
      <c r="A2740" s="730" t="s">
        <v>8691</v>
      </c>
      <c r="B2740" s="731" t="s">
        <v>8692</v>
      </c>
      <c r="C2740" s="730" t="s">
        <v>8690</v>
      </c>
      <c r="D2740" s="730" t="s">
        <v>1131</v>
      </c>
    </row>
    <row r="2741" spans="1:4" ht="15">
      <c r="A2741" s="730" t="s">
        <v>8693</v>
      </c>
      <c r="B2741" s="731" t="s">
        <v>8694</v>
      </c>
      <c r="C2741" s="730" t="s">
        <v>8695</v>
      </c>
      <c r="D2741" s="730" t="s">
        <v>1131</v>
      </c>
    </row>
    <row r="2742" spans="1:4" ht="15">
      <c r="A2742" s="730" t="s">
        <v>8696</v>
      </c>
      <c r="B2742" s="731" t="s">
        <v>8697</v>
      </c>
      <c r="C2742" s="730" t="s">
        <v>8698</v>
      </c>
      <c r="D2742" s="730" t="s">
        <v>1131</v>
      </c>
    </row>
    <row r="2743" spans="1:4" ht="15">
      <c r="A2743" s="730" t="s">
        <v>8699</v>
      </c>
      <c r="B2743" s="731" t="s">
        <v>8700</v>
      </c>
      <c r="C2743" s="730" t="s">
        <v>8701</v>
      </c>
      <c r="D2743" s="730" t="s">
        <v>1131</v>
      </c>
    </row>
    <row r="2744" spans="1:4" ht="15">
      <c r="A2744" s="730" t="s">
        <v>8702</v>
      </c>
      <c r="B2744" s="731" t="s">
        <v>8703</v>
      </c>
      <c r="C2744" s="730" t="s">
        <v>8704</v>
      </c>
      <c r="D2744" s="730" t="s">
        <v>1131</v>
      </c>
    </row>
    <row r="2745" spans="1:4" ht="15">
      <c r="A2745" s="730" t="s">
        <v>8705</v>
      </c>
      <c r="B2745" s="731" t="s">
        <v>8706</v>
      </c>
      <c r="C2745" s="730" t="s">
        <v>8707</v>
      </c>
      <c r="D2745" s="730" t="s">
        <v>1131</v>
      </c>
    </row>
    <row r="2746" spans="1:4" ht="15">
      <c r="A2746" s="730" t="s">
        <v>8708</v>
      </c>
      <c r="B2746" s="731" t="s">
        <v>8709</v>
      </c>
      <c r="C2746" s="730" t="s">
        <v>8710</v>
      </c>
      <c r="D2746" s="730" t="s">
        <v>1131</v>
      </c>
    </row>
    <row r="2747" spans="1:4" ht="15">
      <c r="A2747" s="730" t="s">
        <v>8711</v>
      </c>
      <c r="B2747" s="731" t="s">
        <v>8712</v>
      </c>
      <c r="C2747" s="730" t="s">
        <v>8713</v>
      </c>
      <c r="D2747" s="730" t="s">
        <v>1131</v>
      </c>
    </row>
    <row r="2748" spans="1:4" ht="15">
      <c r="A2748" s="730" t="s">
        <v>8714</v>
      </c>
      <c r="B2748" s="731" t="s">
        <v>8715</v>
      </c>
      <c r="C2748" s="730" t="s">
        <v>8716</v>
      </c>
      <c r="D2748" s="730" t="s">
        <v>1131</v>
      </c>
    </row>
    <row r="2749" spans="1:4" ht="15">
      <c r="A2749" s="730" t="s">
        <v>8717</v>
      </c>
      <c r="B2749" s="731" t="s">
        <v>8718</v>
      </c>
      <c r="C2749" s="730" t="s">
        <v>8719</v>
      </c>
      <c r="D2749" s="730" t="s">
        <v>1131</v>
      </c>
    </row>
    <row r="2750" spans="1:4" ht="15">
      <c r="A2750" s="730" t="s">
        <v>8720</v>
      </c>
      <c r="B2750" s="731" t="s">
        <v>8721</v>
      </c>
      <c r="C2750" s="730" t="s">
        <v>8722</v>
      </c>
      <c r="D2750" s="730" t="s">
        <v>1131</v>
      </c>
    </row>
    <row r="2751" spans="1:4" ht="15">
      <c r="A2751" s="730" t="s">
        <v>8723</v>
      </c>
      <c r="B2751" s="731" t="s">
        <v>8724</v>
      </c>
      <c r="C2751" s="730" t="s">
        <v>8725</v>
      </c>
      <c r="D2751" s="730" t="s">
        <v>1131</v>
      </c>
    </row>
    <row r="2752" spans="1:4" ht="15">
      <c r="A2752" s="730" t="s">
        <v>8726</v>
      </c>
      <c r="B2752" s="731" t="s">
        <v>8727</v>
      </c>
      <c r="C2752" s="730" t="s">
        <v>8728</v>
      </c>
      <c r="D2752" s="730" t="s">
        <v>1131</v>
      </c>
    </row>
    <row r="2753" spans="1:4" ht="15">
      <c r="A2753" s="730" t="s">
        <v>8729</v>
      </c>
      <c r="B2753" s="731" t="s">
        <v>8730</v>
      </c>
      <c r="C2753" s="730" t="s">
        <v>8731</v>
      </c>
      <c r="D2753" s="730" t="s">
        <v>1131</v>
      </c>
    </row>
    <row r="2754" spans="1:4" ht="15">
      <c r="A2754" s="730" t="s">
        <v>8732</v>
      </c>
      <c r="B2754" s="731" t="s">
        <v>8733</v>
      </c>
      <c r="C2754" s="730" t="s">
        <v>8734</v>
      </c>
      <c r="D2754" s="730" t="s">
        <v>1131</v>
      </c>
    </row>
    <row r="2755" spans="1:4" ht="15">
      <c r="A2755" s="730" t="s">
        <v>8735</v>
      </c>
      <c r="B2755" s="731" t="s">
        <v>8736</v>
      </c>
      <c r="C2755" s="730" t="s">
        <v>8737</v>
      </c>
      <c r="D2755" s="730" t="s">
        <v>1131</v>
      </c>
    </row>
    <row r="2756" spans="1:4" ht="15">
      <c r="A2756" s="730" t="s">
        <v>8738</v>
      </c>
      <c r="B2756" s="731" t="s">
        <v>8739</v>
      </c>
      <c r="C2756" s="730" t="s">
        <v>8740</v>
      </c>
      <c r="D2756" s="730" t="s">
        <v>1131</v>
      </c>
    </row>
    <row r="2757" spans="1:4" ht="15">
      <c r="A2757" s="730" t="s">
        <v>8741</v>
      </c>
      <c r="B2757" s="731" t="s">
        <v>8742</v>
      </c>
      <c r="C2757" s="730" t="s">
        <v>8743</v>
      </c>
      <c r="D2757" s="730" t="s">
        <v>1131</v>
      </c>
    </row>
    <row r="2758" spans="1:4" ht="15">
      <c r="A2758" s="730" t="s">
        <v>8744</v>
      </c>
      <c r="B2758" s="731" t="s">
        <v>8745</v>
      </c>
      <c r="C2758" s="730" t="s">
        <v>8746</v>
      </c>
      <c r="D2758" s="730" t="s">
        <v>1131</v>
      </c>
    </row>
    <row r="2759" spans="1:4" ht="15">
      <c r="A2759" s="730" t="s">
        <v>8747</v>
      </c>
      <c r="B2759" s="731" t="s">
        <v>8748</v>
      </c>
      <c r="C2759" s="730" t="s">
        <v>8749</v>
      </c>
      <c r="D2759" s="730" t="s">
        <v>1131</v>
      </c>
    </row>
    <row r="2760" spans="1:4" ht="15">
      <c r="A2760" s="730" t="s">
        <v>8750</v>
      </c>
      <c r="B2760" s="731" t="s">
        <v>8751</v>
      </c>
      <c r="C2760" s="730" t="s">
        <v>8752</v>
      </c>
      <c r="D2760" s="730" t="s">
        <v>1131</v>
      </c>
    </row>
    <row r="2761" spans="1:4" ht="15">
      <c r="A2761" s="730" t="s">
        <v>8753</v>
      </c>
      <c r="B2761" s="731" t="s">
        <v>8754</v>
      </c>
      <c r="C2761" s="730" t="s">
        <v>8755</v>
      </c>
      <c r="D2761" s="730" t="s">
        <v>1131</v>
      </c>
    </row>
    <row r="2762" spans="1:4" ht="15">
      <c r="A2762" s="730" t="s">
        <v>8756</v>
      </c>
      <c r="B2762" s="731" t="s">
        <v>8757</v>
      </c>
      <c r="C2762" s="730" t="s">
        <v>8758</v>
      </c>
      <c r="D2762" s="730" t="s">
        <v>5752</v>
      </c>
    </row>
    <row r="2763" spans="1:4" ht="15">
      <c r="A2763" s="730" t="s">
        <v>8759</v>
      </c>
      <c r="B2763" s="731" t="s">
        <v>8760</v>
      </c>
      <c r="C2763" s="730" t="s">
        <v>8761</v>
      </c>
      <c r="D2763" s="730" t="s">
        <v>1131</v>
      </c>
    </row>
    <row r="2764" spans="1:4" ht="15">
      <c r="A2764" s="730" t="s">
        <v>8762</v>
      </c>
      <c r="B2764" s="731" t="s">
        <v>8763</v>
      </c>
      <c r="C2764" s="730" t="s">
        <v>8764</v>
      </c>
      <c r="D2764" s="730" t="s">
        <v>1131</v>
      </c>
    </row>
    <row r="2765" spans="1:4" ht="15">
      <c r="A2765" s="730" t="s">
        <v>8765</v>
      </c>
      <c r="B2765" s="731" t="s">
        <v>8766</v>
      </c>
      <c r="C2765" s="730" t="s">
        <v>8767</v>
      </c>
      <c r="D2765" s="730" t="s">
        <v>1131</v>
      </c>
    </row>
    <row r="2766" spans="1:4" ht="15">
      <c r="A2766" s="730" t="s">
        <v>8768</v>
      </c>
      <c r="B2766" s="731" t="s">
        <v>8769</v>
      </c>
      <c r="C2766" s="730" t="s">
        <v>8770</v>
      </c>
      <c r="D2766" s="730" t="s">
        <v>1131</v>
      </c>
    </row>
    <row r="2767" spans="1:4" ht="15">
      <c r="A2767" s="730" t="s">
        <v>8771</v>
      </c>
      <c r="B2767" s="731" t="s">
        <v>8772</v>
      </c>
      <c r="C2767" s="730" t="s">
        <v>8773</v>
      </c>
      <c r="D2767" s="730" t="s">
        <v>1131</v>
      </c>
    </row>
    <row r="2768" spans="1:4" ht="15">
      <c r="A2768" s="730" t="s">
        <v>8774</v>
      </c>
      <c r="B2768" s="731" t="s">
        <v>8775</v>
      </c>
      <c r="C2768" s="730" t="s">
        <v>8776</v>
      </c>
      <c r="D2768" s="730" t="s">
        <v>1131</v>
      </c>
    </row>
    <row r="2769" spans="1:4" ht="15">
      <c r="A2769" s="730" t="s">
        <v>8777</v>
      </c>
      <c r="B2769" s="731" t="s">
        <v>8778</v>
      </c>
      <c r="C2769" s="730" t="s">
        <v>8779</v>
      </c>
      <c r="D2769" s="730" t="s">
        <v>3111</v>
      </c>
    </row>
    <row r="2770" spans="1:4" ht="15">
      <c r="A2770" s="730" t="s">
        <v>8780</v>
      </c>
      <c r="B2770" s="731" t="s">
        <v>8781</v>
      </c>
      <c r="C2770" s="730" t="s">
        <v>8782</v>
      </c>
      <c r="D2770" s="730" t="s">
        <v>1727</v>
      </c>
    </row>
    <row r="2771" spans="1:4" ht="15">
      <c r="A2771" s="730" t="s">
        <v>8783</v>
      </c>
      <c r="B2771" s="731" t="s">
        <v>8784</v>
      </c>
      <c r="C2771" s="730" t="s">
        <v>8785</v>
      </c>
      <c r="D2771" s="730" t="s">
        <v>1753</v>
      </c>
    </row>
    <row r="2772" spans="1:4" ht="15">
      <c r="A2772" s="730" t="s">
        <v>8786</v>
      </c>
      <c r="B2772" s="731" t="s">
        <v>8787</v>
      </c>
      <c r="C2772" s="730" t="s">
        <v>8788</v>
      </c>
      <c r="D2772" s="730" t="s">
        <v>5376</v>
      </c>
    </row>
    <row r="2773" spans="1:4" ht="15">
      <c r="A2773" s="730" t="s">
        <v>8789</v>
      </c>
      <c r="B2773" s="731" t="s">
        <v>8790</v>
      </c>
      <c r="C2773" s="730" t="s">
        <v>8791</v>
      </c>
      <c r="D2773" s="730" t="s">
        <v>1727</v>
      </c>
    </row>
    <row r="2774" spans="1:4" ht="15">
      <c r="A2774" s="730" t="s">
        <v>8792</v>
      </c>
      <c r="B2774" s="731" t="s">
        <v>8793</v>
      </c>
      <c r="C2774" s="730" t="s">
        <v>8794</v>
      </c>
      <c r="D2774" s="730" t="s">
        <v>1727</v>
      </c>
    </row>
    <row r="2775" spans="1:4" ht="15">
      <c r="A2775" s="730" t="s">
        <v>8795</v>
      </c>
      <c r="B2775" s="731" t="s">
        <v>8796</v>
      </c>
      <c r="C2775" s="730" t="s">
        <v>8797</v>
      </c>
      <c r="D2775" s="730" t="s">
        <v>1727</v>
      </c>
    </row>
    <row r="2776" spans="1:4" ht="15">
      <c r="A2776" s="730" t="s">
        <v>8798</v>
      </c>
      <c r="B2776" s="731" t="s">
        <v>8799</v>
      </c>
      <c r="C2776" s="730" t="s">
        <v>8800</v>
      </c>
      <c r="D2776" s="730" t="s">
        <v>1727</v>
      </c>
    </row>
    <row r="2777" spans="1:4" ht="15">
      <c r="A2777" s="730" t="s">
        <v>8801</v>
      </c>
      <c r="B2777" s="731" t="s">
        <v>8802</v>
      </c>
      <c r="C2777" s="730" t="s">
        <v>8803</v>
      </c>
      <c r="D2777" s="730" t="s">
        <v>3111</v>
      </c>
    </row>
    <row r="2778" spans="1:4" ht="15">
      <c r="A2778" s="730" t="s">
        <v>8804</v>
      </c>
      <c r="B2778" s="731" t="s">
        <v>8805</v>
      </c>
      <c r="C2778" s="730" t="s">
        <v>8806</v>
      </c>
      <c r="D2778" s="730" t="s">
        <v>3111</v>
      </c>
    </row>
    <row r="2779" spans="1:4" ht="15">
      <c r="A2779" s="730" t="s">
        <v>8807</v>
      </c>
      <c r="B2779" s="731" t="s">
        <v>8808</v>
      </c>
      <c r="C2779" s="730" t="s">
        <v>8809</v>
      </c>
      <c r="D2779" s="730" t="s">
        <v>3111</v>
      </c>
    </row>
    <row r="2780" spans="1:4" ht="15">
      <c r="A2780" s="730" t="s">
        <v>8810</v>
      </c>
      <c r="B2780" s="731" t="s">
        <v>8811</v>
      </c>
      <c r="C2780" s="730" t="s">
        <v>8812</v>
      </c>
      <c r="D2780" s="730" t="s">
        <v>3111</v>
      </c>
    </row>
    <row r="2781" spans="1:4" ht="15">
      <c r="A2781" s="730" t="s">
        <v>8813</v>
      </c>
      <c r="B2781" s="731" t="s">
        <v>8814</v>
      </c>
      <c r="C2781" s="730" t="s">
        <v>8815</v>
      </c>
      <c r="D2781" s="730" t="s">
        <v>3111</v>
      </c>
    </row>
    <row r="2782" spans="1:4" ht="15">
      <c r="A2782" s="730" t="s">
        <v>8816</v>
      </c>
      <c r="B2782" s="731" t="s">
        <v>8817</v>
      </c>
      <c r="C2782" s="730" t="s">
        <v>8818</v>
      </c>
      <c r="D2782" s="730" t="s">
        <v>3111</v>
      </c>
    </row>
    <row r="2783" spans="1:4" ht="15">
      <c r="A2783" s="730" t="s">
        <v>8819</v>
      </c>
      <c r="B2783" s="731" t="s">
        <v>8820</v>
      </c>
      <c r="C2783" s="730" t="s">
        <v>8821</v>
      </c>
      <c r="D2783" s="730" t="s">
        <v>3111</v>
      </c>
    </row>
    <row r="2784" spans="1:4" ht="15">
      <c r="A2784" s="730" t="s">
        <v>8822</v>
      </c>
      <c r="B2784" s="731" t="s">
        <v>8823</v>
      </c>
      <c r="C2784" s="730" t="s">
        <v>8824</v>
      </c>
      <c r="D2784" s="730" t="s">
        <v>5752</v>
      </c>
    </row>
    <row r="2785" spans="1:4" ht="15">
      <c r="A2785" s="730" t="s">
        <v>8825</v>
      </c>
      <c r="B2785" s="731" t="s">
        <v>8826</v>
      </c>
      <c r="C2785" s="730" t="s">
        <v>8827</v>
      </c>
      <c r="D2785" s="730" t="s">
        <v>5752</v>
      </c>
    </row>
    <row r="2786" spans="1:4" ht="15">
      <c r="A2786" s="730" t="s">
        <v>8828</v>
      </c>
      <c r="B2786" s="731" t="s">
        <v>8829</v>
      </c>
      <c r="C2786" s="730" t="s">
        <v>8830</v>
      </c>
      <c r="D2786" s="730" t="s">
        <v>5752</v>
      </c>
    </row>
    <row r="2787" spans="1:4" ht="15">
      <c r="A2787" s="730" t="s">
        <v>8831</v>
      </c>
      <c r="B2787" s="731" t="s">
        <v>8832</v>
      </c>
      <c r="C2787" s="730" t="s">
        <v>8833</v>
      </c>
      <c r="D2787" s="730" t="s">
        <v>5752</v>
      </c>
    </row>
    <row r="2788" spans="1:4" ht="15">
      <c r="A2788" s="730" t="s">
        <v>8834</v>
      </c>
      <c r="B2788" s="731" t="s">
        <v>8835</v>
      </c>
      <c r="C2788" s="730" t="s">
        <v>8836</v>
      </c>
      <c r="D2788" s="730" t="s">
        <v>5752</v>
      </c>
    </row>
    <row r="2789" spans="1:4" ht="15">
      <c r="A2789" s="730" t="s">
        <v>8837</v>
      </c>
      <c r="B2789" s="731" t="s">
        <v>8838</v>
      </c>
      <c r="C2789" s="730" t="s">
        <v>8839</v>
      </c>
      <c r="D2789" s="730" t="s">
        <v>3111</v>
      </c>
    </row>
    <row r="2790" spans="1:4" ht="15">
      <c r="A2790" s="730" t="s">
        <v>8840</v>
      </c>
      <c r="B2790" s="731" t="s">
        <v>8841</v>
      </c>
      <c r="C2790" s="730" t="s">
        <v>8842</v>
      </c>
      <c r="D2790" s="730" t="s">
        <v>5610</v>
      </c>
    </row>
    <row r="2791" spans="1:4" ht="15">
      <c r="A2791" s="730" t="s">
        <v>8843</v>
      </c>
      <c r="B2791" s="731" t="s">
        <v>8844</v>
      </c>
      <c r="C2791" s="730" t="s">
        <v>8845</v>
      </c>
      <c r="D2791" s="730" t="s">
        <v>5610</v>
      </c>
    </row>
    <row r="2792" spans="1:4" ht="15">
      <c r="A2792" s="730" t="s">
        <v>8846</v>
      </c>
      <c r="B2792" s="731" t="s">
        <v>8847</v>
      </c>
      <c r="C2792" s="730" t="s">
        <v>8848</v>
      </c>
      <c r="D2792" s="730" t="s">
        <v>1743</v>
      </c>
    </row>
    <row r="2793" spans="1:4" ht="15">
      <c r="A2793" s="730" t="s">
        <v>8849</v>
      </c>
      <c r="B2793" s="731" t="s">
        <v>8850</v>
      </c>
      <c r="C2793" s="730" t="s">
        <v>8851</v>
      </c>
      <c r="D2793" s="730" t="s">
        <v>2272</v>
      </c>
    </row>
    <row r="2794" spans="1:4" ht="15">
      <c r="A2794" s="730" t="s">
        <v>8852</v>
      </c>
      <c r="B2794" s="731" t="s">
        <v>8853</v>
      </c>
      <c r="C2794" s="730" t="s">
        <v>8854</v>
      </c>
      <c r="D2794" s="730" t="s">
        <v>1743</v>
      </c>
    </row>
    <row r="2795" spans="1:4" ht="15">
      <c r="A2795" s="730" t="s">
        <v>8855</v>
      </c>
      <c r="B2795" s="731" t="s">
        <v>8856</v>
      </c>
      <c r="C2795" s="730" t="s">
        <v>8857</v>
      </c>
      <c r="D2795" s="730" t="s">
        <v>1933</v>
      </c>
    </row>
    <row r="2796" spans="1:4" ht="15">
      <c r="A2796" s="730" t="s">
        <v>8858</v>
      </c>
      <c r="B2796" s="731" t="s">
        <v>8859</v>
      </c>
      <c r="C2796" s="730" t="s">
        <v>8860</v>
      </c>
      <c r="D2796" s="730" t="s">
        <v>5610</v>
      </c>
    </row>
    <row r="2797" spans="1:4" ht="15">
      <c r="A2797" s="730" t="s">
        <v>8861</v>
      </c>
      <c r="B2797" s="731" t="s">
        <v>8862</v>
      </c>
      <c r="C2797" s="730" t="s">
        <v>8863</v>
      </c>
      <c r="D2797" s="730" t="s">
        <v>5610</v>
      </c>
    </row>
    <row r="2798" spans="1:4" ht="15">
      <c r="A2798" s="730" t="s">
        <v>8864</v>
      </c>
      <c r="B2798" s="731" t="s">
        <v>8865</v>
      </c>
      <c r="C2798" s="730" t="s">
        <v>8866</v>
      </c>
      <c r="D2798" s="730" t="s">
        <v>5610</v>
      </c>
    </row>
    <row r="2799" spans="1:4" ht="15">
      <c r="A2799" s="730" t="s">
        <v>8867</v>
      </c>
      <c r="B2799" s="731" t="s">
        <v>8868</v>
      </c>
      <c r="C2799" s="730" t="s">
        <v>8869</v>
      </c>
      <c r="D2799" s="730" t="s">
        <v>1131</v>
      </c>
    </row>
    <row r="2800" spans="1:4" ht="15">
      <c r="A2800" s="730" t="s">
        <v>8870</v>
      </c>
      <c r="B2800" s="731" t="s">
        <v>8871</v>
      </c>
      <c r="C2800" s="730" t="s">
        <v>8872</v>
      </c>
      <c r="D2800" s="730" t="s">
        <v>1727</v>
      </c>
    </row>
    <row r="2801" spans="1:4" ht="15">
      <c r="A2801" s="730" t="s">
        <v>8873</v>
      </c>
      <c r="B2801" s="731" t="s">
        <v>8874</v>
      </c>
      <c r="C2801" s="730" t="s">
        <v>8875</v>
      </c>
      <c r="D2801" s="730" t="s">
        <v>1727</v>
      </c>
    </row>
    <row r="2802" spans="1:4" ht="15">
      <c r="A2802" s="730" t="s">
        <v>8876</v>
      </c>
      <c r="B2802" s="731" t="s">
        <v>8877</v>
      </c>
      <c r="C2802" s="730" t="s">
        <v>8878</v>
      </c>
      <c r="D2802" s="730" t="s">
        <v>5676</v>
      </c>
    </row>
    <row r="2803" spans="1:4" ht="15">
      <c r="A2803" s="730" t="s">
        <v>8879</v>
      </c>
      <c r="B2803" s="731" t="s">
        <v>8880</v>
      </c>
      <c r="C2803" s="730" t="s">
        <v>8881</v>
      </c>
      <c r="D2803" s="730" t="s">
        <v>5676</v>
      </c>
    </row>
    <row r="2804" spans="1:4" ht="15">
      <c r="A2804" s="730" t="s">
        <v>8882</v>
      </c>
      <c r="B2804" s="731" t="s">
        <v>8883</v>
      </c>
      <c r="C2804" s="730" t="s">
        <v>8884</v>
      </c>
      <c r="D2804" s="730" t="s">
        <v>1933</v>
      </c>
    </row>
    <row r="2805" spans="1:4" ht="15">
      <c r="A2805" s="730" t="s">
        <v>8885</v>
      </c>
      <c r="B2805" s="731" t="s">
        <v>8886</v>
      </c>
      <c r="C2805" s="730" t="s">
        <v>8887</v>
      </c>
      <c r="D2805" s="730" t="s">
        <v>1933</v>
      </c>
    </row>
    <row r="2806" spans="1:4" ht="15">
      <c r="A2806" s="730" t="s">
        <v>8888</v>
      </c>
      <c r="B2806" s="731" t="s">
        <v>8889</v>
      </c>
      <c r="C2806" s="730" t="s">
        <v>8890</v>
      </c>
      <c r="D2806" s="730" t="s">
        <v>5752</v>
      </c>
    </row>
    <row r="2807" spans="1:4" ht="15">
      <c r="A2807" s="730" t="s">
        <v>8891</v>
      </c>
      <c r="B2807" s="731" t="s">
        <v>8892</v>
      </c>
      <c r="C2807" s="730" t="s">
        <v>8893</v>
      </c>
      <c r="D2807" s="730" t="s">
        <v>5676</v>
      </c>
    </row>
    <row r="2808" spans="1:4" ht="15">
      <c r="A2808" s="730" t="s">
        <v>8894</v>
      </c>
      <c r="B2808" s="731" t="s">
        <v>8895</v>
      </c>
      <c r="C2808" s="730" t="s">
        <v>8896</v>
      </c>
      <c r="D2808" s="730" t="s">
        <v>1317</v>
      </c>
    </row>
    <row r="2809" spans="1:4" ht="15">
      <c r="A2809" s="730" t="s">
        <v>8897</v>
      </c>
      <c r="B2809" s="731" t="s">
        <v>8898</v>
      </c>
      <c r="C2809" s="730" t="s">
        <v>8899</v>
      </c>
      <c r="D2809" s="730" t="s">
        <v>1254</v>
      </c>
    </row>
    <row r="2810" spans="1:4" ht="15">
      <c r="A2810" s="730" t="s">
        <v>8900</v>
      </c>
      <c r="B2810" s="731" t="s">
        <v>8901</v>
      </c>
      <c r="C2810" s="730" t="s">
        <v>8902</v>
      </c>
      <c r="D2810" s="730" t="s">
        <v>5676</v>
      </c>
    </row>
    <row r="2811" spans="1:4" ht="15">
      <c r="A2811" s="730" t="s">
        <v>8903</v>
      </c>
      <c r="B2811" s="731" t="s">
        <v>8904</v>
      </c>
      <c r="C2811" s="730" t="s">
        <v>8905</v>
      </c>
      <c r="D2811" s="730" t="s">
        <v>2272</v>
      </c>
    </row>
    <row r="2812" spans="1:4" ht="15">
      <c r="A2812" s="730" t="s">
        <v>8906</v>
      </c>
      <c r="B2812" s="731" t="s">
        <v>8907</v>
      </c>
      <c r="C2812" s="730" t="s">
        <v>8908</v>
      </c>
      <c r="D2812" s="730" t="s">
        <v>2272</v>
      </c>
    </row>
    <row r="2813" spans="1:4" ht="15">
      <c r="A2813" s="730" t="s">
        <v>8909</v>
      </c>
      <c r="B2813" s="731" t="s">
        <v>8910</v>
      </c>
      <c r="C2813" s="730" t="s">
        <v>8911</v>
      </c>
      <c r="D2813" s="730" t="s">
        <v>1979</v>
      </c>
    </row>
    <row r="2814" spans="1:4" ht="15">
      <c r="A2814" s="730" t="s">
        <v>8912</v>
      </c>
      <c r="B2814" s="731" t="s">
        <v>8913</v>
      </c>
      <c r="C2814" s="730" t="s">
        <v>8914</v>
      </c>
      <c r="D2814" s="730" t="s">
        <v>1979</v>
      </c>
    </row>
    <row r="2815" spans="1:4" ht="15">
      <c r="A2815" s="730" t="s">
        <v>8915</v>
      </c>
      <c r="B2815" s="731">
        <v>20001015</v>
      </c>
      <c r="C2815" s="730" t="s">
        <v>8916</v>
      </c>
      <c r="D2815" s="730" t="s">
        <v>2221</v>
      </c>
    </row>
    <row r="2816" spans="1:4" ht="15">
      <c r="A2816" s="730" t="s">
        <v>8917</v>
      </c>
      <c r="B2816" s="731">
        <v>20001025</v>
      </c>
      <c r="C2816" s="730" t="s">
        <v>8918</v>
      </c>
      <c r="D2816" s="730" t="s">
        <v>2221</v>
      </c>
    </row>
    <row r="2817" spans="1:4" ht="15">
      <c r="A2817" s="730" t="s">
        <v>8919</v>
      </c>
      <c r="B2817" s="731">
        <v>20001016</v>
      </c>
      <c r="C2817" s="730" t="s">
        <v>8920</v>
      </c>
      <c r="D2817" s="730" t="s">
        <v>2221</v>
      </c>
    </row>
    <row r="2818" spans="1:4" ht="15">
      <c r="A2818" s="730" t="s">
        <v>8921</v>
      </c>
      <c r="B2818" s="731">
        <v>20001026</v>
      </c>
      <c r="C2818" s="730" t="s">
        <v>8922</v>
      </c>
      <c r="D2818" s="730" t="s">
        <v>2221</v>
      </c>
    </row>
    <row r="2819" spans="1:4" ht="15">
      <c r="A2819" s="730" t="s">
        <v>8923</v>
      </c>
      <c r="B2819" s="731">
        <v>20002204</v>
      </c>
      <c r="C2819" s="730" t="s">
        <v>8924</v>
      </c>
      <c r="D2819" s="730" t="s">
        <v>2221</v>
      </c>
    </row>
    <row r="2820" spans="1:4" ht="15">
      <c r="A2820" s="730" t="s">
        <v>8925</v>
      </c>
      <c r="B2820" s="731">
        <v>20002206</v>
      </c>
      <c r="C2820" s="730" t="s">
        <v>8926</v>
      </c>
      <c r="D2820" s="730" t="s">
        <v>2221</v>
      </c>
    </row>
    <row r="2821" spans="1:4" ht="15">
      <c r="A2821" s="730" t="s">
        <v>8927</v>
      </c>
      <c r="B2821" s="731">
        <v>20002205</v>
      </c>
      <c r="C2821" s="730" t="s">
        <v>8928</v>
      </c>
      <c r="D2821" s="730" t="s">
        <v>2221</v>
      </c>
    </row>
    <row r="2822" spans="1:4" ht="15">
      <c r="A2822" s="730" t="s">
        <v>8929</v>
      </c>
      <c r="B2822" s="731">
        <v>20002207</v>
      </c>
      <c r="C2822" s="730" t="s">
        <v>8930</v>
      </c>
      <c r="D2822" s="730" t="s">
        <v>2221</v>
      </c>
    </row>
    <row r="2823" spans="1:4" ht="15">
      <c r="A2823" s="730" t="s">
        <v>8931</v>
      </c>
      <c r="B2823" s="731">
        <v>20001029</v>
      </c>
      <c r="C2823" s="730" t="s">
        <v>8932</v>
      </c>
      <c r="D2823" s="730" t="s">
        <v>2221</v>
      </c>
    </row>
    <row r="2824" spans="1:4" ht="15">
      <c r="A2824" s="730" t="s">
        <v>8933</v>
      </c>
      <c r="B2824" s="731">
        <v>20001034</v>
      </c>
      <c r="C2824" s="730" t="s">
        <v>8934</v>
      </c>
      <c r="D2824" s="730" t="s">
        <v>2221</v>
      </c>
    </row>
    <row r="2825" spans="1:4" ht="15">
      <c r="A2825" s="730" t="s">
        <v>8935</v>
      </c>
      <c r="B2825" s="731">
        <v>20001032</v>
      </c>
      <c r="C2825" s="730" t="s">
        <v>8936</v>
      </c>
      <c r="D2825" s="730" t="s">
        <v>2221</v>
      </c>
    </row>
    <row r="2826" spans="1:4" ht="15">
      <c r="A2826" s="730" t="s">
        <v>8937</v>
      </c>
      <c r="B2826" s="731">
        <v>20001036</v>
      </c>
      <c r="C2826" s="730" t="s">
        <v>8938</v>
      </c>
      <c r="D2826" s="730" t="s">
        <v>2221</v>
      </c>
    </row>
    <row r="2827" spans="1:4" ht="15">
      <c r="A2827" s="730" t="s">
        <v>8939</v>
      </c>
      <c r="B2827" s="731">
        <v>20016167</v>
      </c>
      <c r="C2827" s="730" t="s">
        <v>8940</v>
      </c>
      <c r="D2827" s="730" t="s">
        <v>2221</v>
      </c>
    </row>
    <row r="2828" spans="1:4" ht="15">
      <c r="A2828" s="730" t="s">
        <v>8941</v>
      </c>
      <c r="B2828" s="731">
        <v>20016172</v>
      </c>
      <c r="C2828" s="730" t="s">
        <v>8942</v>
      </c>
      <c r="D2828" s="730" t="s">
        <v>2221</v>
      </c>
    </row>
    <row r="2829" spans="1:4" ht="15">
      <c r="A2829" s="730" t="s">
        <v>8943</v>
      </c>
      <c r="B2829" s="731" t="s">
        <v>8944</v>
      </c>
      <c r="C2829" s="730" t="s">
        <v>8945</v>
      </c>
      <c r="D2829" s="730" t="s">
        <v>1131</v>
      </c>
    </row>
    <row r="2830" spans="1:4" ht="15">
      <c r="A2830" s="730" t="s">
        <v>8946</v>
      </c>
      <c r="B2830" s="731" t="s">
        <v>8947</v>
      </c>
      <c r="C2830" s="730" t="s">
        <v>8948</v>
      </c>
      <c r="D2830" s="730" t="s">
        <v>1131</v>
      </c>
    </row>
    <row r="2831" spans="1:4" ht="15">
      <c r="A2831" s="730" t="s">
        <v>8949</v>
      </c>
      <c r="B2831" s="731" t="s">
        <v>8950</v>
      </c>
      <c r="C2831" s="730" t="s">
        <v>8951</v>
      </c>
      <c r="D2831" s="730" t="s">
        <v>2180</v>
      </c>
    </row>
    <row r="2832" spans="1:4" ht="15">
      <c r="A2832" s="730" t="s">
        <v>8952</v>
      </c>
      <c r="B2832" s="731" t="s">
        <v>8953</v>
      </c>
      <c r="C2832" s="730" t="s">
        <v>8954</v>
      </c>
      <c r="D2832" s="730" t="s">
        <v>2180</v>
      </c>
    </row>
    <row r="2833" spans="1:4" ht="15">
      <c r="A2833" s="730" t="s">
        <v>8955</v>
      </c>
      <c r="B2833" s="731" t="s">
        <v>8956</v>
      </c>
      <c r="C2833" s="730" t="s">
        <v>8957</v>
      </c>
      <c r="D2833" s="730" t="s">
        <v>2180</v>
      </c>
    </row>
    <row r="2834" spans="1:4" ht="15">
      <c r="A2834" s="730" t="s">
        <v>8958</v>
      </c>
      <c r="B2834" s="731" t="s">
        <v>8959</v>
      </c>
      <c r="C2834" s="730" t="s">
        <v>8960</v>
      </c>
      <c r="D2834" s="730" t="s">
        <v>2180</v>
      </c>
    </row>
    <row r="2835" spans="1:4" ht="15">
      <c r="A2835" s="730" t="s">
        <v>8961</v>
      </c>
      <c r="B2835" s="731" t="s">
        <v>8961</v>
      </c>
      <c r="C2835" s="730" t="s">
        <v>8962</v>
      </c>
      <c r="D2835" s="730" t="s">
        <v>2180</v>
      </c>
    </row>
    <row r="2836" spans="1:4" ht="15">
      <c r="A2836" s="730" t="s">
        <v>8963</v>
      </c>
      <c r="B2836" s="731" t="s">
        <v>8963</v>
      </c>
      <c r="C2836" s="730" t="s">
        <v>8964</v>
      </c>
      <c r="D2836" s="730" t="s">
        <v>2180</v>
      </c>
    </row>
    <row r="2837" spans="1:4" ht="15">
      <c r="A2837" s="730" t="s">
        <v>8965</v>
      </c>
      <c r="B2837" s="731" t="s">
        <v>8965</v>
      </c>
      <c r="C2837" s="730" t="s">
        <v>8966</v>
      </c>
      <c r="D2837" s="730" t="s">
        <v>2180</v>
      </c>
    </row>
    <row r="2838" spans="1:4" ht="15">
      <c r="A2838" s="730" t="s">
        <v>8967</v>
      </c>
      <c r="B2838" s="731" t="s">
        <v>8967</v>
      </c>
      <c r="C2838" s="730" t="s">
        <v>8968</v>
      </c>
      <c r="D2838" s="730" t="s">
        <v>2180</v>
      </c>
    </row>
    <row r="2839" spans="1:4" ht="15">
      <c r="A2839" s="730" t="s">
        <v>915</v>
      </c>
      <c r="B2839" s="731" t="s">
        <v>915</v>
      </c>
      <c r="C2839" s="730" t="s">
        <v>8969</v>
      </c>
      <c r="D2839" s="730" t="s">
        <v>2180</v>
      </c>
    </row>
    <row r="2840" spans="1:4" ht="15">
      <c r="A2840" s="730" t="s">
        <v>913</v>
      </c>
      <c r="B2840" s="731" t="s">
        <v>913</v>
      </c>
      <c r="C2840" s="730" t="s">
        <v>8970</v>
      </c>
      <c r="D2840" s="730" t="s">
        <v>2180</v>
      </c>
    </row>
    <row r="2841" spans="1:4" ht="15">
      <c r="A2841" s="730" t="s">
        <v>8971</v>
      </c>
      <c r="B2841" s="731" t="s">
        <v>8971</v>
      </c>
      <c r="C2841" s="730" t="s">
        <v>8972</v>
      </c>
      <c r="D2841" s="730" t="s">
        <v>2180</v>
      </c>
    </row>
    <row r="2842" spans="1:4" ht="15">
      <c r="A2842" s="730" t="s">
        <v>8973</v>
      </c>
      <c r="B2842" s="731" t="s">
        <v>8974</v>
      </c>
      <c r="C2842" s="730" t="s">
        <v>8975</v>
      </c>
      <c r="D2842" s="730" t="s">
        <v>2180</v>
      </c>
    </row>
    <row r="2843" spans="1:4" ht="15">
      <c r="A2843" s="730" t="s">
        <v>8976</v>
      </c>
      <c r="B2843" s="731" t="s">
        <v>8977</v>
      </c>
      <c r="C2843" s="730" t="s">
        <v>8978</v>
      </c>
      <c r="D2843" s="730" t="s">
        <v>2180</v>
      </c>
    </row>
    <row r="2844" spans="1:4" ht="15">
      <c r="A2844" s="730" t="s">
        <v>8979</v>
      </c>
      <c r="B2844" s="731" t="s">
        <v>8979</v>
      </c>
      <c r="C2844" s="730" t="s">
        <v>8980</v>
      </c>
      <c r="D2844" s="730" t="s">
        <v>2180</v>
      </c>
    </row>
    <row r="2845" spans="1:4" ht="15">
      <c r="A2845" s="730" t="s">
        <v>8981</v>
      </c>
      <c r="B2845" s="731" t="s">
        <v>8981</v>
      </c>
      <c r="C2845" s="730" t="s">
        <v>8982</v>
      </c>
      <c r="D2845" s="730" t="s">
        <v>2180</v>
      </c>
    </row>
    <row r="2846" spans="1:4" ht="15">
      <c r="A2846" s="730" t="s">
        <v>8983</v>
      </c>
      <c r="B2846" s="731" t="s">
        <v>8983</v>
      </c>
      <c r="C2846" s="730" t="s">
        <v>8984</v>
      </c>
      <c r="D2846" s="730" t="s">
        <v>2180</v>
      </c>
    </row>
    <row r="2847" spans="1:4" ht="15">
      <c r="A2847" s="730" t="s">
        <v>8985</v>
      </c>
      <c r="B2847" s="731" t="s">
        <v>8985</v>
      </c>
      <c r="C2847" s="730" t="s">
        <v>8986</v>
      </c>
      <c r="D2847" s="730" t="s">
        <v>2180</v>
      </c>
    </row>
    <row r="2848" spans="1:4" ht="15">
      <c r="A2848" s="730" t="s">
        <v>8987</v>
      </c>
      <c r="B2848" s="731" t="s">
        <v>8987</v>
      </c>
      <c r="C2848" s="730" t="s">
        <v>8988</v>
      </c>
      <c r="D2848" s="730" t="s">
        <v>2180</v>
      </c>
    </row>
    <row r="2849" spans="1:4" ht="15">
      <c r="A2849" s="730" t="s">
        <v>8989</v>
      </c>
      <c r="B2849" s="731" t="s">
        <v>8990</v>
      </c>
      <c r="C2849" s="730" t="s">
        <v>8991</v>
      </c>
      <c r="D2849" s="730" t="s">
        <v>2180</v>
      </c>
    </row>
    <row r="2850" spans="1:4" ht="15">
      <c r="A2850" s="730" t="s">
        <v>8992</v>
      </c>
      <c r="B2850" s="731" t="s">
        <v>8992</v>
      </c>
      <c r="C2850" s="730" t="s">
        <v>8993</v>
      </c>
      <c r="D2850" s="730" t="s">
        <v>2180</v>
      </c>
    </row>
    <row r="2851" spans="1:4" ht="15">
      <c r="A2851" s="730" t="s">
        <v>8994</v>
      </c>
      <c r="B2851" s="731" t="s">
        <v>8994</v>
      </c>
      <c r="C2851" s="730" t="s">
        <v>8995</v>
      </c>
      <c r="D2851" s="730" t="s">
        <v>2180</v>
      </c>
    </row>
    <row r="2852" spans="1:4" ht="15">
      <c r="A2852" s="730" t="s">
        <v>8996</v>
      </c>
      <c r="B2852" s="731" t="s">
        <v>8996</v>
      </c>
      <c r="C2852" s="730" t="s">
        <v>8997</v>
      </c>
      <c r="D2852" s="730" t="s">
        <v>2180</v>
      </c>
    </row>
    <row r="2853" spans="1:4" ht="15">
      <c r="A2853" s="730" t="s">
        <v>8998</v>
      </c>
      <c r="B2853" s="731" t="s">
        <v>8998</v>
      </c>
      <c r="C2853" s="730" t="s">
        <v>8999</v>
      </c>
      <c r="D2853" s="730" t="s">
        <v>2180</v>
      </c>
    </row>
    <row r="2854" spans="1:4" ht="15">
      <c r="A2854" s="730" t="s">
        <v>9000</v>
      </c>
      <c r="B2854" s="731" t="s">
        <v>9000</v>
      </c>
      <c r="C2854" s="730" t="s">
        <v>9001</v>
      </c>
      <c r="D2854" s="730" t="s">
        <v>2180</v>
      </c>
    </row>
    <row r="2855" spans="1:4" ht="15">
      <c r="A2855" s="730" t="s">
        <v>9002</v>
      </c>
      <c r="B2855" s="731" t="s">
        <v>9002</v>
      </c>
      <c r="C2855" s="730" t="s">
        <v>9003</v>
      </c>
      <c r="D2855" s="730" t="s">
        <v>2180</v>
      </c>
    </row>
    <row r="2856" spans="1:4" ht="15">
      <c r="A2856" s="730" t="s">
        <v>9004</v>
      </c>
      <c r="B2856" s="731" t="s">
        <v>9005</v>
      </c>
      <c r="C2856" s="730" t="s">
        <v>9006</v>
      </c>
      <c r="D2856" s="730" t="s">
        <v>1131</v>
      </c>
    </row>
    <row r="2857" spans="1:4" ht="15">
      <c r="A2857" s="730" t="s">
        <v>9007</v>
      </c>
      <c r="B2857" s="731" t="s">
        <v>9008</v>
      </c>
      <c r="C2857" s="730" t="s">
        <v>9009</v>
      </c>
      <c r="D2857" s="730" t="s">
        <v>1131</v>
      </c>
    </row>
    <row r="2858" spans="1:4" ht="15">
      <c r="A2858" s="730" t="s">
        <v>9010</v>
      </c>
      <c r="B2858" s="731" t="s">
        <v>9011</v>
      </c>
      <c r="C2858" s="730" t="s">
        <v>9012</v>
      </c>
      <c r="D2858" s="730" t="s">
        <v>1131</v>
      </c>
    </row>
    <row r="2859" spans="1:4" ht="15">
      <c r="A2859" s="730" t="s">
        <v>9013</v>
      </c>
      <c r="B2859" s="731" t="s">
        <v>9014</v>
      </c>
      <c r="C2859" s="730" t="s">
        <v>9015</v>
      </c>
      <c r="D2859" s="730" t="s">
        <v>1131</v>
      </c>
    </row>
    <row r="2860" spans="1:4" ht="15">
      <c r="A2860" s="730" t="s">
        <v>9016</v>
      </c>
      <c r="B2860" s="731" t="s">
        <v>9017</v>
      </c>
      <c r="C2860" s="730" t="s">
        <v>9018</v>
      </c>
      <c r="D2860" s="730" t="s">
        <v>1131</v>
      </c>
    </row>
    <row r="2861" spans="1:4" ht="15">
      <c r="A2861" s="730" t="s">
        <v>9019</v>
      </c>
      <c r="B2861" s="731" t="s">
        <v>9020</v>
      </c>
      <c r="C2861" s="730" t="s">
        <v>9021</v>
      </c>
      <c r="D2861" s="730" t="s">
        <v>1933</v>
      </c>
    </row>
    <row r="2862" spans="1:4" ht="15">
      <c r="A2862" s="730" t="s">
        <v>9022</v>
      </c>
      <c r="B2862" s="731" t="s">
        <v>9023</v>
      </c>
      <c r="C2862" s="730" t="s">
        <v>9024</v>
      </c>
      <c r="D2862" s="730" t="s">
        <v>5111</v>
      </c>
    </row>
    <row r="2863" spans="1:4" ht="15">
      <c r="A2863" s="730" t="s">
        <v>9025</v>
      </c>
      <c r="B2863" s="731" t="s">
        <v>9026</v>
      </c>
      <c r="C2863" s="730" t="s">
        <v>9027</v>
      </c>
      <c r="D2863" s="730" t="s">
        <v>5111</v>
      </c>
    </row>
    <row r="2864" spans="1:4" ht="15">
      <c r="A2864" s="730" t="s">
        <v>9028</v>
      </c>
      <c r="B2864" s="731" t="s">
        <v>9029</v>
      </c>
      <c r="C2864" s="730" t="s">
        <v>9030</v>
      </c>
      <c r="D2864" s="730" t="s">
        <v>5111</v>
      </c>
    </row>
    <row r="2865" spans="1:4" ht="15">
      <c r="A2865" s="730" t="s">
        <v>9031</v>
      </c>
      <c r="B2865" s="731" t="s">
        <v>9032</v>
      </c>
      <c r="C2865" s="730" t="s">
        <v>9033</v>
      </c>
      <c r="D2865" s="730" t="s">
        <v>5111</v>
      </c>
    </row>
    <row r="2866" spans="1:4" ht="15">
      <c r="A2866" s="730" t="s">
        <v>9034</v>
      </c>
      <c r="B2866" s="731" t="s">
        <v>9035</v>
      </c>
      <c r="C2866" s="730" t="s">
        <v>9036</v>
      </c>
      <c r="D2866" s="730" t="s">
        <v>5111</v>
      </c>
    </row>
    <row r="2867" spans="1:4" ht="15">
      <c r="A2867" s="730" t="s">
        <v>9037</v>
      </c>
      <c r="B2867" s="731" t="s">
        <v>9038</v>
      </c>
      <c r="C2867" s="730" t="s">
        <v>9039</v>
      </c>
      <c r="D2867" s="730" t="s">
        <v>5111</v>
      </c>
    </row>
    <row r="2868" spans="1:4" ht="15">
      <c r="A2868" s="730" t="s">
        <v>9040</v>
      </c>
      <c r="B2868" s="731" t="s">
        <v>9041</v>
      </c>
      <c r="C2868" s="730" t="s">
        <v>9042</v>
      </c>
      <c r="D2868" s="730" t="s">
        <v>5111</v>
      </c>
    </row>
    <row r="2869" spans="1:4" ht="15">
      <c r="A2869" s="730" t="s">
        <v>9043</v>
      </c>
      <c r="B2869" s="731" t="s">
        <v>9044</v>
      </c>
      <c r="C2869" s="730" t="s">
        <v>9045</v>
      </c>
      <c r="D2869" s="730" t="s">
        <v>5111</v>
      </c>
    </row>
    <row r="2870" spans="1:4" ht="15">
      <c r="A2870" s="730" t="s">
        <v>9046</v>
      </c>
      <c r="B2870" s="731" t="s">
        <v>9047</v>
      </c>
      <c r="C2870" s="730" t="s">
        <v>9048</v>
      </c>
      <c r="D2870" s="730" t="s">
        <v>5111</v>
      </c>
    </row>
    <row r="2871" spans="1:4" ht="15">
      <c r="A2871" s="730" t="s">
        <v>9049</v>
      </c>
      <c r="B2871" s="731" t="s">
        <v>9050</v>
      </c>
      <c r="C2871" s="730" t="s">
        <v>9051</v>
      </c>
      <c r="D2871" s="730" t="s">
        <v>5111</v>
      </c>
    </row>
    <row r="2872" spans="1:4" ht="15">
      <c r="A2872" s="730" t="s">
        <v>9052</v>
      </c>
      <c r="B2872" s="731" t="s">
        <v>9053</v>
      </c>
      <c r="C2872" s="730" t="s">
        <v>9054</v>
      </c>
      <c r="D2872" s="730" t="s">
        <v>5111</v>
      </c>
    </row>
    <row r="2873" spans="1:4" ht="15">
      <c r="A2873" s="730" t="s">
        <v>9055</v>
      </c>
      <c r="B2873" s="731" t="s">
        <v>9056</v>
      </c>
      <c r="C2873" s="730" t="s">
        <v>9057</v>
      </c>
      <c r="D2873" s="730" t="s">
        <v>5111</v>
      </c>
    </row>
    <row r="2874" spans="1:4" ht="15">
      <c r="A2874" s="730" t="s">
        <v>9058</v>
      </c>
      <c r="B2874" s="731" t="s">
        <v>9059</v>
      </c>
      <c r="C2874" s="730" t="s">
        <v>9060</v>
      </c>
      <c r="D2874" s="730" t="s">
        <v>5111</v>
      </c>
    </row>
    <row r="2875" spans="1:4" ht="15">
      <c r="A2875" s="730" t="s">
        <v>9061</v>
      </c>
      <c r="B2875" s="731" t="s">
        <v>9062</v>
      </c>
      <c r="C2875" s="730" t="s">
        <v>9063</v>
      </c>
      <c r="D2875" s="730" t="s">
        <v>5111</v>
      </c>
    </row>
    <row r="2876" spans="1:4" ht="15">
      <c r="A2876" s="730" t="s">
        <v>9064</v>
      </c>
      <c r="B2876" s="731" t="s">
        <v>9065</v>
      </c>
      <c r="C2876" s="730" t="s">
        <v>9066</v>
      </c>
      <c r="D2876" s="730" t="s">
        <v>5111</v>
      </c>
    </row>
    <row r="2877" spans="1:4" ht="15">
      <c r="A2877" s="730" t="s">
        <v>9067</v>
      </c>
      <c r="B2877" s="731" t="s">
        <v>9068</v>
      </c>
      <c r="C2877" s="730" t="s">
        <v>9069</v>
      </c>
      <c r="D2877" s="730" t="s">
        <v>5111</v>
      </c>
    </row>
    <row r="2878" spans="1:4" ht="15">
      <c r="A2878" s="730" t="s">
        <v>9070</v>
      </c>
      <c r="B2878" s="731" t="s">
        <v>9071</v>
      </c>
      <c r="C2878" s="730" t="s">
        <v>9072</v>
      </c>
      <c r="D2878" s="730" t="s">
        <v>5111</v>
      </c>
    </row>
    <row r="2879" spans="1:4" ht="15">
      <c r="A2879" s="730" t="s">
        <v>9073</v>
      </c>
      <c r="B2879" s="731" t="s">
        <v>9074</v>
      </c>
      <c r="C2879" s="730" t="s">
        <v>9075</v>
      </c>
      <c r="D2879" s="730" t="s">
        <v>5111</v>
      </c>
    </row>
    <row r="2880" spans="1:4" ht="15">
      <c r="A2880" s="730" t="s">
        <v>9076</v>
      </c>
      <c r="B2880" s="731" t="s">
        <v>9077</v>
      </c>
      <c r="C2880" s="730" t="s">
        <v>9078</v>
      </c>
      <c r="D2880" s="730" t="s">
        <v>5111</v>
      </c>
    </row>
    <row r="2881" spans="1:4" ht="15">
      <c r="A2881" s="730" t="s">
        <v>9079</v>
      </c>
      <c r="B2881" s="731" t="s">
        <v>9080</v>
      </c>
      <c r="C2881" s="730" t="s">
        <v>9081</v>
      </c>
      <c r="D2881" s="730" t="s">
        <v>5111</v>
      </c>
    </row>
    <row r="2882" spans="1:4" ht="15">
      <c r="A2882" s="730" t="s">
        <v>9082</v>
      </c>
      <c r="B2882" s="731" t="s">
        <v>9083</v>
      </c>
      <c r="C2882" s="730" t="s">
        <v>9084</v>
      </c>
      <c r="D2882" s="730" t="s">
        <v>1969</v>
      </c>
    </row>
    <row r="2883" spans="1:4" ht="15">
      <c r="A2883" s="730" t="s">
        <v>9085</v>
      </c>
      <c r="B2883" s="731" t="s">
        <v>9086</v>
      </c>
      <c r="C2883" s="730" t="s">
        <v>9087</v>
      </c>
      <c r="D2883" s="730" t="s">
        <v>1969</v>
      </c>
    </row>
    <row r="2884" spans="1:4" ht="15">
      <c r="A2884" s="730" t="s">
        <v>9088</v>
      </c>
      <c r="B2884" s="731" t="s">
        <v>9089</v>
      </c>
      <c r="C2884" s="730" t="s">
        <v>9090</v>
      </c>
      <c r="D2884" s="730" t="s">
        <v>1317</v>
      </c>
    </row>
    <row r="2885" spans="1:4" ht="15">
      <c r="A2885" s="730" t="s">
        <v>9091</v>
      </c>
      <c r="B2885" s="731" t="s">
        <v>9092</v>
      </c>
      <c r="C2885" s="730" t="s">
        <v>9093</v>
      </c>
      <c r="D2885" s="730" t="s">
        <v>5610</v>
      </c>
    </row>
    <row r="2886" spans="1:4" ht="15">
      <c r="A2886" s="730" t="s">
        <v>9094</v>
      </c>
      <c r="B2886" s="731" t="s">
        <v>9095</v>
      </c>
      <c r="C2886" s="730" t="s">
        <v>9096</v>
      </c>
      <c r="D2886" s="730" t="s">
        <v>5610</v>
      </c>
    </row>
    <row r="2887" spans="1:4" ht="15">
      <c r="A2887" s="730" t="s">
        <v>9097</v>
      </c>
      <c r="B2887" s="731" t="s">
        <v>9098</v>
      </c>
      <c r="C2887" s="730" t="s">
        <v>9099</v>
      </c>
      <c r="D2887" s="730" t="s">
        <v>5610</v>
      </c>
    </row>
    <row r="2888" spans="1:4" ht="15">
      <c r="A2888" s="730" t="s">
        <v>9100</v>
      </c>
      <c r="B2888" s="731" t="s">
        <v>9101</v>
      </c>
      <c r="C2888" s="730" t="s">
        <v>9102</v>
      </c>
      <c r="D2888" s="730" t="s">
        <v>5610</v>
      </c>
    </row>
    <row r="2889" spans="1:4" ht="15">
      <c r="A2889" s="730" t="s">
        <v>9103</v>
      </c>
      <c r="B2889" s="731" t="s">
        <v>9104</v>
      </c>
      <c r="C2889" s="730" t="s">
        <v>9105</v>
      </c>
      <c r="D2889" s="730" t="s">
        <v>1131</v>
      </c>
    </row>
    <row r="2890" spans="1:4" ht="15">
      <c r="A2890" s="730" t="s">
        <v>9106</v>
      </c>
      <c r="B2890" s="731" t="s">
        <v>9107</v>
      </c>
      <c r="C2890" s="730" t="s">
        <v>9108</v>
      </c>
      <c r="D2890" s="730" t="s">
        <v>1131</v>
      </c>
    </row>
    <row r="2891" spans="1:4" ht="15">
      <c r="A2891" s="730" t="s">
        <v>9109</v>
      </c>
      <c r="B2891" s="731" t="s">
        <v>9110</v>
      </c>
      <c r="C2891" s="730" t="s">
        <v>9111</v>
      </c>
      <c r="D2891" s="730" t="s">
        <v>1131</v>
      </c>
    </row>
    <row r="2892" spans="1:4" ht="15">
      <c r="A2892" s="730" t="s">
        <v>9112</v>
      </c>
      <c r="B2892" s="731" t="s">
        <v>9113</v>
      </c>
      <c r="C2892" s="730" t="s">
        <v>9114</v>
      </c>
      <c r="D2892" s="730" t="s">
        <v>1317</v>
      </c>
    </row>
    <row r="2893" spans="1:4" ht="15">
      <c r="A2893" s="730" t="s">
        <v>9115</v>
      </c>
      <c r="B2893" s="731" t="s">
        <v>9116</v>
      </c>
      <c r="C2893" s="730" t="s">
        <v>9117</v>
      </c>
      <c r="D2893" s="730" t="s">
        <v>1317</v>
      </c>
    </row>
    <row r="2894" spans="1:4" ht="15">
      <c r="A2894" s="730" t="s">
        <v>9118</v>
      </c>
      <c r="B2894" s="731" t="s">
        <v>9119</v>
      </c>
      <c r="C2894" s="730" t="s">
        <v>9120</v>
      </c>
      <c r="D2894" s="730" t="s">
        <v>1317</v>
      </c>
    </row>
    <row r="2895" spans="1:4" ht="15">
      <c r="A2895" s="730" t="s">
        <v>9121</v>
      </c>
      <c r="B2895" s="731" t="s">
        <v>9122</v>
      </c>
      <c r="C2895" s="730" t="s">
        <v>9123</v>
      </c>
      <c r="D2895" s="730" t="s">
        <v>1131</v>
      </c>
    </row>
    <row r="2896" spans="1:4" ht="15">
      <c r="A2896" s="730" t="s">
        <v>9124</v>
      </c>
      <c r="B2896" s="731" t="s">
        <v>9125</v>
      </c>
      <c r="C2896" s="730" t="s">
        <v>9126</v>
      </c>
      <c r="D2896" s="730" t="s">
        <v>1933</v>
      </c>
    </row>
    <row r="2897" spans="1:4" ht="15">
      <c r="A2897" s="730" t="s">
        <v>9127</v>
      </c>
      <c r="B2897" s="731" t="s">
        <v>9128</v>
      </c>
      <c r="C2897" s="730" t="s">
        <v>9129</v>
      </c>
      <c r="D2897" s="730" t="s">
        <v>1969</v>
      </c>
    </row>
    <row r="2898" spans="1:4" ht="15">
      <c r="A2898" s="730" t="s">
        <v>9130</v>
      </c>
      <c r="B2898" s="731" t="s">
        <v>9131</v>
      </c>
      <c r="C2898" s="730" t="s">
        <v>9132</v>
      </c>
      <c r="D2898" s="730" t="s">
        <v>1131</v>
      </c>
    </row>
    <row r="2899" spans="1:4" ht="15">
      <c r="A2899" s="730" t="s">
        <v>9133</v>
      </c>
      <c r="B2899" s="731" t="s">
        <v>9134</v>
      </c>
      <c r="C2899" s="730" t="s">
        <v>9135</v>
      </c>
      <c r="D2899" s="730" t="s">
        <v>1131</v>
      </c>
    </row>
    <row r="2900" spans="1:4" ht="15">
      <c r="A2900" s="730" t="s">
        <v>9136</v>
      </c>
      <c r="B2900" s="731" t="s">
        <v>9137</v>
      </c>
      <c r="C2900" s="730" t="s">
        <v>9138</v>
      </c>
      <c r="D2900" s="730" t="s">
        <v>1131</v>
      </c>
    </row>
    <row r="2901" spans="1:4" ht="15">
      <c r="A2901" s="730" t="s">
        <v>9139</v>
      </c>
      <c r="B2901" s="731" t="s">
        <v>9140</v>
      </c>
      <c r="C2901" s="730" t="s">
        <v>9141</v>
      </c>
      <c r="D2901" s="730" t="s">
        <v>1727</v>
      </c>
    </row>
    <row r="2902" spans="1:4" ht="15">
      <c r="A2902" s="730" t="s">
        <v>9142</v>
      </c>
      <c r="B2902" s="731" t="s">
        <v>9143</v>
      </c>
      <c r="C2902" s="730" t="s">
        <v>9144</v>
      </c>
      <c r="D2902" s="730" t="s">
        <v>5752</v>
      </c>
    </row>
    <row r="2903" spans="1:4" ht="15">
      <c r="A2903" s="730" t="s">
        <v>9145</v>
      </c>
      <c r="B2903" s="731" t="s">
        <v>9146</v>
      </c>
      <c r="C2903" s="730" t="s">
        <v>9147</v>
      </c>
      <c r="D2903" s="730" t="s">
        <v>1979</v>
      </c>
    </row>
    <row r="2904" spans="1:4" ht="15">
      <c r="A2904" s="730" t="s">
        <v>9148</v>
      </c>
      <c r="B2904" s="731" t="s">
        <v>9149</v>
      </c>
      <c r="C2904" s="730" t="s">
        <v>9150</v>
      </c>
      <c r="D2904" s="730" t="s">
        <v>1979</v>
      </c>
    </row>
    <row r="2905" spans="1:4" ht="15">
      <c r="A2905" s="730" t="s">
        <v>9151</v>
      </c>
      <c r="B2905" s="731" t="s">
        <v>9152</v>
      </c>
      <c r="C2905" s="730" t="s">
        <v>9153</v>
      </c>
      <c r="D2905" s="730" t="s">
        <v>2709</v>
      </c>
    </row>
    <row r="2906" spans="1:4" ht="15">
      <c r="A2906" s="730" t="s">
        <v>9154</v>
      </c>
      <c r="B2906" s="731" t="s">
        <v>9155</v>
      </c>
      <c r="C2906" s="730" t="s">
        <v>9156</v>
      </c>
      <c r="D2906" s="730" t="s">
        <v>3111</v>
      </c>
    </row>
    <row r="2907" spans="1:4" ht="15">
      <c r="A2907" s="730" t="s">
        <v>9157</v>
      </c>
      <c r="B2907" s="731" t="s">
        <v>9158</v>
      </c>
      <c r="C2907" s="730" t="s">
        <v>9159</v>
      </c>
      <c r="D2907" s="730" t="s">
        <v>5610</v>
      </c>
    </row>
    <row r="2908" spans="1:4" ht="15">
      <c r="A2908" s="730" t="s">
        <v>9160</v>
      </c>
      <c r="B2908" s="731" t="s">
        <v>9161</v>
      </c>
      <c r="C2908" s="730" t="s">
        <v>9162</v>
      </c>
      <c r="D2908" s="730" t="s">
        <v>5610</v>
      </c>
    </row>
    <row r="2909" spans="1:4" ht="15">
      <c r="A2909" s="730" t="s">
        <v>9163</v>
      </c>
      <c r="B2909" s="731" t="s">
        <v>9164</v>
      </c>
      <c r="C2909" s="730" t="s">
        <v>9165</v>
      </c>
      <c r="D2909" s="730" t="s">
        <v>9166</v>
      </c>
    </row>
    <row r="2910" spans="1:4" ht="15">
      <c r="A2910" s="730" t="s">
        <v>9167</v>
      </c>
      <c r="B2910" s="731" t="s">
        <v>9168</v>
      </c>
      <c r="C2910" s="730" t="s">
        <v>9169</v>
      </c>
      <c r="D2910" s="730" t="s">
        <v>9166</v>
      </c>
    </row>
    <row r="2911" spans="1:4" ht="15">
      <c r="A2911" s="730" t="s">
        <v>9170</v>
      </c>
      <c r="B2911" s="731" t="s">
        <v>9171</v>
      </c>
      <c r="C2911" s="730" t="s">
        <v>9172</v>
      </c>
      <c r="D2911" s="730" t="s">
        <v>1743</v>
      </c>
    </row>
    <row r="2912" spans="1:4" ht="15">
      <c r="A2912" s="730" t="s">
        <v>9173</v>
      </c>
      <c r="B2912" s="731" t="s">
        <v>9174</v>
      </c>
      <c r="C2912" s="730" t="s">
        <v>9175</v>
      </c>
      <c r="D2912" s="730" t="s">
        <v>1772</v>
      </c>
    </row>
    <row r="2913" spans="1:4" ht="15">
      <c r="A2913" s="730" t="s">
        <v>9176</v>
      </c>
      <c r="B2913" s="731" t="s">
        <v>9177</v>
      </c>
      <c r="C2913" s="730" t="s">
        <v>9178</v>
      </c>
      <c r="D2913" s="730" t="s">
        <v>1753</v>
      </c>
    </row>
    <row r="2914" spans="1:4" ht="15">
      <c r="A2914" s="730" t="s">
        <v>9179</v>
      </c>
      <c r="B2914" s="731" t="s">
        <v>9180</v>
      </c>
      <c r="C2914" s="730" t="s">
        <v>9181</v>
      </c>
      <c r="D2914" s="730" t="s">
        <v>1979</v>
      </c>
    </row>
    <row r="2915" spans="1:4" ht="15">
      <c r="A2915" s="730" t="s">
        <v>9182</v>
      </c>
      <c r="B2915" s="731" t="s">
        <v>9183</v>
      </c>
      <c r="C2915" s="730" t="s">
        <v>9184</v>
      </c>
      <c r="D2915" s="730" t="s">
        <v>1979</v>
      </c>
    </row>
    <row r="2916" spans="1:4" ht="15">
      <c r="A2916" s="730" t="s">
        <v>9185</v>
      </c>
      <c r="B2916" s="731" t="s">
        <v>9186</v>
      </c>
      <c r="C2916" s="730" t="s">
        <v>9187</v>
      </c>
      <c r="D2916" s="730" t="s">
        <v>1979</v>
      </c>
    </row>
    <row r="2917" spans="1:4" ht="15">
      <c r="A2917" s="730" t="s">
        <v>9188</v>
      </c>
      <c r="B2917" s="731" t="s">
        <v>9189</v>
      </c>
      <c r="C2917" s="730" t="s">
        <v>9190</v>
      </c>
      <c r="D2917" s="730" t="s">
        <v>1979</v>
      </c>
    </row>
    <row r="2918" spans="1:4" ht="15">
      <c r="A2918" s="730" t="s">
        <v>9191</v>
      </c>
      <c r="B2918" s="731" t="s">
        <v>9192</v>
      </c>
      <c r="C2918" s="730" t="s">
        <v>9193</v>
      </c>
      <c r="D2918" s="730" t="s">
        <v>1979</v>
      </c>
    </row>
    <row r="2919" spans="1:4" ht="15">
      <c r="A2919" s="730" t="s">
        <v>9194</v>
      </c>
      <c r="B2919" s="731" t="s">
        <v>9195</v>
      </c>
      <c r="C2919" s="730" t="s">
        <v>9196</v>
      </c>
      <c r="D2919" s="730" t="s">
        <v>1979</v>
      </c>
    </row>
    <row r="2920" spans="1:4" ht="15">
      <c r="A2920" s="730" t="s">
        <v>9197</v>
      </c>
      <c r="B2920" s="731" t="s">
        <v>9198</v>
      </c>
      <c r="C2920" s="730" t="s">
        <v>9199</v>
      </c>
      <c r="D2920" s="730" t="s">
        <v>1979</v>
      </c>
    </row>
    <row r="2921" spans="1:4" ht="15">
      <c r="A2921" s="730" t="s">
        <v>9200</v>
      </c>
      <c r="B2921" s="731" t="s">
        <v>9201</v>
      </c>
      <c r="C2921" s="730" t="s">
        <v>9202</v>
      </c>
      <c r="D2921" s="730" t="s">
        <v>1979</v>
      </c>
    </row>
    <row r="2922" spans="1:4" ht="15">
      <c r="A2922" s="730" t="s">
        <v>704</v>
      </c>
      <c r="B2922" s="731" t="s">
        <v>9203</v>
      </c>
      <c r="C2922" s="730" t="s">
        <v>9204</v>
      </c>
      <c r="D2922" s="730" t="s">
        <v>1979</v>
      </c>
    </row>
    <row r="2923" spans="1:4" ht="15">
      <c r="A2923" s="730" t="s">
        <v>713</v>
      </c>
      <c r="B2923" s="731" t="s">
        <v>9205</v>
      </c>
      <c r="C2923" s="730" t="s">
        <v>714</v>
      </c>
      <c r="D2923" s="730" t="s">
        <v>1979</v>
      </c>
    </row>
    <row r="2924" spans="1:4" ht="15">
      <c r="A2924" s="730" t="s">
        <v>9206</v>
      </c>
      <c r="B2924" s="731" t="s">
        <v>9207</v>
      </c>
      <c r="C2924" s="730" t="s">
        <v>9208</v>
      </c>
      <c r="D2924" s="730" t="s">
        <v>1979</v>
      </c>
    </row>
    <row r="2925" spans="1:4" ht="15">
      <c r="A2925" s="730" t="s">
        <v>9209</v>
      </c>
      <c r="B2925" s="731" t="s">
        <v>9210</v>
      </c>
      <c r="C2925" s="730" t="s">
        <v>9211</v>
      </c>
      <c r="D2925" s="730" t="s">
        <v>1979</v>
      </c>
    </row>
    <row r="2926" spans="1:4" ht="15">
      <c r="A2926" s="730" t="s">
        <v>9212</v>
      </c>
      <c r="B2926" s="731" t="s">
        <v>9213</v>
      </c>
      <c r="C2926" s="730" t="s">
        <v>9214</v>
      </c>
      <c r="D2926" s="730" t="s">
        <v>1979</v>
      </c>
    </row>
    <row r="2927" spans="1:4" ht="15">
      <c r="A2927" s="730" t="s">
        <v>9215</v>
      </c>
      <c r="B2927" s="731" t="s">
        <v>9216</v>
      </c>
      <c r="C2927" s="730" t="s">
        <v>9217</v>
      </c>
      <c r="D2927" s="730" t="s">
        <v>9218</v>
      </c>
    </row>
    <row r="2928" spans="1:4" ht="15">
      <c r="A2928" s="730" t="s">
        <v>9219</v>
      </c>
      <c r="B2928" s="731" t="s">
        <v>9220</v>
      </c>
      <c r="C2928" s="730" t="s">
        <v>9221</v>
      </c>
      <c r="D2928" s="730" t="s">
        <v>2709</v>
      </c>
    </row>
    <row r="2929" spans="1:4" ht="15">
      <c r="A2929" s="730" t="s">
        <v>9222</v>
      </c>
      <c r="B2929" s="731" t="s">
        <v>9223</v>
      </c>
      <c r="C2929" s="730" t="s">
        <v>9224</v>
      </c>
      <c r="D2929" s="730" t="s">
        <v>2709</v>
      </c>
    </row>
    <row r="2930" spans="1:4" ht="15">
      <c r="A2930" s="730" t="s">
        <v>9225</v>
      </c>
      <c r="B2930" s="731" t="s">
        <v>9226</v>
      </c>
      <c r="C2930" s="730" t="s">
        <v>9227</v>
      </c>
      <c r="D2930" s="730" t="s">
        <v>2709</v>
      </c>
    </row>
    <row r="2931" spans="1:4" ht="15">
      <c r="A2931" s="730" t="s">
        <v>9228</v>
      </c>
      <c r="B2931" s="731" t="s">
        <v>9229</v>
      </c>
      <c r="C2931" s="730" t="s">
        <v>9230</v>
      </c>
      <c r="D2931" s="730" t="s">
        <v>2709</v>
      </c>
    </row>
    <row r="2932" spans="1:4" ht="15">
      <c r="A2932" s="730" t="s">
        <v>9231</v>
      </c>
      <c r="B2932" s="731" t="s">
        <v>9232</v>
      </c>
      <c r="C2932" s="730" t="s">
        <v>9233</v>
      </c>
      <c r="D2932" s="730" t="s">
        <v>2180</v>
      </c>
    </row>
    <row r="2933" spans="1:4" ht="15">
      <c r="A2933" s="730" t="s">
        <v>9234</v>
      </c>
      <c r="B2933" s="731" t="s">
        <v>9235</v>
      </c>
      <c r="C2933" s="730" t="s">
        <v>9236</v>
      </c>
      <c r="D2933" s="730" t="s">
        <v>2180</v>
      </c>
    </row>
    <row r="2934" spans="1:4" ht="15">
      <c r="A2934" s="730" t="s">
        <v>9237</v>
      </c>
      <c r="B2934" s="731" t="s">
        <v>9238</v>
      </c>
      <c r="C2934" s="730" t="s">
        <v>9239</v>
      </c>
      <c r="D2934" s="730" t="s">
        <v>1979</v>
      </c>
    </row>
    <row r="2935" spans="1:4" ht="15">
      <c r="A2935" s="730" t="s">
        <v>9240</v>
      </c>
      <c r="B2935" s="731" t="s">
        <v>9241</v>
      </c>
      <c r="C2935" s="730" t="s">
        <v>9242</v>
      </c>
      <c r="D2935" s="730" t="s">
        <v>1979</v>
      </c>
    </row>
    <row r="2936" spans="1:4" ht="15">
      <c r="A2936" s="730" t="s">
        <v>9243</v>
      </c>
      <c r="B2936" s="731" t="s">
        <v>9244</v>
      </c>
      <c r="C2936" s="730" t="s">
        <v>9245</v>
      </c>
      <c r="D2936" s="730" t="s">
        <v>1979</v>
      </c>
    </row>
    <row r="2937" spans="1:4" ht="15">
      <c r="A2937" s="730" t="s">
        <v>9246</v>
      </c>
      <c r="B2937" s="731" t="s">
        <v>9247</v>
      </c>
      <c r="C2937" s="730" t="s">
        <v>9248</v>
      </c>
      <c r="D2937" s="730" t="s">
        <v>1743</v>
      </c>
    </row>
    <row r="2938" spans="1:4" ht="15">
      <c r="A2938" s="730" t="s">
        <v>9249</v>
      </c>
      <c r="B2938" s="731" t="s">
        <v>9250</v>
      </c>
      <c r="C2938" s="730" t="s">
        <v>9251</v>
      </c>
      <c r="D2938" s="730" t="s">
        <v>1743</v>
      </c>
    </row>
    <row r="2939" spans="1:4" ht="15">
      <c r="A2939" s="730" t="s">
        <v>9252</v>
      </c>
      <c r="B2939" s="731" t="s">
        <v>9253</v>
      </c>
      <c r="C2939" s="730" t="s">
        <v>9254</v>
      </c>
      <c r="D2939" s="730" t="s">
        <v>1979</v>
      </c>
    </row>
    <row r="2940" spans="1:4" ht="15">
      <c r="A2940" s="730" t="s">
        <v>9255</v>
      </c>
      <c r="B2940" s="731" t="s">
        <v>9256</v>
      </c>
      <c r="C2940" s="730" t="s">
        <v>9257</v>
      </c>
      <c r="D2940" s="730" t="s">
        <v>1743</v>
      </c>
    </row>
    <row r="2941" spans="1:4" ht="15">
      <c r="A2941" s="730" t="s">
        <v>9258</v>
      </c>
      <c r="B2941" s="731" t="s">
        <v>9259</v>
      </c>
      <c r="C2941" s="730" t="s">
        <v>9260</v>
      </c>
      <c r="D2941" s="730" t="s">
        <v>1743</v>
      </c>
    </row>
    <row r="2942" spans="1:4" ht="15">
      <c r="A2942" s="730" t="s">
        <v>9261</v>
      </c>
      <c r="B2942" s="731" t="s">
        <v>9262</v>
      </c>
      <c r="C2942" s="730" t="s">
        <v>9254</v>
      </c>
      <c r="D2942" s="730" t="s">
        <v>1979</v>
      </c>
    </row>
    <row r="2943" spans="1:4" ht="15">
      <c r="A2943" s="730" t="s">
        <v>9263</v>
      </c>
      <c r="B2943" s="731" t="s">
        <v>9264</v>
      </c>
      <c r="C2943" s="730" t="s">
        <v>9265</v>
      </c>
      <c r="D2943" s="730" t="s">
        <v>1743</v>
      </c>
    </row>
    <row r="2944" spans="1:4" ht="15">
      <c r="A2944" s="730" t="s">
        <v>9266</v>
      </c>
      <c r="B2944" s="731" t="s">
        <v>9267</v>
      </c>
      <c r="C2944" s="730" t="s">
        <v>9268</v>
      </c>
      <c r="D2944" s="730" t="s">
        <v>5610</v>
      </c>
    </row>
    <row r="2945" spans="1:4" ht="15">
      <c r="A2945" s="730" t="s">
        <v>9269</v>
      </c>
      <c r="B2945" s="731" t="s">
        <v>9270</v>
      </c>
      <c r="C2945" s="730" t="s">
        <v>9271</v>
      </c>
      <c r="D2945" s="730" t="s">
        <v>5610</v>
      </c>
    </row>
    <row r="2946" spans="1:4" ht="15">
      <c r="A2946" s="730" t="s">
        <v>9272</v>
      </c>
      <c r="B2946" s="731" t="s">
        <v>9273</v>
      </c>
      <c r="C2946" s="730" t="s">
        <v>9274</v>
      </c>
      <c r="D2946" s="730" t="s">
        <v>5610</v>
      </c>
    </row>
    <row r="2947" spans="1:4" ht="15">
      <c r="A2947" s="730" t="s">
        <v>9275</v>
      </c>
      <c r="B2947" s="731" t="s">
        <v>9276</v>
      </c>
      <c r="C2947" s="730" t="s">
        <v>9277</v>
      </c>
      <c r="D2947" s="730" t="s">
        <v>5610</v>
      </c>
    </row>
    <row r="2948" spans="1:4" ht="15">
      <c r="A2948" s="730" t="s">
        <v>9278</v>
      </c>
      <c r="B2948" s="731" t="s">
        <v>9279</v>
      </c>
      <c r="C2948" s="730" t="s">
        <v>9280</v>
      </c>
      <c r="D2948" s="730" t="s">
        <v>5610</v>
      </c>
    </row>
    <row r="2949" spans="1:4" ht="15">
      <c r="A2949" s="730" t="s">
        <v>9281</v>
      </c>
      <c r="B2949" s="731" t="s">
        <v>9282</v>
      </c>
      <c r="C2949" s="730" t="s">
        <v>9283</v>
      </c>
      <c r="D2949" s="730" t="s">
        <v>5610</v>
      </c>
    </row>
    <row r="2950" spans="1:4" ht="15">
      <c r="A2950" s="730" t="s">
        <v>9284</v>
      </c>
      <c r="B2950" s="731" t="s">
        <v>9285</v>
      </c>
      <c r="C2950" s="730" t="s">
        <v>9286</v>
      </c>
      <c r="D2950" s="730" t="s">
        <v>5610</v>
      </c>
    </row>
    <row r="2951" spans="1:4" ht="15">
      <c r="A2951" s="730" t="s">
        <v>9287</v>
      </c>
      <c r="B2951" s="731" t="s">
        <v>9288</v>
      </c>
      <c r="C2951" s="730" t="s">
        <v>9286</v>
      </c>
      <c r="D2951" s="730" t="s">
        <v>5610</v>
      </c>
    </row>
    <row r="2952" spans="1:4" ht="15">
      <c r="A2952" s="730" t="s">
        <v>9289</v>
      </c>
      <c r="B2952" s="731" t="s">
        <v>9290</v>
      </c>
      <c r="C2952" s="730" t="s">
        <v>9291</v>
      </c>
      <c r="D2952" s="730" t="s">
        <v>5610</v>
      </c>
    </row>
    <row r="2953" spans="1:4" ht="15">
      <c r="A2953" s="730" t="s">
        <v>9292</v>
      </c>
      <c r="B2953" s="731" t="s">
        <v>9293</v>
      </c>
      <c r="C2953" s="730" t="s">
        <v>9294</v>
      </c>
      <c r="D2953" s="730" t="s">
        <v>3111</v>
      </c>
    </row>
    <row r="2954" spans="1:4" ht="15">
      <c r="A2954" s="730" t="s">
        <v>9295</v>
      </c>
      <c r="B2954" s="731" t="s">
        <v>9296</v>
      </c>
      <c r="C2954" s="730" t="s">
        <v>9297</v>
      </c>
      <c r="D2954" s="730" t="s">
        <v>3111</v>
      </c>
    </row>
    <row r="2955" spans="1:4" ht="15">
      <c r="A2955" s="730" t="s">
        <v>9298</v>
      </c>
      <c r="B2955" s="731" t="s">
        <v>9299</v>
      </c>
      <c r="C2955" s="730" t="s">
        <v>9300</v>
      </c>
      <c r="D2955" s="730" t="s">
        <v>3111</v>
      </c>
    </row>
    <row r="2956" spans="1:4" ht="15">
      <c r="A2956" s="730" t="s">
        <v>9301</v>
      </c>
      <c r="B2956" s="731" t="s">
        <v>9302</v>
      </c>
      <c r="C2956" s="730" t="s">
        <v>9303</v>
      </c>
      <c r="D2956" s="730" t="s">
        <v>3111</v>
      </c>
    </row>
    <row r="2957" spans="1:4" ht="15">
      <c r="A2957" s="730" t="s">
        <v>9304</v>
      </c>
      <c r="B2957" s="731" t="s">
        <v>9305</v>
      </c>
      <c r="C2957" s="730" t="s">
        <v>9306</v>
      </c>
      <c r="D2957" s="730" t="s">
        <v>3111</v>
      </c>
    </row>
    <row r="2958" spans="1:4" ht="15">
      <c r="A2958" s="730" t="s">
        <v>9307</v>
      </c>
      <c r="B2958" s="731" t="s">
        <v>9308</v>
      </c>
      <c r="C2958" s="730" t="s">
        <v>9309</v>
      </c>
      <c r="D2958" s="730" t="s">
        <v>3111</v>
      </c>
    </row>
    <row r="2959" spans="1:4" ht="15">
      <c r="A2959" s="730" t="s">
        <v>9310</v>
      </c>
      <c r="B2959" s="731" t="s">
        <v>9311</v>
      </c>
      <c r="C2959" s="730" t="s">
        <v>9312</v>
      </c>
      <c r="D2959" s="730" t="s">
        <v>3111</v>
      </c>
    </row>
    <row r="2960" spans="1:4" ht="15">
      <c r="A2960" s="730" t="s">
        <v>9313</v>
      </c>
      <c r="B2960" s="731" t="s">
        <v>9314</v>
      </c>
      <c r="C2960" s="730" t="s">
        <v>9315</v>
      </c>
      <c r="D2960" s="730" t="s">
        <v>3111</v>
      </c>
    </row>
    <row r="2961" spans="1:4" ht="15">
      <c r="A2961" s="730" t="s">
        <v>9316</v>
      </c>
      <c r="B2961" s="731" t="s">
        <v>9317</v>
      </c>
      <c r="C2961" s="730" t="s">
        <v>9318</v>
      </c>
      <c r="D2961" s="730" t="s">
        <v>3111</v>
      </c>
    </row>
    <row r="2962" spans="1:4" ht="15">
      <c r="A2962" s="730" t="s">
        <v>9319</v>
      </c>
      <c r="B2962" s="731" t="s">
        <v>9320</v>
      </c>
      <c r="C2962" s="730" t="s">
        <v>9321</v>
      </c>
      <c r="D2962" s="730" t="s">
        <v>3111</v>
      </c>
    </row>
    <row r="2963" spans="1:4" ht="15">
      <c r="A2963" s="730" t="s">
        <v>9322</v>
      </c>
      <c r="B2963" s="731" t="s">
        <v>9323</v>
      </c>
      <c r="C2963" s="730" t="s">
        <v>9324</v>
      </c>
      <c r="D2963" s="730" t="s">
        <v>3111</v>
      </c>
    </row>
    <row r="2964" spans="1:4" ht="15">
      <c r="A2964" s="730" t="s">
        <v>9325</v>
      </c>
      <c r="B2964" s="731" t="s">
        <v>9326</v>
      </c>
      <c r="C2964" s="730" t="s">
        <v>9327</v>
      </c>
      <c r="D2964" s="730" t="s">
        <v>3111</v>
      </c>
    </row>
    <row r="2965" spans="1:4" ht="15">
      <c r="A2965" s="730" t="s">
        <v>9328</v>
      </c>
      <c r="B2965" s="731" t="s">
        <v>9329</v>
      </c>
      <c r="C2965" s="730" t="s">
        <v>9330</v>
      </c>
      <c r="D2965" s="730" t="s">
        <v>3111</v>
      </c>
    </row>
    <row r="2966" spans="1:4" ht="15">
      <c r="A2966" s="730" t="s">
        <v>9331</v>
      </c>
      <c r="B2966" s="731" t="s">
        <v>9332</v>
      </c>
      <c r="C2966" s="730" t="s">
        <v>9333</v>
      </c>
      <c r="D2966" s="730" t="s">
        <v>3111</v>
      </c>
    </row>
    <row r="2967" spans="1:4" ht="15">
      <c r="A2967" s="730" t="s">
        <v>9334</v>
      </c>
      <c r="B2967" s="731" t="s">
        <v>9335</v>
      </c>
      <c r="C2967" s="730" t="s">
        <v>9336</v>
      </c>
      <c r="D2967" s="730" t="s">
        <v>3111</v>
      </c>
    </row>
    <row r="2968" spans="1:4" ht="15">
      <c r="A2968" s="730" t="s">
        <v>9337</v>
      </c>
      <c r="B2968" s="731" t="s">
        <v>9338</v>
      </c>
      <c r="C2968" s="730" t="s">
        <v>9339</v>
      </c>
      <c r="D2968" s="730" t="s">
        <v>1131</v>
      </c>
    </row>
    <row r="2969" spans="1:4" ht="15">
      <c r="A2969" s="730" t="s">
        <v>9340</v>
      </c>
      <c r="B2969" s="731" t="s">
        <v>9341</v>
      </c>
      <c r="C2969" s="730" t="s">
        <v>9342</v>
      </c>
      <c r="D2969" s="730" t="s">
        <v>1969</v>
      </c>
    </row>
    <row r="2970" spans="1:4" ht="15">
      <c r="A2970" s="730" t="s">
        <v>9343</v>
      </c>
      <c r="B2970" s="731" t="s">
        <v>9344</v>
      </c>
      <c r="C2970" s="730" t="s">
        <v>9345</v>
      </c>
      <c r="D2970" s="730" t="s">
        <v>1969</v>
      </c>
    </row>
    <row r="2971" spans="1:4" ht="15">
      <c r="A2971" s="730" t="s">
        <v>9346</v>
      </c>
      <c r="B2971" s="731" t="s">
        <v>9347</v>
      </c>
      <c r="C2971" s="730" t="s">
        <v>9348</v>
      </c>
      <c r="D2971" s="730" t="s">
        <v>1969</v>
      </c>
    </row>
    <row r="2972" spans="1:4" ht="15">
      <c r="A2972" s="730" t="s">
        <v>9349</v>
      </c>
      <c r="B2972" s="731">
        <v>2480478</v>
      </c>
      <c r="C2972" s="730" t="s">
        <v>9350</v>
      </c>
      <c r="D2972" s="730" t="s">
        <v>1969</v>
      </c>
    </row>
    <row r="2973" spans="1:4" ht="15">
      <c r="A2973" s="730" t="s">
        <v>9351</v>
      </c>
      <c r="B2973" s="731" t="s">
        <v>9352</v>
      </c>
      <c r="C2973" s="730" t="s">
        <v>9353</v>
      </c>
      <c r="D2973" s="730" t="s">
        <v>1969</v>
      </c>
    </row>
    <row r="2974" spans="1:4" ht="15">
      <c r="A2974" s="730" t="s">
        <v>9354</v>
      </c>
      <c r="B2974" s="731" t="s">
        <v>9355</v>
      </c>
      <c r="C2974" s="730" t="s">
        <v>9356</v>
      </c>
      <c r="D2974" s="730" t="s">
        <v>1969</v>
      </c>
    </row>
    <row r="2975" spans="1:4" ht="15">
      <c r="A2975" s="730" t="s">
        <v>9357</v>
      </c>
      <c r="B2975" s="731" t="s">
        <v>9358</v>
      </c>
      <c r="C2975" s="730" t="s">
        <v>9359</v>
      </c>
      <c r="D2975" s="730" t="s">
        <v>3111</v>
      </c>
    </row>
    <row r="2976" spans="1:4" ht="15">
      <c r="A2976" s="730" t="s">
        <v>9360</v>
      </c>
      <c r="B2976" s="731" t="s">
        <v>9361</v>
      </c>
      <c r="C2976" s="730" t="s">
        <v>9362</v>
      </c>
      <c r="D2976" s="730" t="s">
        <v>3111</v>
      </c>
    </row>
    <row r="2977" spans="1:4" ht="15">
      <c r="A2977" s="730" t="s">
        <v>9363</v>
      </c>
      <c r="B2977" s="731" t="s">
        <v>9364</v>
      </c>
      <c r="C2977" s="730" t="s">
        <v>9365</v>
      </c>
      <c r="D2977" s="730" t="s">
        <v>3111</v>
      </c>
    </row>
    <row r="2978" spans="1:4" ht="15">
      <c r="A2978" s="730" t="s">
        <v>9366</v>
      </c>
      <c r="B2978" s="731" t="s">
        <v>9367</v>
      </c>
      <c r="C2978" s="730" t="s">
        <v>9368</v>
      </c>
      <c r="D2978" s="730" t="s">
        <v>3111</v>
      </c>
    </row>
    <row r="2979" spans="1:4" ht="15">
      <c r="A2979" s="730" t="s">
        <v>9369</v>
      </c>
      <c r="B2979" s="731" t="s">
        <v>9370</v>
      </c>
      <c r="C2979" s="730" t="s">
        <v>9371</v>
      </c>
      <c r="D2979" s="730" t="s">
        <v>3111</v>
      </c>
    </row>
    <row r="2980" spans="1:4" ht="15">
      <c r="A2980" s="730" t="s">
        <v>9372</v>
      </c>
      <c r="B2980" s="731" t="s">
        <v>9373</v>
      </c>
      <c r="C2980" s="730" t="s">
        <v>9374</v>
      </c>
      <c r="D2980" s="730" t="s">
        <v>3111</v>
      </c>
    </row>
    <row r="2981" spans="1:4" ht="15">
      <c r="A2981" s="730" t="s">
        <v>9375</v>
      </c>
      <c r="B2981" s="731" t="s">
        <v>9376</v>
      </c>
      <c r="C2981" s="730" t="s">
        <v>9377</v>
      </c>
      <c r="D2981" s="730" t="s">
        <v>3111</v>
      </c>
    </row>
    <row r="2982" spans="1:4" ht="15">
      <c r="A2982" s="730" t="s">
        <v>9378</v>
      </c>
      <c r="B2982" s="731" t="s">
        <v>9379</v>
      </c>
      <c r="C2982" s="730" t="s">
        <v>9380</v>
      </c>
      <c r="D2982" s="730" t="s">
        <v>3111</v>
      </c>
    </row>
    <row r="2983" spans="1:4" ht="15">
      <c r="A2983" s="730" t="s">
        <v>9381</v>
      </c>
      <c r="B2983" s="731" t="s">
        <v>9382</v>
      </c>
      <c r="C2983" s="730" t="s">
        <v>9383</v>
      </c>
      <c r="D2983" s="730" t="s">
        <v>3111</v>
      </c>
    </row>
    <row r="2984" spans="1:4" ht="15">
      <c r="A2984" s="730" t="s">
        <v>9384</v>
      </c>
      <c r="B2984" s="731" t="s">
        <v>9385</v>
      </c>
      <c r="C2984" s="730" t="s">
        <v>9386</v>
      </c>
      <c r="D2984" s="730" t="s">
        <v>3111</v>
      </c>
    </row>
    <row r="2985" spans="1:4" ht="15">
      <c r="A2985" s="730" t="s">
        <v>9387</v>
      </c>
      <c r="B2985" s="731" t="s">
        <v>9388</v>
      </c>
      <c r="C2985" s="730" t="s">
        <v>9389</v>
      </c>
      <c r="D2985" s="730" t="s">
        <v>3111</v>
      </c>
    </row>
    <row r="2986" spans="1:4" ht="15">
      <c r="A2986" s="730" t="s">
        <v>9390</v>
      </c>
      <c r="B2986" s="731" t="s">
        <v>9391</v>
      </c>
      <c r="C2986" s="730" t="s">
        <v>9392</v>
      </c>
      <c r="D2986" s="730" t="s">
        <v>3111</v>
      </c>
    </row>
    <row r="2987" spans="1:4" ht="15">
      <c r="A2987" s="730" t="s">
        <v>9393</v>
      </c>
      <c r="B2987" s="731" t="s">
        <v>9394</v>
      </c>
      <c r="C2987" s="730" t="s">
        <v>9395</v>
      </c>
      <c r="D2987" s="730" t="s">
        <v>3111</v>
      </c>
    </row>
    <row r="2988" spans="1:4" ht="15">
      <c r="A2988" s="730" t="s">
        <v>9396</v>
      </c>
      <c r="B2988" s="731" t="s">
        <v>9397</v>
      </c>
      <c r="C2988" s="730" t="s">
        <v>9398</v>
      </c>
      <c r="D2988" s="730" t="s">
        <v>3111</v>
      </c>
    </row>
    <row r="2989" spans="1:4" ht="15">
      <c r="A2989" s="730" t="s">
        <v>9399</v>
      </c>
      <c r="B2989" s="731" t="s">
        <v>9400</v>
      </c>
      <c r="C2989" s="730" t="s">
        <v>9401</v>
      </c>
      <c r="D2989" s="730" t="s">
        <v>3111</v>
      </c>
    </row>
    <row r="2990" spans="1:4" ht="15">
      <c r="A2990" s="730" t="s">
        <v>9402</v>
      </c>
      <c r="B2990" s="731" t="s">
        <v>9403</v>
      </c>
      <c r="C2990" s="730" t="s">
        <v>9404</v>
      </c>
      <c r="D2990" s="730" t="s">
        <v>3111</v>
      </c>
    </row>
    <row r="2991" spans="1:4" ht="15">
      <c r="A2991" s="730" t="s">
        <v>9405</v>
      </c>
      <c r="B2991" s="731" t="s">
        <v>9406</v>
      </c>
      <c r="C2991" s="730" t="s">
        <v>9407</v>
      </c>
      <c r="D2991" s="730" t="s">
        <v>3111</v>
      </c>
    </row>
    <row r="2992" spans="1:4" ht="15">
      <c r="A2992" s="730" t="s">
        <v>9408</v>
      </c>
      <c r="B2992" s="731" t="s">
        <v>9409</v>
      </c>
      <c r="C2992" s="730" t="s">
        <v>9410</v>
      </c>
      <c r="D2992" s="730" t="s">
        <v>3111</v>
      </c>
    </row>
    <row r="2993" spans="1:4" ht="15">
      <c r="A2993" s="730" t="s">
        <v>9411</v>
      </c>
      <c r="B2993" s="731" t="s">
        <v>9412</v>
      </c>
      <c r="C2993" s="730" t="s">
        <v>9413</v>
      </c>
      <c r="D2993" s="730" t="s">
        <v>3111</v>
      </c>
    </row>
    <row r="2994" spans="1:4" ht="15">
      <c r="A2994" s="730" t="s">
        <v>9414</v>
      </c>
      <c r="B2994" s="731" t="s">
        <v>9415</v>
      </c>
      <c r="C2994" s="730" t="s">
        <v>9416</v>
      </c>
      <c r="D2994" s="730" t="s">
        <v>3111</v>
      </c>
    </row>
    <row r="2995" spans="1:4" ht="15">
      <c r="A2995" s="730" t="s">
        <v>9417</v>
      </c>
      <c r="B2995" s="731" t="s">
        <v>9418</v>
      </c>
      <c r="C2995" s="730" t="s">
        <v>9419</v>
      </c>
      <c r="D2995" s="730" t="s">
        <v>3111</v>
      </c>
    </row>
    <row r="2996" spans="1:4" ht="15">
      <c r="A2996" s="730" t="s">
        <v>9420</v>
      </c>
      <c r="B2996" s="731" t="s">
        <v>9421</v>
      </c>
      <c r="C2996" s="730" t="s">
        <v>9422</v>
      </c>
      <c r="D2996" s="730" t="s">
        <v>3111</v>
      </c>
    </row>
    <row r="2997" spans="1:4" ht="15">
      <c r="A2997" s="730" t="s">
        <v>9423</v>
      </c>
      <c r="B2997" s="731" t="s">
        <v>9424</v>
      </c>
      <c r="C2997" s="730" t="s">
        <v>9425</v>
      </c>
      <c r="D2997" s="730" t="s">
        <v>3111</v>
      </c>
    </row>
    <row r="2998" spans="1:4" ht="15">
      <c r="A2998" s="730" t="s">
        <v>9426</v>
      </c>
      <c r="B2998" s="731" t="s">
        <v>9427</v>
      </c>
      <c r="C2998" s="730" t="s">
        <v>9428</v>
      </c>
      <c r="D2998" s="730" t="s">
        <v>1131</v>
      </c>
    </row>
    <row r="2999" spans="1:4" ht="15">
      <c r="A2999" s="730" t="s">
        <v>9429</v>
      </c>
      <c r="B2999" s="731" t="s">
        <v>9430</v>
      </c>
      <c r="C2999" s="730" t="s">
        <v>9431</v>
      </c>
      <c r="D2999" s="730" t="s">
        <v>1131</v>
      </c>
    </row>
    <row r="3000" spans="1:4" ht="15">
      <c r="A3000" s="730" t="s">
        <v>9432</v>
      </c>
      <c r="B3000" s="731" t="s">
        <v>9433</v>
      </c>
      <c r="C3000" s="730" t="s">
        <v>9434</v>
      </c>
      <c r="D3000" s="730" t="s">
        <v>1131</v>
      </c>
    </row>
    <row r="3001" spans="1:4" ht="15">
      <c r="A3001" s="730" t="s">
        <v>9435</v>
      </c>
      <c r="B3001" s="731" t="s">
        <v>9436</v>
      </c>
      <c r="C3001" s="730" t="s">
        <v>9437</v>
      </c>
      <c r="D3001" s="730" t="s">
        <v>1131</v>
      </c>
    </row>
    <row r="3002" spans="1:4" ht="15">
      <c r="A3002" s="730" t="s">
        <v>9438</v>
      </c>
      <c r="B3002" s="731" t="s">
        <v>9439</v>
      </c>
      <c r="C3002" s="730" t="s">
        <v>9440</v>
      </c>
      <c r="D3002" s="730" t="s">
        <v>1131</v>
      </c>
    </row>
    <row r="3003" spans="1:4" ht="15">
      <c r="A3003" s="730" t="s">
        <v>9441</v>
      </c>
      <c r="B3003" s="731" t="s">
        <v>9442</v>
      </c>
      <c r="C3003" s="730" t="s">
        <v>9443</v>
      </c>
      <c r="D3003" s="730" t="s">
        <v>1131</v>
      </c>
    </row>
    <row r="3004" spans="1:4" ht="15">
      <c r="A3004" s="730" t="s">
        <v>9444</v>
      </c>
      <c r="B3004" s="731" t="s">
        <v>9445</v>
      </c>
      <c r="C3004" s="730" t="s">
        <v>9446</v>
      </c>
      <c r="D3004" s="730" t="s">
        <v>1131</v>
      </c>
    </row>
    <row r="3005" spans="1:4" ht="15">
      <c r="A3005" s="730" t="s">
        <v>9447</v>
      </c>
      <c r="B3005" s="731" t="s">
        <v>9448</v>
      </c>
      <c r="C3005" s="730" t="s">
        <v>9449</v>
      </c>
      <c r="D3005" s="730" t="s">
        <v>1131</v>
      </c>
    </row>
    <row r="3006" spans="1:4" ht="15">
      <c r="A3006" s="730" t="s">
        <v>9450</v>
      </c>
      <c r="B3006" s="731" t="s">
        <v>9451</v>
      </c>
      <c r="C3006" s="730" t="s">
        <v>9452</v>
      </c>
      <c r="D3006" s="730" t="s">
        <v>1131</v>
      </c>
    </row>
    <row r="3007" spans="1:4" ht="15">
      <c r="A3007" s="730" t="s">
        <v>9453</v>
      </c>
      <c r="B3007" s="731" t="s">
        <v>9454</v>
      </c>
      <c r="C3007" s="730" t="s">
        <v>9455</v>
      </c>
      <c r="D3007" s="730" t="s">
        <v>1131</v>
      </c>
    </row>
    <row r="3008" spans="1:4" ht="15">
      <c r="A3008" s="730" t="s">
        <v>9456</v>
      </c>
      <c r="B3008" s="731" t="s">
        <v>9457</v>
      </c>
      <c r="C3008" s="730" t="s">
        <v>9458</v>
      </c>
      <c r="D3008" s="730" t="s">
        <v>1131</v>
      </c>
    </row>
    <row r="3009" spans="1:4" ht="15">
      <c r="A3009" s="730" t="s">
        <v>9459</v>
      </c>
      <c r="B3009" s="731" t="s">
        <v>9460</v>
      </c>
      <c r="C3009" s="730" t="s">
        <v>9461</v>
      </c>
      <c r="D3009" s="730" t="s">
        <v>1131</v>
      </c>
    </row>
    <row r="3010" spans="1:4" ht="15">
      <c r="A3010" s="730" t="s">
        <v>9462</v>
      </c>
      <c r="B3010" s="731" t="s">
        <v>9463</v>
      </c>
      <c r="C3010" s="730" t="s">
        <v>9464</v>
      </c>
      <c r="D3010" s="730" t="s">
        <v>1131</v>
      </c>
    </row>
    <row r="3011" spans="1:4" ht="15">
      <c r="A3011" s="730" t="s">
        <v>9465</v>
      </c>
      <c r="B3011" s="731" t="s">
        <v>9466</v>
      </c>
      <c r="C3011" s="730" t="s">
        <v>9467</v>
      </c>
      <c r="D3011" s="730" t="s">
        <v>1131</v>
      </c>
    </row>
    <row r="3012" spans="1:4" ht="15">
      <c r="A3012" s="730" t="s">
        <v>9468</v>
      </c>
      <c r="B3012" s="731" t="s">
        <v>9469</v>
      </c>
      <c r="C3012" s="730" t="s">
        <v>9470</v>
      </c>
      <c r="D3012" s="730" t="s">
        <v>1131</v>
      </c>
    </row>
    <row r="3013" spans="1:4" ht="15">
      <c r="A3013" s="730" t="s">
        <v>9471</v>
      </c>
      <c r="B3013" s="731" t="s">
        <v>9472</v>
      </c>
      <c r="C3013" s="730" t="s">
        <v>9473</v>
      </c>
      <c r="D3013" s="730" t="s">
        <v>1131</v>
      </c>
    </row>
    <row r="3014" spans="1:4" ht="15">
      <c r="A3014" s="730" t="s">
        <v>9474</v>
      </c>
      <c r="B3014" s="731" t="s">
        <v>9475</v>
      </c>
      <c r="C3014" s="730" t="s">
        <v>9476</v>
      </c>
      <c r="D3014" s="730" t="s">
        <v>1131</v>
      </c>
    </row>
    <row r="3015" spans="1:4" ht="15">
      <c r="A3015" s="730" t="s">
        <v>9477</v>
      </c>
      <c r="B3015" s="731" t="s">
        <v>9478</v>
      </c>
      <c r="C3015" s="730" t="s">
        <v>9479</v>
      </c>
      <c r="D3015" s="730" t="s">
        <v>1131</v>
      </c>
    </row>
    <row r="3016" spans="1:4" ht="15">
      <c r="A3016" s="730" t="s">
        <v>9480</v>
      </c>
      <c r="B3016" s="731" t="s">
        <v>1203</v>
      </c>
      <c r="C3016" s="730" t="s">
        <v>9481</v>
      </c>
      <c r="D3016" s="730" t="s">
        <v>1131</v>
      </c>
    </row>
    <row r="3017" spans="1:4" ht="15">
      <c r="A3017" s="730" t="s">
        <v>9482</v>
      </c>
      <c r="B3017" s="731" t="s">
        <v>9483</v>
      </c>
      <c r="C3017" s="730" t="s">
        <v>9484</v>
      </c>
      <c r="D3017" s="730" t="s">
        <v>1131</v>
      </c>
    </row>
    <row r="3018" spans="1:4" ht="15">
      <c r="A3018" s="730" t="s">
        <v>9485</v>
      </c>
      <c r="B3018" s="731" t="s">
        <v>9486</v>
      </c>
      <c r="C3018" s="730" t="s">
        <v>9487</v>
      </c>
      <c r="D3018" s="730" t="s">
        <v>1131</v>
      </c>
    </row>
    <row r="3019" spans="1:4" ht="15">
      <c r="A3019" s="730" t="s">
        <v>9488</v>
      </c>
      <c r="B3019" s="731" t="s">
        <v>9489</v>
      </c>
      <c r="C3019" s="730" t="s">
        <v>9490</v>
      </c>
      <c r="D3019" s="730" t="s">
        <v>1131</v>
      </c>
    </row>
    <row r="3020" spans="1:4" ht="15">
      <c r="A3020" s="730" t="s">
        <v>9491</v>
      </c>
      <c r="B3020" s="731" t="s">
        <v>1179</v>
      </c>
      <c r="C3020" s="730" t="s">
        <v>9492</v>
      </c>
      <c r="D3020" s="730" t="s">
        <v>1131</v>
      </c>
    </row>
    <row r="3021" spans="1:4" ht="15">
      <c r="A3021" s="730" t="s">
        <v>9493</v>
      </c>
      <c r="B3021" s="731" t="s">
        <v>9494</v>
      </c>
      <c r="C3021" s="730" t="s">
        <v>9495</v>
      </c>
      <c r="D3021" s="730" t="s">
        <v>1131</v>
      </c>
    </row>
    <row r="3022" spans="1:4" ht="15">
      <c r="A3022" s="730" t="s">
        <v>9496</v>
      </c>
      <c r="B3022" s="731" t="s">
        <v>9497</v>
      </c>
      <c r="C3022" s="730" t="s">
        <v>9498</v>
      </c>
      <c r="D3022" s="730" t="s">
        <v>1131</v>
      </c>
    </row>
    <row r="3023" spans="1:4" ht="15">
      <c r="A3023" s="730" t="s">
        <v>9499</v>
      </c>
      <c r="B3023" s="731" t="s">
        <v>9500</v>
      </c>
      <c r="C3023" s="730" t="s">
        <v>9501</v>
      </c>
      <c r="D3023" s="730" t="s">
        <v>1131</v>
      </c>
    </row>
    <row r="3024" spans="1:4" ht="15">
      <c r="A3024" s="730" t="s">
        <v>9502</v>
      </c>
      <c r="B3024" s="731" t="s">
        <v>9503</v>
      </c>
      <c r="C3024" s="730" t="s">
        <v>9504</v>
      </c>
      <c r="D3024" s="730" t="s">
        <v>1131</v>
      </c>
    </row>
    <row r="3025" spans="1:4" ht="15">
      <c r="A3025" s="730" t="s">
        <v>9505</v>
      </c>
      <c r="B3025" s="731" t="s">
        <v>9506</v>
      </c>
      <c r="C3025" s="730" t="s">
        <v>9507</v>
      </c>
      <c r="D3025" s="730" t="s">
        <v>3111</v>
      </c>
    </row>
    <row r="3026" spans="1:4" ht="15">
      <c r="A3026" s="730" t="s">
        <v>9508</v>
      </c>
      <c r="B3026" s="731" t="s">
        <v>9509</v>
      </c>
      <c r="C3026" s="730" t="s">
        <v>9510</v>
      </c>
      <c r="D3026" s="730" t="s">
        <v>3111</v>
      </c>
    </row>
    <row r="3027" spans="1:4" ht="15">
      <c r="A3027" s="730" t="s">
        <v>9511</v>
      </c>
      <c r="B3027" s="731" t="s">
        <v>9512</v>
      </c>
      <c r="C3027" s="730" t="s">
        <v>9513</v>
      </c>
      <c r="D3027" s="730" t="s">
        <v>3111</v>
      </c>
    </row>
    <row r="3028" spans="1:4" ht="15">
      <c r="A3028" s="730" t="s">
        <v>9514</v>
      </c>
      <c r="B3028" s="731" t="s">
        <v>9515</v>
      </c>
      <c r="C3028" s="730" t="s">
        <v>9516</v>
      </c>
      <c r="D3028" s="730" t="s">
        <v>3111</v>
      </c>
    </row>
    <row r="3029" spans="1:4" ht="15">
      <c r="A3029" s="730" t="s">
        <v>9517</v>
      </c>
      <c r="B3029" s="731" t="s">
        <v>9518</v>
      </c>
      <c r="C3029" s="730" t="s">
        <v>9519</v>
      </c>
      <c r="D3029" s="730" t="s">
        <v>3111</v>
      </c>
    </row>
    <row r="3030" spans="1:4" ht="15">
      <c r="A3030" s="730" t="s">
        <v>9520</v>
      </c>
      <c r="B3030" s="731" t="s">
        <v>9521</v>
      </c>
      <c r="C3030" s="730" t="s">
        <v>9522</v>
      </c>
      <c r="D3030" s="730" t="s">
        <v>3111</v>
      </c>
    </row>
    <row r="3031" spans="1:4" ht="15">
      <c r="A3031" s="730" t="s">
        <v>9523</v>
      </c>
      <c r="B3031" s="731" t="s">
        <v>9524</v>
      </c>
      <c r="C3031" s="730" t="s">
        <v>9525</v>
      </c>
      <c r="D3031" s="730" t="s">
        <v>3111</v>
      </c>
    </row>
    <row r="3032" spans="1:4" ht="15">
      <c r="A3032" s="730" t="s">
        <v>9526</v>
      </c>
      <c r="B3032" s="731" t="s">
        <v>9527</v>
      </c>
      <c r="C3032" s="730" t="s">
        <v>9528</v>
      </c>
      <c r="D3032" s="730" t="s">
        <v>3111</v>
      </c>
    </row>
    <row r="3033" spans="1:4" ht="15">
      <c r="A3033" s="730" t="s">
        <v>9529</v>
      </c>
      <c r="B3033" s="731" t="s">
        <v>9530</v>
      </c>
      <c r="C3033" s="730" t="s">
        <v>9531</v>
      </c>
      <c r="D3033" s="730" t="s">
        <v>3111</v>
      </c>
    </row>
    <row r="3034" spans="1:4" ht="15">
      <c r="A3034" s="730" t="s">
        <v>9532</v>
      </c>
      <c r="B3034" s="731" t="s">
        <v>9533</v>
      </c>
      <c r="C3034" s="730" t="s">
        <v>9534</v>
      </c>
      <c r="D3034" s="730" t="s">
        <v>3111</v>
      </c>
    </row>
    <row r="3035" spans="1:4" ht="15">
      <c r="A3035" s="730" t="s">
        <v>9535</v>
      </c>
      <c r="B3035" s="731" t="s">
        <v>9536</v>
      </c>
      <c r="C3035" s="730" t="s">
        <v>9537</v>
      </c>
      <c r="D3035" s="730" t="s">
        <v>3111</v>
      </c>
    </row>
    <row r="3036" spans="1:4" ht="15">
      <c r="A3036" s="730" t="s">
        <v>9538</v>
      </c>
      <c r="B3036" s="731" t="s">
        <v>9539</v>
      </c>
      <c r="C3036" s="730" t="s">
        <v>9540</v>
      </c>
      <c r="D3036" s="730" t="s">
        <v>3111</v>
      </c>
    </row>
    <row r="3037" spans="1:4" ht="15">
      <c r="A3037" s="730" t="s">
        <v>9541</v>
      </c>
      <c r="B3037" s="731" t="s">
        <v>9542</v>
      </c>
      <c r="C3037" s="730" t="s">
        <v>9543</v>
      </c>
      <c r="D3037" s="730" t="s">
        <v>3111</v>
      </c>
    </row>
    <row r="3038" spans="1:4" ht="15">
      <c r="A3038" s="730" t="s">
        <v>9544</v>
      </c>
      <c r="B3038" s="731" t="s">
        <v>9545</v>
      </c>
      <c r="C3038" s="730" t="s">
        <v>9546</v>
      </c>
      <c r="D3038" s="730" t="s">
        <v>3111</v>
      </c>
    </row>
    <row r="3039" spans="1:4" ht="15">
      <c r="A3039" s="730" t="s">
        <v>9547</v>
      </c>
      <c r="B3039" s="731" t="s">
        <v>9548</v>
      </c>
      <c r="C3039" s="730" t="s">
        <v>9549</v>
      </c>
      <c r="D3039" s="730" t="s">
        <v>1933</v>
      </c>
    </row>
    <row r="3040" spans="1:4" ht="15">
      <c r="A3040" s="730" t="s">
        <v>9550</v>
      </c>
      <c r="B3040" s="731" t="s">
        <v>9551</v>
      </c>
      <c r="C3040" s="730" t="s">
        <v>9552</v>
      </c>
      <c r="D3040" s="730" t="s">
        <v>1933</v>
      </c>
    </row>
    <row r="3041" spans="1:4" ht="15">
      <c r="A3041" s="730" t="s">
        <v>9553</v>
      </c>
      <c r="B3041" s="731" t="s">
        <v>9554</v>
      </c>
      <c r="C3041" s="730" t="s">
        <v>9555</v>
      </c>
      <c r="D3041" s="730" t="s">
        <v>1743</v>
      </c>
    </row>
    <row r="3042" spans="1:4" ht="15">
      <c r="A3042" s="730" t="s">
        <v>9556</v>
      </c>
      <c r="B3042" s="731" t="s">
        <v>9557</v>
      </c>
      <c r="C3042" s="730" t="s">
        <v>9558</v>
      </c>
      <c r="D3042" s="730" t="s">
        <v>1743</v>
      </c>
    </row>
    <row r="3043" spans="1:4" ht="15">
      <c r="A3043" s="730" t="s">
        <v>9559</v>
      </c>
      <c r="B3043" s="731" t="s">
        <v>9560</v>
      </c>
      <c r="C3043" s="730" t="s">
        <v>9561</v>
      </c>
      <c r="D3043" s="730" t="s">
        <v>1743</v>
      </c>
    </row>
    <row r="3044" spans="1:4" ht="15">
      <c r="A3044" s="730" t="s">
        <v>9562</v>
      </c>
      <c r="B3044" s="731" t="s">
        <v>9563</v>
      </c>
      <c r="C3044" s="730" t="s">
        <v>9564</v>
      </c>
      <c r="D3044" s="730" t="s">
        <v>1743</v>
      </c>
    </row>
    <row r="3045" spans="1:4" ht="15">
      <c r="A3045" s="730" t="s">
        <v>9565</v>
      </c>
      <c r="B3045" s="731" t="s">
        <v>9566</v>
      </c>
      <c r="C3045" s="730" t="s">
        <v>9567</v>
      </c>
      <c r="D3045" s="730" t="s">
        <v>1743</v>
      </c>
    </row>
    <row r="3046" spans="1:4" ht="15">
      <c r="A3046" s="730" t="s">
        <v>9568</v>
      </c>
      <c r="B3046" s="731" t="s">
        <v>9569</v>
      </c>
      <c r="C3046" s="730" t="s">
        <v>9570</v>
      </c>
      <c r="D3046" s="730" t="s">
        <v>1743</v>
      </c>
    </row>
    <row r="3047" spans="1:4" ht="15">
      <c r="A3047" s="730" t="s">
        <v>9571</v>
      </c>
      <c r="B3047" s="731" t="s">
        <v>9572</v>
      </c>
      <c r="C3047" s="730" t="s">
        <v>9573</v>
      </c>
      <c r="D3047" s="730" t="s">
        <v>1743</v>
      </c>
    </row>
    <row r="3048" spans="1:4" ht="15">
      <c r="A3048" s="730" t="s">
        <v>9574</v>
      </c>
      <c r="B3048" s="731" t="s">
        <v>9575</v>
      </c>
      <c r="C3048" s="730" t="s">
        <v>9576</v>
      </c>
      <c r="D3048" s="730" t="s">
        <v>1743</v>
      </c>
    </row>
    <row r="3049" spans="1:4" ht="15">
      <c r="A3049" s="730" t="s">
        <v>9577</v>
      </c>
      <c r="B3049" s="731">
        <v>43211708</v>
      </c>
      <c r="C3049" s="730" t="s">
        <v>9578</v>
      </c>
      <c r="D3049" s="730" t="s">
        <v>1969</v>
      </c>
    </row>
    <row r="3050" spans="1:4" ht="15">
      <c r="A3050" s="730" t="s">
        <v>9579</v>
      </c>
      <c r="B3050" s="731" t="s">
        <v>9580</v>
      </c>
      <c r="C3050" s="730" t="s">
        <v>9581</v>
      </c>
      <c r="D3050" s="730" t="s">
        <v>1979</v>
      </c>
    </row>
    <row r="3051" spans="1:4" ht="15">
      <c r="A3051" s="730" t="s">
        <v>9582</v>
      </c>
      <c r="B3051" s="731" t="s">
        <v>9583</v>
      </c>
      <c r="C3051" s="730" t="s">
        <v>9584</v>
      </c>
      <c r="D3051" s="730" t="s">
        <v>1743</v>
      </c>
    </row>
    <row r="3052" spans="1:4" ht="15">
      <c r="A3052" s="730" t="s">
        <v>9585</v>
      </c>
      <c r="B3052" s="731" t="s">
        <v>9586</v>
      </c>
      <c r="C3052" s="730" t="s">
        <v>9587</v>
      </c>
      <c r="D3052" s="730" t="s">
        <v>1933</v>
      </c>
    </row>
    <row r="3053" spans="1:4" ht="15">
      <c r="A3053" s="730" t="s">
        <v>9588</v>
      </c>
      <c r="B3053" s="731" t="s">
        <v>9589</v>
      </c>
      <c r="C3053" s="730" t="s">
        <v>9590</v>
      </c>
      <c r="D3053" s="730" t="s">
        <v>1933</v>
      </c>
    </row>
    <row r="3054" spans="1:4" ht="15">
      <c r="A3054" s="730" t="s">
        <v>9591</v>
      </c>
      <c r="B3054" s="731" t="s">
        <v>9592</v>
      </c>
      <c r="C3054" s="730" t="s">
        <v>9593</v>
      </c>
      <c r="D3054" s="730" t="s">
        <v>2272</v>
      </c>
    </row>
    <row r="3055" spans="1:4" ht="15">
      <c r="A3055" s="730" t="s">
        <v>9594</v>
      </c>
      <c r="B3055" s="731" t="s">
        <v>9595</v>
      </c>
      <c r="C3055" s="730" t="s">
        <v>9596</v>
      </c>
      <c r="D3055" s="730" t="s">
        <v>1727</v>
      </c>
    </row>
    <row r="3056" spans="1:4" ht="15">
      <c r="A3056" s="730" t="s">
        <v>9597</v>
      </c>
      <c r="B3056" s="731" t="s">
        <v>9598</v>
      </c>
      <c r="C3056" s="733" t="s">
        <v>9599</v>
      </c>
      <c r="D3056" s="733" t="s">
        <v>1681</v>
      </c>
    </row>
    <row r="3057" spans="1:4" ht="15">
      <c r="A3057" s="730" t="s">
        <v>9600</v>
      </c>
      <c r="B3057" s="731" t="s">
        <v>9601</v>
      </c>
      <c r="C3057" s="730" t="s">
        <v>9602</v>
      </c>
      <c r="D3057" s="730" t="s">
        <v>6059</v>
      </c>
    </row>
    <row r="3058" spans="1:4" ht="15">
      <c r="A3058" s="730" t="s">
        <v>9603</v>
      </c>
      <c r="B3058" s="731" t="s">
        <v>9604</v>
      </c>
      <c r="C3058" s="730" t="s">
        <v>9605</v>
      </c>
      <c r="D3058" s="730" t="s">
        <v>1131</v>
      </c>
    </row>
    <row r="3059" spans="1:4" ht="15">
      <c r="A3059" s="730" t="s">
        <v>9606</v>
      </c>
      <c r="B3059" s="731" t="s">
        <v>9607</v>
      </c>
      <c r="C3059" s="730" t="s">
        <v>9608</v>
      </c>
      <c r="D3059" s="730" t="s">
        <v>1208</v>
      </c>
    </row>
    <row r="3060" spans="1:4" ht="15">
      <c r="A3060" s="730" t="s">
        <v>9609</v>
      </c>
      <c r="B3060" s="731" t="s">
        <v>9610</v>
      </c>
      <c r="C3060" s="730" t="s">
        <v>9611</v>
      </c>
      <c r="D3060" s="730" t="s">
        <v>5111</v>
      </c>
    </row>
    <row r="3061" spans="1:4" ht="15">
      <c r="A3061" s="730" t="s">
        <v>9612</v>
      </c>
      <c r="B3061" s="731" t="s">
        <v>9613</v>
      </c>
      <c r="C3061" s="730" t="s">
        <v>9614</v>
      </c>
      <c r="D3061" s="730" t="s">
        <v>1131</v>
      </c>
    </row>
    <row r="3062" spans="1:4" ht="15">
      <c r="A3062" s="730" t="s">
        <v>9615</v>
      </c>
      <c r="B3062" s="731" t="s">
        <v>9616</v>
      </c>
      <c r="C3062" s="730" t="s">
        <v>9617</v>
      </c>
      <c r="D3062" s="730" t="s">
        <v>1131</v>
      </c>
    </row>
    <row r="3063" spans="1:4" ht="15">
      <c r="A3063" s="730" t="s">
        <v>9618</v>
      </c>
      <c r="B3063" s="731" t="s">
        <v>9619</v>
      </c>
      <c r="C3063" s="730" t="s">
        <v>9620</v>
      </c>
      <c r="D3063" s="730" t="s">
        <v>5111</v>
      </c>
    </row>
    <row r="3064" spans="1:4" ht="15">
      <c r="A3064" s="730" t="s">
        <v>9621</v>
      </c>
      <c r="B3064" s="731" t="s">
        <v>9622</v>
      </c>
      <c r="C3064" s="730" t="s">
        <v>9623</v>
      </c>
      <c r="D3064" s="730" t="s">
        <v>1131</v>
      </c>
    </row>
    <row r="3065" spans="1:4" ht="15">
      <c r="A3065" s="730" t="s">
        <v>9624</v>
      </c>
      <c r="B3065" s="731" t="s">
        <v>9625</v>
      </c>
      <c r="C3065" s="730" t="s">
        <v>9626</v>
      </c>
      <c r="D3065" s="730" t="s">
        <v>1208</v>
      </c>
    </row>
    <row r="3066" spans="1:4" ht="15">
      <c r="A3066" s="730" t="s">
        <v>9627</v>
      </c>
      <c r="B3066" s="731" t="s">
        <v>9628</v>
      </c>
      <c r="C3066" s="730" t="s">
        <v>9629</v>
      </c>
      <c r="D3066" s="730" t="s">
        <v>1208</v>
      </c>
    </row>
    <row r="3067" spans="1:4" ht="15">
      <c r="A3067" s="730" t="s">
        <v>9630</v>
      </c>
      <c r="B3067" s="731" t="s">
        <v>9631</v>
      </c>
      <c r="C3067" s="730" t="s">
        <v>9632</v>
      </c>
      <c r="D3067" s="730" t="s">
        <v>1208</v>
      </c>
    </row>
    <row r="3068" spans="1:4" ht="15">
      <c r="A3068" s="730" t="s">
        <v>9633</v>
      </c>
      <c r="B3068" s="731" t="s">
        <v>9634</v>
      </c>
      <c r="C3068" s="730" t="s">
        <v>9635</v>
      </c>
      <c r="D3068" s="730" t="s">
        <v>1208</v>
      </c>
    </row>
    <row r="3069" spans="1:4" ht="15">
      <c r="A3069" s="730" t="s">
        <v>9636</v>
      </c>
      <c r="B3069" s="731" t="s">
        <v>9637</v>
      </c>
      <c r="C3069" s="730" t="s">
        <v>9638</v>
      </c>
      <c r="D3069" s="730" t="s">
        <v>1208</v>
      </c>
    </row>
    <row r="3070" spans="1:4" ht="15">
      <c r="A3070" s="730" t="s">
        <v>9639</v>
      </c>
      <c r="B3070" s="731" t="s">
        <v>9640</v>
      </c>
      <c r="C3070" s="730" t="s">
        <v>9641</v>
      </c>
      <c r="D3070" s="730" t="s">
        <v>1208</v>
      </c>
    </row>
    <row r="3071" spans="1:4" ht="15">
      <c r="A3071" s="730" t="s">
        <v>9642</v>
      </c>
      <c r="B3071" s="731" t="s">
        <v>9643</v>
      </c>
      <c r="C3071" s="730" t="s">
        <v>9644</v>
      </c>
      <c r="D3071" s="730" t="s">
        <v>1131</v>
      </c>
    </row>
    <row r="3072" spans="1:4" ht="15">
      <c r="A3072" s="730" t="s">
        <v>9645</v>
      </c>
      <c r="B3072" s="731" t="s">
        <v>9646</v>
      </c>
      <c r="C3072" s="730" t="s">
        <v>9647</v>
      </c>
      <c r="D3072" s="730" t="s">
        <v>1987</v>
      </c>
    </row>
    <row r="3073" spans="1:4" ht="15">
      <c r="A3073" s="730" t="s">
        <v>9648</v>
      </c>
      <c r="B3073" s="731" t="s">
        <v>9649</v>
      </c>
      <c r="C3073" s="730" t="s">
        <v>9650</v>
      </c>
      <c r="D3073" s="730" t="s">
        <v>5111</v>
      </c>
    </row>
    <row r="3074" spans="1:4" ht="15">
      <c r="A3074" s="730" t="s">
        <v>9651</v>
      </c>
      <c r="B3074" s="731" t="s">
        <v>9652</v>
      </c>
      <c r="C3074" s="730" t="s">
        <v>9653</v>
      </c>
      <c r="D3074" s="730" t="s">
        <v>5111</v>
      </c>
    </row>
    <row r="3075" spans="1:4" ht="15">
      <c r="A3075" s="730" t="s">
        <v>9654</v>
      </c>
      <c r="B3075" s="731" t="s">
        <v>9655</v>
      </c>
      <c r="C3075" s="730" t="s">
        <v>9656</v>
      </c>
      <c r="D3075" s="730" t="s">
        <v>5111</v>
      </c>
    </row>
    <row r="3076" spans="1:4" ht="15">
      <c r="A3076" s="730" t="s">
        <v>9657</v>
      </c>
      <c r="B3076" s="731" t="s">
        <v>9658</v>
      </c>
      <c r="C3076" s="730" t="s">
        <v>9659</v>
      </c>
      <c r="D3076" s="730" t="s">
        <v>5111</v>
      </c>
    </row>
    <row r="3077" spans="1:4" ht="15">
      <c r="A3077" s="730" t="s">
        <v>9660</v>
      </c>
      <c r="B3077" s="731" t="s">
        <v>9661</v>
      </c>
      <c r="C3077" s="730" t="s">
        <v>9662</v>
      </c>
      <c r="D3077" s="730" t="s">
        <v>2180</v>
      </c>
    </row>
    <row r="3078" spans="1:4" ht="15">
      <c r="A3078" s="730" t="s">
        <v>9663</v>
      </c>
      <c r="B3078" s="731" t="s">
        <v>9664</v>
      </c>
      <c r="C3078" s="733" t="s">
        <v>9665</v>
      </c>
      <c r="D3078" s="733" t="s">
        <v>1681</v>
      </c>
    </row>
    <row r="3079" spans="1:4" ht="15">
      <c r="A3079" s="730" t="s">
        <v>9666</v>
      </c>
      <c r="B3079" s="731" t="s">
        <v>9667</v>
      </c>
      <c r="C3079" s="730" t="s">
        <v>9668</v>
      </c>
      <c r="D3079" s="730" t="s">
        <v>5752</v>
      </c>
    </row>
    <row r="3080" spans="1:4" ht="15">
      <c r="A3080" s="730" t="s">
        <v>9669</v>
      </c>
      <c r="B3080" s="731" t="s">
        <v>9670</v>
      </c>
      <c r="C3080" s="730" t="s">
        <v>9671</v>
      </c>
      <c r="D3080" s="730" t="s">
        <v>5752</v>
      </c>
    </row>
    <row r="3081" spans="1:4" ht="15">
      <c r="A3081" s="730" t="s">
        <v>9672</v>
      </c>
      <c r="B3081" s="731" t="s">
        <v>9673</v>
      </c>
      <c r="C3081" s="730" t="s">
        <v>9674</v>
      </c>
      <c r="D3081" s="730" t="s">
        <v>1131</v>
      </c>
    </row>
    <row r="3082" spans="1:4" ht="15">
      <c r="A3082" s="730" t="s">
        <v>9675</v>
      </c>
      <c r="B3082" s="731" t="s">
        <v>9676</v>
      </c>
      <c r="C3082" s="730" t="s">
        <v>9677</v>
      </c>
      <c r="D3082" s="730" t="s">
        <v>1131</v>
      </c>
    </row>
    <row r="3083" spans="1:4" ht="15">
      <c r="A3083" s="730" t="s">
        <v>9678</v>
      </c>
      <c r="B3083" s="731" t="s">
        <v>9679</v>
      </c>
      <c r="C3083" s="730" t="s">
        <v>9680</v>
      </c>
      <c r="D3083" s="730" t="s">
        <v>1131</v>
      </c>
    </row>
    <row r="3084" spans="1:4" ht="15">
      <c r="A3084" s="730" t="s">
        <v>9681</v>
      </c>
      <c r="B3084" s="731" t="s">
        <v>9682</v>
      </c>
      <c r="C3084" s="730" t="s">
        <v>9683</v>
      </c>
      <c r="D3084" s="730" t="s">
        <v>1131</v>
      </c>
    </row>
    <row r="3085" spans="1:4" ht="15">
      <c r="A3085" s="730" t="s">
        <v>9684</v>
      </c>
      <c r="B3085" s="731" t="s">
        <v>9685</v>
      </c>
      <c r="C3085" s="730" t="s">
        <v>9686</v>
      </c>
      <c r="D3085" s="730" t="s">
        <v>1131</v>
      </c>
    </row>
    <row r="3086" spans="1:4" ht="15">
      <c r="A3086" s="730" t="s">
        <v>9687</v>
      </c>
      <c r="B3086" s="731" t="s">
        <v>9688</v>
      </c>
      <c r="C3086" s="730" t="s">
        <v>9689</v>
      </c>
      <c r="D3086" s="730" t="s">
        <v>1131</v>
      </c>
    </row>
    <row r="3087" spans="1:4" ht="15">
      <c r="A3087" s="730" t="s">
        <v>9690</v>
      </c>
      <c r="B3087" s="731" t="s">
        <v>9691</v>
      </c>
      <c r="C3087" s="730" t="s">
        <v>9692</v>
      </c>
      <c r="D3087" s="730" t="s">
        <v>1131</v>
      </c>
    </row>
    <row r="3088" spans="1:4" ht="15">
      <c r="A3088" s="730" t="s">
        <v>9693</v>
      </c>
      <c r="B3088" s="731" t="s">
        <v>9694</v>
      </c>
      <c r="C3088" s="730" t="s">
        <v>9695</v>
      </c>
      <c r="D3088" s="730" t="s">
        <v>1131</v>
      </c>
    </row>
    <row r="3089" spans="1:4" ht="15">
      <c r="A3089" s="730" t="s">
        <v>9696</v>
      </c>
      <c r="B3089" s="731" t="s">
        <v>9697</v>
      </c>
      <c r="C3089" s="730" t="s">
        <v>9698</v>
      </c>
      <c r="D3089" s="730" t="s">
        <v>1131</v>
      </c>
    </row>
    <row r="3090" spans="1:4" ht="15">
      <c r="A3090" s="730" t="s">
        <v>9699</v>
      </c>
      <c r="B3090" s="731" t="s">
        <v>9700</v>
      </c>
      <c r="C3090" s="733" t="s">
        <v>9701</v>
      </c>
      <c r="D3090" s="733" t="s">
        <v>1681</v>
      </c>
    </row>
    <row r="3091" spans="1:4" ht="15">
      <c r="A3091" s="730" t="s">
        <v>9702</v>
      </c>
      <c r="B3091" s="731" t="s">
        <v>9703</v>
      </c>
      <c r="C3091" s="733" t="s">
        <v>9704</v>
      </c>
      <c r="D3091" s="733" t="s">
        <v>1681</v>
      </c>
    </row>
    <row r="3092" spans="1:4" ht="15">
      <c r="A3092" s="730" t="s">
        <v>9705</v>
      </c>
      <c r="B3092" s="731" t="s">
        <v>9706</v>
      </c>
      <c r="C3092" s="733" t="s">
        <v>9707</v>
      </c>
      <c r="D3092" s="733" t="s">
        <v>1681</v>
      </c>
    </row>
    <row r="3093" spans="1:4" ht="15">
      <c r="A3093" s="730" t="s">
        <v>9708</v>
      </c>
      <c r="B3093" s="731" t="s">
        <v>9709</v>
      </c>
      <c r="C3093" s="733" t="s">
        <v>9710</v>
      </c>
      <c r="D3093" s="733" t="s">
        <v>1681</v>
      </c>
    </row>
    <row r="3094" spans="1:4" ht="15">
      <c r="A3094" s="730" t="s">
        <v>9711</v>
      </c>
      <c r="B3094" s="731" t="s">
        <v>9712</v>
      </c>
      <c r="C3094" s="730" t="s">
        <v>9713</v>
      </c>
      <c r="D3094" s="730" t="s">
        <v>1131</v>
      </c>
    </row>
    <row r="3095" spans="1:4" ht="15">
      <c r="A3095" s="730" t="s">
        <v>9714</v>
      </c>
      <c r="B3095" s="731" t="s">
        <v>9715</v>
      </c>
      <c r="C3095" s="730" t="s">
        <v>9716</v>
      </c>
      <c r="D3095" s="730" t="s">
        <v>1131</v>
      </c>
    </row>
    <row r="3096" spans="1:4" ht="15">
      <c r="A3096" s="730" t="s">
        <v>9717</v>
      </c>
      <c r="B3096" s="731" t="s">
        <v>9718</v>
      </c>
      <c r="C3096" s="730" t="s">
        <v>9719</v>
      </c>
      <c r="D3096" s="730" t="s">
        <v>1933</v>
      </c>
    </row>
    <row r="3097" spans="1:4" ht="15">
      <c r="A3097" s="730" t="s">
        <v>9720</v>
      </c>
      <c r="B3097" s="731" t="s">
        <v>9721</v>
      </c>
      <c r="C3097" s="730" t="s">
        <v>9722</v>
      </c>
      <c r="D3097" s="730" t="s">
        <v>1969</v>
      </c>
    </row>
    <row r="3098" spans="1:4" ht="15">
      <c r="A3098" s="730" t="s">
        <v>9723</v>
      </c>
      <c r="B3098" s="731" t="s">
        <v>9724</v>
      </c>
      <c r="C3098" s="730" t="s">
        <v>9725</v>
      </c>
      <c r="D3098" s="730" t="s">
        <v>9726</v>
      </c>
    </row>
    <row r="3099" spans="1:4" ht="15">
      <c r="A3099" s="730" t="s">
        <v>9727</v>
      </c>
      <c r="B3099" s="731" t="s">
        <v>9728</v>
      </c>
      <c r="C3099" s="730" t="s">
        <v>9729</v>
      </c>
      <c r="D3099" s="730" t="s">
        <v>9726</v>
      </c>
    </row>
    <row r="3100" spans="1:4" ht="15">
      <c r="A3100" s="730" t="s">
        <v>9730</v>
      </c>
      <c r="B3100" s="731" t="s">
        <v>9731</v>
      </c>
      <c r="C3100" s="730" t="s">
        <v>9732</v>
      </c>
      <c r="D3100" s="730" t="s">
        <v>9726</v>
      </c>
    </row>
    <row r="3101" spans="1:4" ht="15">
      <c r="A3101" s="730" t="s">
        <v>9733</v>
      </c>
      <c r="B3101" s="731" t="s">
        <v>9734</v>
      </c>
      <c r="C3101" s="730" t="s">
        <v>9735</v>
      </c>
      <c r="D3101" s="730" t="s">
        <v>9726</v>
      </c>
    </row>
    <row r="3102" spans="1:4" ht="15">
      <c r="A3102" s="730" t="s">
        <v>9736</v>
      </c>
      <c r="B3102" s="731" t="s">
        <v>9737</v>
      </c>
      <c r="C3102" s="730" t="s">
        <v>9738</v>
      </c>
      <c r="D3102" s="730" t="s">
        <v>9726</v>
      </c>
    </row>
    <row r="3103" spans="1:4" ht="15">
      <c r="A3103" s="730" t="s">
        <v>9739</v>
      </c>
      <c r="B3103" s="731" t="s">
        <v>9740</v>
      </c>
      <c r="C3103" s="730" t="s">
        <v>9741</v>
      </c>
      <c r="D3103" s="730" t="s">
        <v>9726</v>
      </c>
    </row>
    <row r="3104" spans="1:4" ht="15">
      <c r="A3104" s="730" t="s">
        <v>9742</v>
      </c>
      <c r="B3104" s="731" t="s">
        <v>9743</v>
      </c>
      <c r="C3104" s="730" t="s">
        <v>9744</v>
      </c>
      <c r="D3104" s="730" t="s">
        <v>9726</v>
      </c>
    </row>
    <row r="3105" spans="1:4" ht="15">
      <c r="A3105" s="730" t="s">
        <v>9745</v>
      </c>
      <c r="B3105" s="731" t="s">
        <v>9746</v>
      </c>
      <c r="C3105" s="730" t="s">
        <v>9729</v>
      </c>
      <c r="D3105" s="730" t="s">
        <v>9726</v>
      </c>
    </row>
    <row r="3106" spans="1:4" ht="15">
      <c r="A3106" s="730" t="s">
        <v>9747</v>
      </c>
      <c r="B3106" s="731" t="s">
        <v>9748</v>
      </c>
      <c r="C3106" s="730" t="s">
        <v>9749</v>
      </c>
      <c r="D3106" s="730" t="s">
        <v>9726</v>
      </c>
    </row>
    <row r="3107" spans="1:4" ht="15">
      <c r="A3107" s="730" t="s">
        <v>9750</v>
      </c>
      <c r="B3107" s="731" t="s">
        <v>9751</v>
      </c>
      <c r="C3107" s="730" t="s">
        <v>9752</v>
      </c>
      <c r="D3107" s="730" t="s">
        <v>9726</v>
      </c>
    </row>
    <row r="3108" spans="1:4" ht="15">
      <c r="A3108" s="730" t="s">
        <v>9753</v>
      </c>
      <c r="B3108" s="731" t="s">
        <v>9754</v>
      </c>
      <c r="C3108" s="730" t="s">
        <v>9755</v>
      </c>
      <c r="D3108" s="730" t="s">
        <v>9726</v>
      </c>
    </row>
    <row r="3109" spans="1:4" ht="15">
      <c r="A3109" s="730" t="s">
        <v>9756</v>
      </c>
      <c r="B3109" s="731" t="s">
        <v>9757</v>
      </c>
      <c r="C3109" s="730" t="s">
        <v>9758</v>
      </c>
      <c r="D3109" s="730" t="s">
        <v>9726</v>
      </c>
    </row>
    <row r="3110" spans="1:4" ht="15">
      <c r="A3110" s="730" t="s">
        <v>9759</v>
      </c>
      <c r="B3110" s="731" t="s">
        <v>9760</v>
      </c>
      <c r="C3110" s="730" t="s">
        <v>9761</v>
      </c>
      <c r="D3110" s="730" t="s">
        <v>9726</v>
      </c>
    </row>
    <row r="3111" spans="1:4" ht="15">
      <c r="A3111" s="730" t="s">
        <v>9762</v>
      </c>
      <c r="B3111" s="731" t="s">
        <v>9763</v>
      </c>
      <c r="C3111" s="730" t="s">
        <v>9764</v>
      </c>
      <c r="D3111" s="730" t="s">
        <v>9726</v>
      </c>
    </row>
    <row r="3112" spans="1:4" ht="15">
      <c r="A3112" s="730" t="s">
        <v>9765</v>
      </c>
      <c r="B3112" s="731" t="s">
        <v>9766</v>
      </c>
      <c r="C3112" s="730" t="s">
        <v>9767</v>
      </c>
      <c r="D3112" s="730" t="s">
        <v>9726</v>
      </c>
    </row>
    <row r="3113" spans="1:4" ht="15">
      <c r="A3113" s="730" t="s">
        <v>9768</v>
      </c>
      <c r="B3113" s="731" t="s">
        <v>9769</v>
      </c>
      <c r="C3113" s="730" t="s">
        <v>9770</v>
      </c>
      <c r="D3113" s="730" t="s">
        <v>9726</v>
      </c>
    </row>
    <row r="3114" spans="1:4" ht="15">
      <c r="A3114" s="730" t="s">
        <v>9771</v>
      </c>
      <c r="B3114" s="731" t="s">
        <v>9772</v>
      </c>
      <c r="C3114" s="730" t="s">
        <v>9773</v>
      </c>
      <c r="D3114" s="730" t="s">
        <v>9726</v>
      </c>
    </row>
    <row r="3115" spans="1:4" ht="15">
      <c r="A3115" s="730" t="s">
        <v>9774</v>
      </c>
      <c r="B3115" s="731" t="s">
        <v>9775</v>
      </c>
      <c r="C3115" s="730" t="s">
        <v>9776</v>
      </c>
      <c r="D3115" s="730" t="s">
        <v>9726</v>
      </c>
    </row>
    <row r="3116" spans="1:4" ht="15">
      <c r="A3116" s="730" t="s">
        <v>9777</v>
      </c>
      <c r="B3116" s="731" t="s">
        <v>9778</v>
      </c>
      <c r="C3116" s="730" t="s">
        <v>9779</v>
      </c>
      <c r="D3116" s="730" t="s">
        <v>9726</v>
      </c>
    </row>
    <row r="3117" spans="1:4" ht="15">
      <c r="A3117" s="730" t="s">
        <v>9780</v>
      </c>
      <c r="B3117" s="731" t="s">
        <v>9781</v>
      </c>
      <c r="C3117" s="730" t="s">
        <v>9782</v>
      </c>
      <c r="D3117" s="730" t="s">
        <v>9726</v>
      </c>
    </row>
    <row r="3118" spans="1:4" ht="15">
      <c r="A3118" s="730" t="s">
        <v>9783</v>
      </c>
      <c r="B3118" s="731" t="s">
        <v>9784</v>
      </c>
      <c r="C3118" s="730" t="s">
        <v>9785</v>
      </c>
      <c r="D3118" s="730" t="s">
        <v>9726</v>
      </c>
    </row>
    <row r="3119" spans="1:4" ht="15">
      <c r="A3119" s="730" t="s">
        <v>9786</v>
      </c>
      <c r="B3119" s="731" t="s">
        <v>9787</v>
      </c>
      <c r="C3119" s="730" t="s">
        <v>9788</v>
      </c>
      <c r="D3119" s="730" t="s">
        <v>9726</v>
      </c>
    </row>
    <row r="3120" spans="1:4" ht="15">
      <c r="A3120" s="730" t="s">
        <v>9789</v>
      </c>
      <c r="B3120" s="731" t="s">
        <v>9790</v>
      </c>
      <c r="C3120" s="730" t="s">
        <v>9791</v>
      </c>
      <c r="D3120" s="730" t="s">
        <v>9726</v>
      </c>
    </row>
    <row r="3121" spans="1:4" ht="15">
      <c r="A3121" s="730" t="s">
        <v>9792</v>
      </c>
      <c r="B3121" s="731" t="s">
        <v>9793</v>
      </c>
      <c r="C3121" s="730" t="s">
        <v>9794</v>
      </c>
      <c r="D3121" s="730" t="s">
        <v>9726</v>
      </c>
    </row>
    <row r="3122" spans="1:4" ht="15">
      <c r="A3122" s="730" t="s">
        <v>9795</v>
      </c>
      <c r="B3122" s="731" t="s">
        <v>9796</v>
      </c>
      <c r="C3122" s="730" t="s">
        <v>9797</v>
      </c>
      <c r="D3122" s="730" t="s">
        <v>9726</v>
      </c>
    </row>
    <row r="3123" spans="1:4" ht="15">
      <c r="A3123" s="730" t="s">
        <v>9798</v>
      </c>
      <c r="B3123" s="731" t="s">
        <v>9799</v>
      </c>
      <c r="C3123" s="730" t="s">
        <v>9800</v>
      </c>
      <c r="D3123" s="730" t="s">
        <v>9726</v>
      </c>
    </row>
    <row r="3124" spans="1:4" ht="15">
      <c r="A3124" s="730" t="s">
        <v>9801</v>
      </c>
      <c r="B3124" s="731" t="s">
        <v>9802</v>
      </c>
      <c r="C3124" s="730" t="s">
        <v>9803</v>
      </c>
      <c r="D3124" s="730" t="s">
        <v>9726</v>
      </c>
    </row>
    <row r="3125" spans="1:4" ht="15">
      <c r="A3125" s="730" t="s">
        <v>9804</v>
      </c>
      <c r="B3125" s="731" t="s">
        <v>9805</v>
      </c>
      <c r="C3125" s="730" t="s">
        <v>9806</v>
      </c>
      <c r="D3125" s="730" t="s">
        <v>9726</v>
      </c>
    </row>
    <row r="3126" spans="1:4" ht="15">
      <c r="A3126" s="730" t="s">
        <v>9807</v>
      </c>
      <c r="B3126" s="731" t="s">
        <v>9808</v>
      </c>
      <c r="C3126" s="730" t="s">
        <v>9809</v>
      </c>
      <c r="D3126" s="730" t="s">
        <v>9726</v>
      </c>
    </row>
    <row r="3127" spans="1:4" ht="15">
      <c r="A3127" s="730" t="s">
        <v>9810</v>
      </c>
      <c r="B3127" s="731" t="s">
        <v>9811</v>
      </c>
      <c r="C3127" s="730" t="s">
        <v>9812</v>
      </c>
      <c r="D3127" s="730" t="s">
        <v>9726</v>
      </c>
    </row>
    <row r="3128" spans="1:4" ht="15">
      <c r="A3128" s="730" t="s">
        <v>9813</v>
      </c>
      <c r="B3128" s="731" t="s">
        <v>9814</v>
      </c>
      <c r="C3128" s="730" t="s">
        <v>9815</v>
      </c>
      <c r="D3128" s="730" t="s">
        <v>9726</v>
      </c>
    </row>
    <row r="3129" spans="1:4" ht="15">
      <c r="A3129" s="730" t="s">
        <v>9816</v>
      </c>
      <c r="B3129" s="731" t="s">
        <v>9817</v>
      </c>
      <c r="C3129" s="730" t="s">
        <v>9818</v>
      </c>
      <c r="D3129" s="730" t="s">
        <v>9726</v>
      </c>
    </row>
    <row r="3130" spans="1:4" ht="15">
      <c r="A3130" s="730" t="s">
        <v>9819</v>
      </c>
      <c r="B3130" s="731" t="s">
        <v>9820</v>
      </c>
      <c r="C3130" s="730" t="s">
        <v>9821</v>
      </c>
      <c r="D3130" s="730" t="s">
        <v>9726</v>
      </c>
    </row>
    <row r="3131" spans="1:4" ht="15">
      <c r="A3131" s="730" t="s">
        <v>9822</v>
      </c>
      <c r="B3131" s="731" t="s">
        <v>9823</v>
      </c>
      <c r="C3131" s="730" t="s">
        <v>9824</v>
      </c>
      <c r="D3131" s="730" t="s">
        <v>9726</v>
      </c>
    </row>
    <row r="3132" spans="1:4" ht="15">
      <c r="A3132" s="730" t="s">
        <v>9825</v>
      </c>
      <c r="B3132" s="731" t="s">
        <v>9826</v>
      </c>
      <c r="C3132" s="730" t="s">
        <v>9827</v>
      </c>
      <c r="D3132" s="730" t="s">
        <v>9726</v>
      </c>
    </row>
    <row r="3133" spans="1:4" ht="15">
      <c r="A3133" s="730" t="s">
        <v>9828</v>
      </c>
      <c r="B3133" s="731" t="s">
        <v>9829</v>
      </c>
      <c r="C3133" s="730" t="s">
        <v>9830</v>
      </c>
      <c r="D3133" s="730" t="s">
        <v>9726</v>
      </c>
    </row>
    <row r="3134" spans="1:4" ht="15">
      <c r="A3134" s="730" t="s">
        <v>9831</v>
      </c>
      <c r="B3134" s="731" t="s">
        <v>9832</v>
      </c>
      <c r="C3134" s="730" t="s">
        <v>9833</v>
      </c>
      <c r="D3134" s="730" t="s">
        <v>9726</v>
      </c>
    </row>
    <row r="3135" spans="1:4" ht="15">
      <c r="A3135" s="730" t="s">
        <v>9834</v>
      </c>
      <c r="B3135" s="731" t="s">
        <v>9835</v>
      </c>
      <c r="C3135" s="730" t="s">
        <v>9836</v>
      </c>
      <c r="D3135" s="730" t="s">
        <v>9726</v>
      </c>
    </row>
    <row r="3136" spans="1:4" ht="15">
      <c r="A3136" s="730" t="s">
        <v>9837</v>
      </c>
      <c r="B3136" s="731" t="s">
        <v>9838</v>
      </c>
      <c r="C3136" s="730" t="s">
        <v>9839</v>
      </c>
      <c r="D3136" s="730" t="s">
        <v>9726</v>
      </c>
    </row>
    <row r="3137" spans="1:4" ht="15">
      <c r="A3137" s="730" t="s">
        <v>9840</v>
      </c>
      <c r="B3137" s="731" t="s">
        <v>9841</v>
      </c>
      <c r="C3137" s="730" t="s">
        <v>9842</v>
      </c>
      <c r="D3137" s="730" t="s">
        <v>9726</v>
      </c>
    </row>
    <row r="3138" spans="1:4" ht="15">
      <c r="A3138" s="730" t="s">
        <v>9843</v>
      </c>
      <c r="B3138" s="731" t="s">
        <v>9844</v>
      </c>
      <c r="C3138" s="730" t="s">
        <v>9845</v>
      </c>
      <c r="D3138" s="730" t="s">
        <v>9726</v>
      </c>
    </row>
    <row r="3139" spans="1:4" ht="15">
      <c r="A3139" s="730" t="s">
        <v>9846</v>
      </c>
      <c r="B3139" s="731" t="s">
        <v>9847</v>
      </c>
      <c r="C3139" s="730" t="s">
        <v>9848</v>
      </c>
      <c r="D3139" s="730" t="s">
        <v>9726</v>
      </c>
    </row>
    <row r="3140" spans="1:4" ht="15">
      <c r="A3140" s="730" t="s">
        <v>9849</v>
      </c>
      <c r="B3140" s="731" t="s">
        <v>9850</v>
      </c>
      <c r="C3140" s="730" t="s">
        <v>9851</v>
      </c>
      <c r="D3140" s="730" t="s">
        <v>9726</v>
      </c>
    </row>
    <row r="3141" spans="1:4" ht="15">
      <c r="A3141" s="730" t="s">
        <v>9852</v>
      </c>
      <c r="B3141" s="731" t="s">
        <v>9853</v>
      </c>
      <c r="C3141" s="730" t="s">
        <v>9854</v>
      </c>
      <c r="D3141" s="730" t="s">
        <v>9726</v>
      </c>
    </row>
    <row r="3142" spans="1:4" ht="15">
      <c r="A3142" s="730" t="s">
        <v>9855</v>
      </c>
      <c r="B3142" s="731" t="s">
        <v>9856</v>
      </c>
      <c r="C3142" s="730" t="s">
        <v>9857</v>
      </c>
      <c r="D3142" s="730" t="s">
        <v>9726</v>
      </c>
    </row>
    <row r="3143" spans="1:4" ht="15">
      <c r="A3143" s="730" t="s">
        <v>9858</v>
      </c>
      <c r="B3143" s="731" t="s">
        <v>9859</v>
      </c>
      <c r="C3143" s="730" t="s">
        <v>9860</v>
      </c>
      <c r="D3143" s="730" t="s">
        <v>9726</v>
      </c>
    </row>
    <row r="3144" spans="1:4" ht="15">
      <c r="A3144" s="730" t="s">
        <v>9861</v>
      </c>
      <c r="B3144" s="731" t="s">
        <v>9862</v>
      </c>
      <c r="C3144" s="730" t="s">
        <v>9863</v>
      </c>
      <c r="D3144" s="730" t="s">
        <v>9726</v>
      </c>
    </row>
    <row r="3145" spans="1:4" ht="15">
      <c r="A3145" s="730" t="s">
        <v>9864</v>
      </c>
      <c r="B3145" s="731" t="s">
        <v>9865</v>
      </c>
      <c r="C3145" s="730" t="s">
        <v>9866</v>
      </c>
      <c r="D3145" s="730" t="s">
        <v>9726</v>
      </c>
    </row>
    <row r="3146" spans="1:4" ht="15">
      <c r="A3146" s="730" t="s">
        <v>9867</v>
      </c>
      <c r="B3146" s="731" t="s">
        <v>9868</v>
      </c>
      <c r="C3146" s="730" t="s">
        <v>9869</v>
      </c>
      <c r="D3146" s="730" t="s">
        <v>9726</v>
      </c>
    </row>
    <row r="3147" spans="1:4" ht="15">
      <c r="A3147" s="730" t="s">
        <v>9870</v>
      </c>
      <c r="B3147" s="731" t="s">
        <v>9871</v>
      </c>
      <c r="C3147" s="730" t="s">
        <v>9872</v>
      </c>
      <c r="D3147" s="730" t="s">
        <v>9726</v>
      </c>
    </row>
    <row r="3148" spans="1:4" ht="15">
      <c r="A3148" s="730" t="s">
        <v>9873</v>
      </c>
      <c r="B3148" s="731" t="s">
        <v>9874</v>
      </c>
      <c r="C3148" s="730" t="s">
        <v>9875</v>
      </c>
      <c r="D3148" s="730" t="s">
        <v>9726</v>
      </c>
    </row>
    <row r="3149" spans="1:4" ht="15">
      <c r="A3149" s="730" t="s">
        <v>9876</v>
      </c>
      <c r="B3149" s="731" t="s">
        <v>9877</v>
      </c>
      <c r="C3149" s="730" t="s">
        <v>9878</v>
      </c>
      <c r="D3149" s="730" t="s">
        <v>9726</v>
      </c>
    </row>
    <row r="3150" spans="1:4" ht="15">
      <c r="A3150" s="730" t="s">
        <v>9879</v>
      </c>
      <c r="B3150" s="731" t="s">
        <v>9880</v>
      </c>
      <c r="C3150" s="730" t="s">
        <v>9881</v>
      </c>
      <c r="D3150" s="730" t="s">
        <v>9726</v>
      </c>
    </row>
    <row r="3151" spans="1:4" ht="15">
      <c r="A3151" s="730" t="s">
        <v>9882</v>
      </c>
      <c r="B3151" s="731" t="s">
        <v>9883</v>
      </c>
      <c r="C3151" s="730" t="s">
        <v>9884</v>
      </c>
      <c r="D3151" s="730" t="s">
        <v>9726</v>
      </c>
    </row>
    <row r="3152" spans="1:4" ht="15">
      <c r="A3152" s="730" t="s">
        <v>9885</v>
      </c>
      <c r="B3152" s="731" t="s">
        <v>9886</v>
      </c>
      <c r="C3152" s="730" t="s">
        <v>9887</v>
      </c>
      <c r="D3152" s="730" t="s">
        <v>9726</v>
      </c>
    </row>
    <row r="3153" spans="1:4" ht="15">
      <c r="A3153" s="730" t="s">
        <v>9888</v>
      </c>
      <c r="B3153" s="731" t="s">
        <v>9889</v>
      </c>
      <c r="C3153" s="730" t="s">
        <v>9890</v>
      </c>
      <c r="D3153" s="730" t="s">
        <v>9726</v>
      </c>
    </row>
    <row r="3154" spans="1:4" ht="15">
      <c r="A3154" s="730" t="s">
        <v>9891</v>
      </c>
      <c r="B3154" s="731" t="s">
        <v>9892</v>
      </c>
      <c r="C3154" s="730" t="s">
        <v>9893</v>
      </c>
      <c r="D3154" s="730" t="s">
        <v>9726</v>
      </c>
    </row>
    <row r="3155" spans="1:4" ht="15">
      <c r="A3155" s="730" t="s">
        <v>9894</v>
      </c>
      <c r="B3155" s="731" t="s">
        <v>9895</v>
      </c>
      <c r="C3155" s="730" t="s">
        <v>9896</v>
      </c>
      <c r="D3155" s="730" t="s">
        <v>9726</v>
      </c>
    </row>
    <row r="3156" spans="1:4" ht="15">
      <c r="A3156" s="730" t="s">
        <v>9897</v>
      </c>
      <c r="B3156" s="731" t="s">
        <v>9898</v>
      </c>
      <c r="C3156" s="730" t="s">
        <v>9899</v>
      </c>
      <c r="D3156" s="730" t="s">
        <v>9726</v>
      </c>
    </row>
    <row r="3157" spans="1:4" ht="15">
      <c r="A3157" s="730" t="s">
        <v>9900</v>
      </c>
      <c r="B3157" s="731" t="s">
        <v>9901</v>
      </c>
      <c r="C3157" s="730" t="s">
        <v>9902</v>
      </c>
      <c r="D3157" s="730" t="s">
        <v>9726</v>
      </c>
    </row>
    <row r="3158" spans="1:4" ht="15">
      <c r="A3158" s="730" t="s">
        <v>9903</v>
      </c>
      <c r="B3158" s="731" t="s">
        <v>9904</v>
      </c>
      <c r="C3158" s="730" t="s">
        <v>9905</v>
      </c>
      <c r="D3158" s="730" t="s">
        <v>9726</v>
      </c>
    </row>
    <row r="3159" spans="1:4" ht="15">
      <c r="A3159" s="730" t="s">
        <v>9906</v>
      </c>
      <c r="B3159" s="731" t="s">
        <v>9907</v>
      </c>
      <c r="C3159" s="730" t="s">
        <v>9908</v>
      </c>
      <c r="D3159" s="730" t="s">
        <v>9726</v>
      </c>
    </row>
    <row r="3160" spans="1:4" ht="15">
      <c r="A3160" s="730" t="s">
        <v>9909</v>
      </c>
      <c r="B3160" s="731" t="s">
        <v>9910</v>
      </c>
      <c r="C3160" s="730" t="s">
        <v>9911</v>
      </c>
      <c r="D3160" s="730" t="s">
        <v>5111</v>
      </c>
    </row>
    <row r="3161" spans="1:4" ht="15">
      <c r="A3161" s="730" t="s">
        <v>9912</v>
      </c>
      <c r="B3161" s="731" t="s">
        <v>9913</v>
      </c>
      <c r="C3161" s="730" t="s">
        <v>9914</v>
      </c>
      <c r="D3161" s="730" t="s">
        <v>5111</v>
      </c>
    </row>
    <row r="3162" spans="1:4" ht="15">
      <c r="A3162" s="730" t="s">
        <v>9915</v>
      </c>
      <c r="B3162" s="731" t="s">
        <v>9916</v>
      </c>
      <c r="C3162" s="730" t="s">
        <v>9917</v>
      </c>
      <c r="D3162" s="730" t="s">
        <v>5111</v>
      </c>
    </row>
    <row r="3163" spans="1:4" ht="15">
      <c r="A3163" s="730" t="s">
        <v>9918</v>
      </c>
      <c r="B3163" s="731" t="s">
        <v>9919</v>
      </c>
      <c r="C3163" s="730" t="s">
        <v>9920</v>
      </c>
      <c r="D3163" s="730" t="s">
        <v>5111</v>
      </c>
    </row>
    <row r="3164" spans="1:4" ht="15">
      <c r="A3164" s="730" t="s">
        <v>9921</v>
      </c>
      <c r="B3164" s="731" t="s">
        <v>9922</v>
      </c>
      <c r="C3164" s="730" t="s">
        <v>9923</v>
      </c>
      <c r="D3164" s="730" t="s">
        <v>5111</v>
      </c>
    </row>
    <row r="3165" spans="1:4" ht="15">
      <c r="A3165" s="730" t="s">
        <v>9924</v>
      </c>
      <c r="B3165" s="731" t="s">
        <v>9925</v>
      </c>
      <c r="C3165" s="730" t="s">
        <v>9926</v>
      </c>
      <c r="D3165" s="730" t="s">
        <v>5111</v>
      </c>
    </row>
    <row r="3166" spans="1:4" ht="15">
      <c r="A3166" s="730" t="s">
        <v>9927</v>
      </c>
      <c r="B3166" s="731" t="s">
        <v>9928</v>
      </c>
      <c r="C3166" s="730" t="s">
        <v>9929</v>
      </c>
      <c r="D3166" s="730" t="s">
        <v>5111</v>
      </c>
    </row>
    <row r="3167" spans="1:4" ht="15">
      <c r="A3167" s="730" t="s">
        <v>9930</v>
      </c>
      <c r="B3167" s="731" t="s">
        <v>9931</v>
      </c>
      <c r="C3167" s="730" t="s">
        <v>9932</v>
      </c>
      <c r="D3167" s="730" t="s">
        <v>5111</v>
      </c>
    </row>
    <row r="3168" spans="1:4" ht="15">
      <c r="A3168" s="730" t="s">
        <v>9933</v>
      </c>
      <c r="B3168" s="731" t="s">
        <v>9934</v>
      </c>
      <c r="C3168" s="730" t="s">
        <v>9932</v>
      </c>
      <c r="D3168" s="730" t="s">
        <v>5111</v>
      </c>
    </row>
    <row r="3169" spans="1:4" ht="15">
      <c r="A3169" s="730" t="s">
        <v>9935</v>
      </c>
      <c r="B3169" s="731" t="s">
        <v>9936</v>
      </c>
      <c r="C3169" s="730" t="s">
        <v>9937</v>
      </c>
      <c r="D3169" s="730" t="s">
        <v>5111</v>
      </c>
    </row>
    <row r="3170" spans="1:4" ht="15">
      <c r="A3170" s="730" t="s">
        <v>9938</v>
      </c>
      <c r="B3170" s="731" t="s">
        <v>9939</v>
      </c>
      <c r="C3170" s="730" t="s">
        <v>9940</v>
      </c>
      <c r="D3170" s="730" t="s">
        <v>5111</v>
      </c>
    </row>
    <row r="3171" spans="1:4" ht="15">
      <c r="A3171" s="730" t="s">
        <v>9941</v>
      </c>
      <c r="B3171" s="731" t="s">
        <v>9942</v>
      </c>
      <c r="C3171" s="730" t="s">
        <v>9943</v>
      </c>
      <c r="D3171" s="730" t="s">
        <v>5111</v>
      </c>
    </row>
    <row r="3172" spans="1:4" ht="15">
      <c r="A3172" s="730" t="s">
        <v>9944</v>
      </c>
      <c r="B3172" s="731" t="s">
        <v>9945</v>
      </c>
      <c r="C3172" s="730" t="s">
        <v>9946</v>
      </c>
      <c r="D3172" s="730" t="s">
        <v>5111</v>
      </c>
    </row>
    <row r="3173" spans="1:4" ht="15">
      <c r="A3173" s="730" t="s">
        <v>9947</v>
      </c>
      <c r="B3173" s="731" t="s">
        <v>9948</v>
      </c>
      <c r="C3173" s="730" t="s">
        <v>9949</v>
      </c>
      <c r="D3173" s="730" t="s">
        <v>5111</v>
      </c>
    </row>
    <row r="3174" spans="1:4" ht="15">
      <c r="A3174" s="730" t="s">
        <v>9950</v>
      </c>
      <c r="B3174" s="731" t="s">
        <v>9951</v>
      </c>
      <c r="C3174" s="730" t="s">
        <v>9952</v>
      </c>
      <c r="D3174" s="730" t="s">
        <v>5111</v>
      </c>
    </row>
    <row r="3175" spans="1:4" ht="15">
      <c r="A3175" s="730" t="s">
        <v>9953</v>
      </c>
      <c r="B3175" s="731" t="s">
        <v>9954</v>
      </c>
      <c r="C3175" s="730" t="s">
        <v>9955</v>
      </c>
      <c r="D3175" s="730" t="s">
        <v>5111</v>
      </c>
    </row>
    <row r="3176" spans="1:4" ht="15">
      <c r="A3176" s="730" t="s">
        <v>9956</v>
      </c>
      <c r="B3176" s="731" t="s">
        <v>9957</v>
      </c>
      <c r="C3176" s="730" t="s">
        <v>9958</v>
      </c>
      <c r="D3176" s="730" t="s">
        <v>5111</v>
      </c>
    </row>
    <row r="3177" spans="1:4" ht="15">
      <c r="A3177" s="730" t="s">
        <v>9959</v>
      </c>
      <c r="B3177" s="731" t="s">
        <v>9960</v>
      </c>
      <c r="C3177" s="730" t="s">
        <v>9961</v>
      </c>
      <c r="D3177" s="730" t="s">
        <v>5111</v>
      </c>
    </row>
    <row r="3178" spans="1:4" ht="15">
      <c r="A3178" s="730" t="s">
        <v>9962</v>
      </c>
      <c r="B3178" s="731" t="s">
        <v>9963</v>
      </c>
      <c r="C3178" s="730" t="s">
        <v>9964</v>
      </c>
      <c r="D3178" s="730" t="s">
        <v>5111</v>
      </c>
    </row>
    <row r="3179" spans="1:4" ht="15">
      <c r="A3179" s="730" t="s">
        <v>9965</v>
      </c>
      <c r="B3179" s="731" t="s">
        <v>9966</v>
      </c>
      <c r="C3179" s="730" t="s">
        <v>9967</v>
      </c>
      <c r="D3179" s="730" t="s">
        <v>5111</v>
      </c>
    </row>
    <row r="3180" spans="1:4" ht="15">
      <c r="A3180" s="730" t="s">
        <v>9968</v>
      </c>
      <c r="B3180" s="731" t="s">
        <v>9969</v>
      </c>
      <c r="C3180" s="730" t="s">
        <v>9970</v>
      </c>
      <c r="D3180" s="730" t="s">
        <v>5111</v>
      </c>
    </row>
    <row r="3181" spans="1:4" ht="15">
      <c r="A3181" s="730" t="s">
        <v>9971</v>
      </c>
      <c r="B3181" s="731" t="s">
        <v>9972</v>
      </c>
      <c r="C3181" s="730" t="s">
        <v>9973</v>
      </c>
      <c r="D3181" s="730" t="s">
        <v>1317</v>
      </c>
    </row>
    <row r="3182" spans="1:4" ht="15">
      <c r="A3182" s="730" t="s">
        <v>9974</v>
      </c>
      <c r="B3182" s="731" t="s">
        <v>9975</v>
      </c>
      <c r="C3182" s="730" t="s">
        <v>9976</v>
      </c>
      <c r="D3182" s="730" t="s">
        <v>1317</v>
      </c>
    </row>
    <row r="3183" spans="1:4" ht="15">
      <c r="A3183" s="730" t="s">
        <v>9977</v>
      </c>
      <c r="B3183" s="731" t="s">
        <v>9978</v>
      </c>
      <c r="C3183" s="730" t="s">
        <v>9979</v>
      </c>
      <c r="D3183" s="730" t="s">
        <v>1317</v>
      </c>
    </row>
    <row r="3184" spans="1:4" ht="15">
      <c r="A3184" s="730" t="s">
        <v>9980</v>
      </c>
      <c r="B3184" s="731" t="s">
        <v>9981</v>
      </c>
      <c r="C3184" s="730" t="s">
        <v>9982</v>
      </c>
      <c r="D3184" s="730" t="s">
        <v>1317</v>
      </c>
    </row>
    <row r="3185" spans="1:4" ht="15">
      <c r="A3185" s="730" t="s">
        <v>9983</v>
      </c>
      <c r="B3185" s="731" t="s">
        <v>9984</v>
      </c>
      <c r="C3185" s="730" t="s">
        <v>9985</v>
      </c>
      <c r="D3185" s="730" t="s">
        <v>1317</v>
      </c>
    </row>
    <row r="3186" spans="1:4" ht="15">
      <c r="A3186" s="730" t="s">
        <v>9986</v>
      </c>
      <c r="B3186" s="731" t="s">
        <v>9987</v>
      </c>
      <c r="C3186" s="730" t="s">
        <v>9988</v>
      </c>
      <c r="D3186" s="730" t="s">
        <v>1317</v>
      </c>
    </row>
    <row r="3187" spans="1:4" ht="15">
      <c r="A3187" s="730" t="s">
        <v>9989</v>
      </c>
      <c r="B3187" s="731" t="s">
        <v>9990</v>
      </c>
      <c r="C3187" s="730" t="s">
        <v>9991</v>
      </c>
      <c r="D3187" s="730" t="s">
        <v>1317</v>
      </c>
    </row>
    <row r="3188" spans="1:4" ht="15">
      <c r="A3188" s="730" t="s">
        <v>9992</v>
      </c>
      <c r="B3188" s="731" t="s">
        <v>9993</v>
      </c>
      <c r="C3188" s="730" t="s">
        <v>9994</v>
      </c>
      <c r="D3188" s="730" t="s">
        <v>1317</v>
      </c>
    </row>
    <row r="3189" spans="1:4" ht="15">
      <c r="A3189" s="730" t="s">
        <v>9995</v>
      </c>
      <c r="B3189" s="731" t="s">
        <v>9996</v>
      </c>
      <c r="C3189" s="730" t="s">
        <v>9997</v>
      </c>
      <c r="D3189" s="730" t="s">
        <v>1317</v>
      </c>
    </row>
    <row r="3190" spans="1:4" ht="15">
      <c r="A3190" s="730" t="s">
        <v>9998</v>
      </c>
      <c r="B3190" s="731" t="s">
        <v>9999</v>
      </c>
      <c r="C3190" s="730" t="s">
        <v>10000</v>
      </c>
      <c r="D3190" s="730" t="s">
        <v>1317</v>
      </c>
    </row>
    <row r="3191" spans="1:4" ht="15">
      <c r="A3191" s="730" t="s">
        <v>10001</v>
      </c>
      <c r="B3191" s="731" t="s">
        <v>10002</v>
      </c>
      <c r="C3191" s="730" t="s">
        <v>10003</v>
      </c>
      <c r="D3191" s="730" t="s">
        <v>1317</v>
      </c>
    </row>
    <row r="3192" spans="1:4" ht="15">
      <c r="A3192" s="730" t="s">
        <v>10004</v>
      </c>
      <c r="B3192" s="731" t="s">
        <v>10005</v>
      </c>
      <c r="C3192" s="730" t="s">
        <v>10006</v>
      </c>
      <c r="D3192" s="730" t="s">
        <v>1317</v>
      </c>
    </row>
    <row r="3193" spans="1:4" ht="15">
      <c r="A3193" s="730" t="s">
        <v>10007</v>
      </c>
      <c r="B3193" s="731" t="s">
        <v>10008</v>
      </c>
      <c r="C3193" s="730" t="s">
        <v>10006</v>
      </c>
      <c r="D3193" s="730" t="s">
        <v>1317</v>
      </c>
    </row>
    <row r="3194" spans="1:4" ht="15">
      <c r="A3194" s="730" t="s">
        <v>10009</v>
      </c>
      <c r="B3194" s="731" t="s">
        <v>10010</v>
      </c>
      <c r="C3194" s="730" t="s">
        <v>10011</v>
      </c>
      <c r="D3194" s="730" t="s">
        <v>1317</v>
      </c>
    </row>
    <row r="3195" spans="1:4" ht="15">
      <c r="A3195" s="730" t="s">
        <v>10012</v>
      </c>
      <c r="B3195" s="731" t="s">
        <v>10013</v>
      </c>
      <c r="C3195" s="730" t="s">
        <v>10014</v>
      </c>
      <c r="D3195" s="730" t="s">
        <v>1317</v>
      </c>
    </row>
    <row r="3196" spans="1:4" ht="15">
      <c r="A3196" s="730" t="s">
        <v>10015</v>
      </c>
      <c r="B3196" s="731" t="s">
        <v>10016</v>
      </c>
      <c r="C3196" s="730" t="s">
        <v>10017</v>
      </c>
      <c r="D3196" s="730" t="s">
        <v>1317</v>
      </c>
    </row>
    <row r="3197" spans="1:4" ht="15">
      <c r="A3197" s="730" t="s">
        <v>10018</v>
      </c>
      <c r="B3197" s="731" t="s">
        <v>10019</v>
      </c>
      <c r="C3197" s="730" t="s">
        <v>10020</v>
      </c>
      <c r="D3197" s="730" t="s">
        <v>1317</v>
      </c>
    </row>
    <row r="3198" spans="1:4" ht="15">
      <c r="A3198" s="730" t="s">
        <v>10021</v>
      </c>
      <c r="B3198" s="731" t="s">
        <v>10022</v>
      </c>
      <c r="C3198" s="730" t="s">
        <v>10023</v>
      </c>
      <c r="D3198" s="730" t="s">
        <v>1317</v>
      </c>
    </row>
    <row r="3199" spans="1:4" ht="15">
      <c r="A3199" s="730" t="s">
        <v>10024</v>
      </c>
      <c r="B3199" s="731" t="s">
        <v>10025</v>
      </c>
      <c r="C3199" s="730" t="s">
        <v>10026</v>
      </c>
      <c r="D3199" s="730" t="s">
        <v>1317</v>
      </c>
    </row>
    <row r="3200" spans="1:4" ht="15">
      <c r="A3200" s="730" t="s">
        <v>10027</v>
      </c>
      <c r="B3200" s="731" t="s">
        <v>10028</v>
      </c>
      <c r="C3200" s="730" t="s">
        <v>10029</v>
      </c>
      <c r="D3200" s="730" t="s">
        <v>1317</v>
      </c>
    </row>
    <row r="3201" spans="1:4" ht="15">
      <c r="A3201" s="730" t="s">
        <v>10030</v>
      </c>
      <c r="B3201" s="731" t="s">
        <v>10031</v>
      </c>
      <c r="C3201" s="730" t="s">
        <v>10032</v>
      </c>
      <c r="D3201" s="730" t="s">
        <v>1317</v>
      </c>
    </row>
    <row r="3202" spans="1:4" ht="15">
      <c r="A3202" s="730" t="s">
        <v>10033</v>
      </c>
      <c r="B3202" s="731" t="s">
        <v>10034</v>
      </c>
      <c r="C3202" s="730" t="s">
        <v>10035</v>
      </c>
      <c r="D3202" s="730" t="s">
        <v>1317</v>
      </c>
    </row>
    <row r="3203" spans="1:4" ht="15">
      <c r="A3203" s="730" t="s">
        <v>10036</v>
      </c>
      <c r="B3203" s="731" t="s">
        <v>10037</v>
      </c>
      <c r="C3203" s="730" t="s">
        <v>10038</v>
      </c>
      <c r="D3203" s="730" t="s">
        <v>1317</v>
      </c>
    </row>
    <row r="3204" spans="1:4" ht="15">
      <c r="A3204" s="730" t="s">
        <v>10039</v>
      </c>
      <c r="B3204" s="731" t="s">
        <v>10040</v>
      </c>
      <c r="C3204" s="730" t="s">
        <v>10041</v>
      </c>
      <c r="D3204" s="730" t="s">
        <v>1317</v>
      </c>
    </row>
    <row r="3205" spans="1:4" ht="15">
      <c r="A3205" s="730" t="s">
        <v>10042</v>
      </c>
      <c r="B3205" s="731" t="s">
        <v>10043</v>
      </c>
      <c r="C3205" s="730" t="s">
        <v>10044</v>
      </c>
      <c r="D3205" s="730" t="s">
        <v>1317</v>
      </c>
    </row>
    <row r="3206" spans="1:4" ht="15">
      <c r="A3206" s="730" t="s">
        <v>10045</v>
      </c>
      <c r="B3206" s="731" t="s">
        <v>10046</v>
      </c>
      <c r="C3206" s="730" t="s">
        <v>10047</v>
      </c>
      <c r="D3206" s="730" t="s">
        <v>1317</v>
      </c>
    </row>
    <row r="3207" spans="1:4" ht="15">
      <c r="A3207" s="730" t="s">
        <v>10048</v>
      </c>
      <c r="B3207" s="731" t="s">
        <v>10049</v>
      </c>
      <c r="C3207" s="730" t="s">
        <v>10050</v>
      </c>
      <c r="D3207" s="730" t="s">
        <v>1317</v>
      </c>
    </row>
    <row r="3208" spans="1:4" ht="15">
      <c r="A3208" s="730" t="s">
        <v>10051</v>
      </c>
      <c r="B3208" s="731" t="s">
        <v>10052</v>
      </c>
      <c r="C3208" s="730" t="s">
        <v>10053</v>
      </c>
      <c r="D3208" s="730" t="s">
        <v>1317</v>
      </c>
    </row>
    <row r="3209" spans="1:4" ht="15">
      <c r="A3209" s="730" t="s">
        <v>10054</v>
      </c>
      <c r="B3209" s="731" t="s">
        <v>10055</v>
      </c>
      <c r="C3209" s="730" t="s">
        <v>10056</v>
      </c>
      <c r="D3209" s="730" t="s">
        <v>1317</v>
      </c>
    </row>
    <row r="3210" spans="1:4" ht="15">
      <c r="A3210" s="730" t="s">
        <v>10057</v>
      </c>
      <c r="B3210" s="731" t="s">
        <v>10058</v>
      </c>
      <c r="C3210" s="730" t="s">
        <v>10059</v>
      </c>
      <c r="D3210" s="730" t="s">
        <v>1317</v>
      </c>
    </row>
    <row r="3211" spans="1:4" ht="15">
      <c r="A3211" s="730" t="s">
        <v>10060</v>
      </c>
      <c r="B3211" s="731" t="s">
        <v>10061</v>
      </c>
      <c r="C3211" s="730" t="s">
        <v>10062</v>
      </c>
      <c r="D3211" s="730" t="s">
        <v>1317</v>
      </c>
    </row>
    <row r="3212" spans="1:4" ht="15">
      <c r="A3212" s="730" t="s">
        <v>10063</v>
      </c>
      <c r="B3212" s="731" t="s">
        <v>10064</v>
      </c>
      <c r="C3212" s="730" t="s">
        <v>10065</v>
      </c>
      <c r="D3212" s="730" t="s">
        <v>1317</v>
      </c>
    </row>
    <row r="3213" spans="1:4" ht="15">
      <c r="A3213" s="730" t="s">
        <v>10066</v>
      </c>
      <c r="B3213" s="731" t="s">
        <v>10067</v>
      </c>
      <c r="C3213" s="730" t="s">
        <v>10068</v>
      </c>
      <c r="D3213" s="730" t="s">
        <v>1317</v>
      </c>
    </row>
    <row r="3214" spans="1:4" ht="15">
      <c r="A3214" s="730" t="s">
        <v>10069</v>
      </c>
      <c r="B3214" s="731" t="s">
        <v>10070</v>
      </c>
      <c r="C3214" s="730" t="s">
        <v>10071</v>
      </c>
      <c r="D3214" s="730" t="s">
        <v>1317</v>
      </c>
    </row>
    <row r="3215" spans="1:4" ht="15">
      <c r="A3215" s="730" t="s">
        <v>10072</v>
      </c>
      <c r="B3215" s="731" t="s">
        <v>10073</v>
      </c>
      <c r="C3215" s="730" t="s">
        <v>10074</v>
      </c>
      <c r="D3215" s="730" t="s">
        <v>1317</v>
      </c>
    </row>
    <row r="3216" spans="1:4" ht="15">
      <c r="A3216" s="730" t="s">
        <v>10075</v>
      </c>
      <c r="B3216" s="731" t="s">
        <v>10076</v>
      </c>
      <c r="C3216" s="730" t="s">
        <v>10077</v>
      </c>
      <c r="D3216" s="730" t="s">
        <v>1317</v>
      </c>
    </row>
    <row r="3217" spans="1:4" ht="15">
      <c r="A3217" s="730" t="s">
        <v>10078</v>
      </c>
      <c r="B3217" s="731" t="s">
        <v>10079</v>
      </c>
      <c r="C3217" s="730" t="s">
        <v>10080</v>
      </c>
      <c r="D3217" s="730" t="s">
        <v>1317</v>
      </c>
    </row>
    <row r="3218" spans="1:4" ht="15">
      <c r="A3218" s="730" t="s">
        <v>10081</v>
      </c>
      <c r="B3218" s="731" t="s">
        <v>10082</v>
      </c>
      <c r="C3218" s="730" t="s">
        <v>10083</v>
      </c>
      <c r="D3218" s="730" t="s">
        <v>1317</v>
      </c>
    </row>
    <row r="3219" spans="1:4" ht="15">
      <c r="A3219" s="730" t="s">
        <v>10084</v>
      </c>
      <c r="B3219" s="731" t="s">
        <v>10085</v>
      </c>
      <c r="C3219" s="730" t="s">
        <v>10086</v>
      </c>
      <c r="D3219" s="730" t="s">
        <v>1317</v>
      </c>
    </row>
    <row r="3220" spans="1:4" ht="15">
      <c r="A3220" s="730" t="s">
        <v>10087</v>
      </c>
      <c r="B3220" s="731" t="s">
        <v>10088</v>
      </c>
      <c r="C3220" s="730" t="s">
        <v>10089</v>
      </c>
      <c r="D3220" s="730" t="s">
        <v>1317</v>
      </c>
    </row>
    <row r="3221" spans="1:4" ht="15">
      <c r="A3221" s="730" t="s">
        <v>10090</v>
      </c>
      <c r="B3221" s="731" t="s">
        <v>10091</v>
      </c>
      <c r="C3221" s="730" t="s">
        <v>10092</v>
      </c>
      <c r="D3221" s="730" t="s">
        <v>1317</v>
      </c>
    </row>
    <row r="3222" spans="1:4" ht="15">
      <c r="A3222" s="730" t="s">
        <v>10093</v>
      </c>
      <c r="B3222" s="731" t="s">
        <v>10094</v>
      </c>
      <c r="C3222" s="730" t="s">
        <v>10095</v>
      </c>
      <c r="D3222" s="730" t="s">
        <v>1317</v>
      </c>
    </row>
    <row r="3223" spans="1:4" ht="15">
      <c r="A3223" s="730" t="s">
        <v>10096</v>
      </c>
      <c r="B3223" s="731" t="s">
        <v>10097</v>
      </c>
      <c r="C3223" s="730" t="s">
        <v>10098</v>
      </c>
      <c r="D3223" s="730" t="s">
        <v>1317</v>
      </c>
    </row>
    <row r="3224" spans="1:4" ht="15">
      <c r="A3224" s="730" t="s">
        <v>10099</v>
      </c>
      <c r="B3224" s="731" t="s">
        <v>10100</v>
      </c>
      <c r="C3224" s="730" t="s">
        <v>10101</v>
      </c>
      <c r="D3224" s="730" t="s">
        <v>1317</v>
      </c>
    </row>
    <row r="3225" spans="1:4" ht="15">
      <c r="A3225" s="730" t="s">
        <v>10102</v>
      </c>
      <c r="B3225" s="731" t="s">
        <v>10103</v>
      </c>
      <c r="C3225" s="730" t="s">
        <v>10104</v>
      </c>
      <c r="D3225" s="730" t="s">
        <v>1317</v>
      </c>
    </row>
    <row r="3226" spans="1:4" ht="15">
      <c r="A3226" s="730" t="s">
        <v>10105</v>
      </c>
      <c r="B3226" s="731" t="s">
        <v>10106</v>
      </c>
      <c r="C3226" s="730" t="s">
        <v>10107</v>
      </c>
      <c r="D3226" s="730" t="s">
        <v>1317</v>
      </c>
    </row>
    <row r="3227" spans="1:4" ht="15">
      <c r="A3227" s="730" t="s">
        <v>10108</v>
      </c>
      <c r="B3227" s="731" t="s">
        <v>10109</v>
      </c>
      <c r="C3227" s="730" t="s">
        <v>10110</v>
      </c>
      <c r="D3227" s="730" t="s">
        <v>1317</v>
      </c>
    </row>
    <row r="3228" spans="1:4" ht="15">
      <c r="A3228" s="730" t="s">
        <v>10111</v>
      </c>
      <c r="B3228" s="731" t="s">
        <v>10112</v>
      </c>
      <c r="C3228" s="730" t="s">
        <v>10113</v>
      </c>
      <c r="D3228" s="730" t="s">
        <v>1317</v>
      </c>
    </row>
    <row r="3229" spans="1:4" ht="15">
      <c r="A3229" s="730" t="s">
        <v>10114</v>
      </c>
      <c r="B3229" s="731" t="s">
        <v>10115</v>
      </c>
      <c r="C3229" s="730" t="s">
        <v>10116</v>
      </c>
      <c r="D3229" s="730" t="s">
        <v>1317</v>
      </c>
    </row>
    <row r="3230" spans="1:4" ht="15">
      <c r="A3230" s="730" t="s">
        <v>10117</v>
      </c>
      <c r="B3230" s="731" t="s">
        <v>10118</v>
      </c>
      <c r="C3230" s="730" t="s">
        <v>10119</v>
      </c>
      <c r="D3230" s="730" t="s">
        <v>1317</v>
      </c>
    </row>
    <row r="3231" spans="1:4" ht="15">
      <c r="A3231" s="730" t="s">
        <v>10120</v>
      </c>
      <c r="B3231" s="731" t="s">
        <v>10121</v>
      </c>
      <c r="C3231" s="730" t="s">
        <v>10122</v>
      </c>
      <c r="D3231" s="730" t="s">
        <v>1317</v>
      </c>
    </row>
    <row r="3232" spans="1:4" ht="15">
      <c r="A3232" s="730" t="s">
        <v>10123</v>
      </c>
      <c r="B3232" s="731" t="s">
        <v>10124</v>
      </c>
      <c r="C3232" s="730" t="s">
        <v>10125</v>
      </c>
      <c r="D3232" s="730" t="s">
        <v>1317</v>
      </c>
    </row>
    <row r="3233" spans="1:4" ht="15">
      <c r="A3233" s="730" t="s">
        <v>10126</v>
      </c>
      <c r="B3233" s="731" t="s">
        <v>10127</v>
      </c>
      <c r="C3233" s="730" t="s">
        <v>10128</v>
      </c>
      <c r="D3233" s="730" t="s">
        <v>1317</v>
      </c>
    </row>
    <row r="3234" spans="1:4" ht="15">
      <c r="A3234" s="730" t="s">
        <v>10129</v>
      </c>
      <c r="B3234" s="731" t="s">
        <v>10130</v>
      </c>
      <c r="C3234" s="730" t="s">
        <v>10131</v>
      </c>
      <c r="D3234" s="730" t="s">
        <v>1317</v>
      </c>
    </row>
    <row r="3235" spans="1:4" ht="15">
      <c r="A3235" s="730" t="s">
        <v>10132</v>
      </c>
      <c r="B3235" s="731" t="s">
        <v>10133</v>
      </c>
      <c r="C3235" s="730" t="s">
        <v>10134</v>
      </c>
      <c r="D3235" s="730" t="s">
        <v>1317</v>
      </c>
    </row>
    <row r="3236" spans="1:4" ht="15">
      <c r="A3236" s="730" t="s">
        <v>10135</v>
      </c>
      <c r="B3236" s="731" t="s">
        <v>10136</v>
      </c>
      <c r="C3236" s="730" t="s">
        <v>10137</v>
      </c>
      <c r="D3236" s="730" t="s">
        <v>1317</v>
      </c>
    </row>
    <row r="3237" spans="1:4" ht="15">
      <c r="A3237" s="730" t="s">
        <v>10138</v>
      </c>
      <c r="B3237" s="731" t="s">
        <v>10139</v>
      </c>
      <c r="C3237" s="730" t="s">
        <v>10140</v>
      </c>
      <c r="D3237" s="730" t="s">
        <v>1317</v>
      </c>
    </row>
    <row r="3238" spans="1:4" ht="15">
      <c r="A3238" s="730" t="s">
        <v>10141</v>
      </c>
      <c r="B3238" s="731" t="s">
        <v>10142</v>
      </c>
      <c r="C3238" s="730" t="s">
        <v>10143</v>
      </c>
      <c r="D3238" s="730" t="s">
        <v>1317</v>
      </c>
    </row>
    <row r="3239" spans="1:4" ht="15">
      <c r="A3239" s="730" t="s">
        <v>10144</v>
      </c>
      <c r="B3239" s="731" t="s">
        <v>10145</v>
      </c>
      <c r="C3239" s="730" t="s">
        <v>10146</v>
      </c>
      <c r="D3239" s="730" t="s">
        <v>1317</v>
      </c>
    </row>
    <row r="3240" spans="1:4" ht="15">
      <c r="A3240" s="730" t="s">
        <v>10147</v>
      </c>
      <c r="B3240" s="731" t="s">
        <v>10148</v>
      </c>
      <c r="C3240" s="730" t="s">
        <v>10149</v>
      </c>
      <c r="D3240" s="730" t="s">
        <v>1317</v>
      </c>
    </row>
    <row r="3241" spans="1:4" ht="15">
      <c r="A3241" s="730" t="s">
        <v>10150</v>
      </c>
      <c r="B3241" s="731" t="s">
        <v>10151</v>
      </c>
      <c r="C3241" s="730" t="s">
        <v>10152</v>
      </c>
      <c r="D3241" s="730" t="s">
        <v>1317</v>
      </c>
    </row>
    <row r="3242" spans="1:4" ht="15">
      <c r="A3242" s="730" t="s">
        <v>10153</v>
      </c>
      <c r="B3242" s="731" t="s">
        <v>10154</v>
      </c>
      <c r="C3242" s="730" t="s">
        <v>10155</v>
      </c>
      <c r="D3242" s="730" t="s">
        <v>1317</v>
      </c>
    </row>
    <row r="3243" spans="1:4" ht="15">
      <c r="A3243" s="730" t="s">
        <v>10156</v>
      </c>
      <c r="B3243" s="731" t="s">
        <v>10157</v>
      </c>
      <c r="C3243" s="730" t="s">
        <v>10158</v>
      </c>
      <c r="D3243" s="730" t="s">
        <v>1317</v>
      </c>
    </row>
    <row r="3244" spans="1:4" ht="15">
      <c r="A3244" s="730" t="s">
        <v>10159</v>
      </c>
      <c r="B3244" s="731" t="s">
        <v>10160</v>
      </c>
      <c r="C3244" s="730" t="s">
        <v>10161</v>
      </c>
      <c r="D3244" s="730" t="s">
        <v>1317</v>
      </c>
    </row>
    <row r="3245" spans="1:4" ht="15">
      <c r="A3245" s="730" t="s">
        <v>10162</v>
      </c>
      <c r="B3245" s="731" t="s">
        <v>10163</v>
      </c>
      <c r="C3245" s="730" t="s">
        <v>10164</v>
      </c>
      <c r="D3245" s="730" t="s">
        <v>1317</v>
      </c>
    </row>
    <row r="3246" spans="1:4" ht="15">
      <c r="A3246" s="730" t="s">
        <v>10165</v>
      </c>
      <c r="B3246" s="731" t="s">
        <v>10166</v>
      </c>
      <c r="C3246" s="730" t="s">
        <v>10167</v>
      </c>
      <c r="D3246" s="730" t="s">
        <v>1317</v>
      </c>
    </row>
    <row r="3247" spans="1:4" ht="15">
      <c r="A3247" s="730" t="s">
        <v>10168</v>
      </c>
      <c r="B3247" s="731" t="s">
        <v>10169</v>
      </c>
      <c r="C3247" s="730" t="s">
        <v>10170</v>
      </c>
      <c r="D3247" s="730" t="s">
        <v>1317</v>
      </c>
    </row>
    <row r="3248" spans="1:4" ht="15">
      <c r="A3248" s="730" t="s">
        <v>10171</v>
      </c>
      <c r="B3248" s="731" t="s">
        <v>10172</v>
      </c>
      <c r="C3248" s="730" t="s">
        <v>10173</v>
      </c>
      <c r="D3248" s="730" t="s">
        <v>1317</v>
      </c>
    </row>
    <row r="3249" spans="1:4" ht="15">
      <c r="A3249" s="730" t="s">
        <v>10174</v>
      </c>
      <c r="B3249" s="731" t="s">
        <v>10175</v>
      </c>
      <c r="C3249" s="730" t="s">
        <v>10176</v>
      </c>
      <c r="D3249" s="730" t="s">
        <v>1317</v>
      </c>
    </row>
    <row r="3250" spans="1:4" ht="15">
      <c r="A3250" s="730" t="s">
        <v>10177</v>
      </c>
      <c r="B3250" s="731" t="s">
        <v>10178</v>
      </c>
      <c r="C3250" s="730" t="s">
        <v>10179</v>
      </c>
      <c r="D3250" s="730" t="s">
        <v>1317</v>
      </c>
    </row>
    <row r="3251" spans="1:4" ht="15">
      <c r="A3251" s="730" t="s">
        <v>10180</v>
      </c>
      <c r="B3251" s="731" t="s">
        <v>10181</v>
      </c>
      <c r="C3251" s="730" t="s">
        <v>10182</v>
      </c>
      <c r="D3251" s="730" t="s">
        <v>1317</v>
      </c>
    </row>
    <row r="3252" spans="1:4" ht="15">
      <c r="A3252" s="730" t="s">
        <v>10183</v>
      </c>
      <c r="B3252" s="731" t="s">
        <v>10184</v>
      </c>
      <c r="C3252" s="730" t="s">
        <v>10185</v>
      </c>
      <c r="D3252" s="730" t="s">
        <v>1317</v>
      </c>
    </row>
    <row r="3253" spans="1:4" ht="15">
      <c r="A3253" s="730" t="s">
        <v>10186</v>
      </c>
      <c r="B3253" s="731" t="s">
        <v>10187</v>
      </c>
      <c r="C3253" s="730" t="s">
        <v>10188</v>
      </c>
      <c r="D3253" s="730" t="s">
        <v>1317</v>
      </c>
    </row>
    <row r="3254" spans="1:4" ht="15">
      <c r="A3254" s="730" t="s">
        <v>10189</v>
      </c>
      <c r="B3254" s="731" t="s">
        <v>10190</v>
      </c>
      <c r="C3254" s="730" t="s">
        <v>10191</v>
      </c>
      <c r="D3254" s="730" t="s">
        <v>1317</v>
      </c>
    </row>
    <row r="3255" spans="1:4" ht="15">
      <c r="A3255" s="730" t="s">
        <v>10192</v>
      </c>
      <c r="B3255" s="731" t="s">
        <v>10193</v>
      </c>
      <c r="C3255" s="730" t="s">
        <v>10194</v>
      </c>
      <c r="D3255" s="730" t="s">
        <v>1317</v>
      </c>
    </row>
    <row r="3256" spans="1:4" ht="15">
      <c r="A3256" s="730" t="s">
        <v>10195</v>
      </c>
      <c r="B3256" s="731" t="s">
        <v>10196</v>
      </c>
      <c r="C3256" s="730" t="s">
        <v>10197</v>
      </c>
      <c r="D3256" s="730" t="s">
        <v>1317</v>
      </c>
    </row>
    <row r="3257" spans="1:4" ht="15">
      <c r="A3257" s="730" t="s">
        <v>10198</v>
      </c>
      <c r="B3257" s="731" t="s">
        <v>10199</v>
      </c>
      <c r="C3257" s="730" t="s">
        <v>10200</v>
      </c>
      <c r="D3257" s="730" t="s">
        <v>1317</v>
      </c>
    </row>
    <row r="3258" spans="1:4" ht="15">
      <c r="A3258" s="730" t="s">
        <v>10201</v>
      </c>
      <c r="B3258" s="731" t="s">
        <v>10202</v>
      </c>
      <c r="C3258" s="730" t="s">
        <v>10203</v>
      </c>
      <c r="D3258" s="730" t="s">
        <v>1317</v>
      </c>
    </row>
    <row r="3259" spans="1:4" ht="15">
      <c r="A3259" s="730" t="s">
        <v>10204</v>
      </c>
      <c r="B3259" s="731" t="s">
        <v>10205</v>
      </c>
      <c r="C3259" s="730" t="s">
        <v>10206</v>
      </c>
      <c r="D3259" s="730" t="s">
        <v>1317</v>
      </c>
    </row>
    <row r="3260" spans="1:4" ht="15">
      <c r="A3260" s="730" t="s">
        <v>10207</v>
      </c>
      <c r="B3260" s="731" t="s">
        <v>10208</v>
      </c>
      <c r="C3260" s="730" t="s">
        <v>10209</v>
      </c>
      <c r="D3260" s="730" t="s">
        <v>1317</v>
      </c>
    </row>
    <row r="3261" spans="1:4" ht="15">
      <c r="A3261" s="730" t="s">
        <v>10210</v>
      </c>
      <c r="B3261" s="731" t="s">
        <v>10211</v>
      </c>
      <c r="C3261" s="730" t="s">
        <v>10212</v>
      </c>
      <c r="D3261" s="730" t="s">
        <v>1317</v>
      </c>
    </row>
    <row r="3262" spans="1:4" ht="15">
      <c r="A3262" s="730" t="s">
        <v>10213</v>
      </c>
      <c r="B3262" s="731" t="s">
        <v>10214</v>
      </c>
      <c r="C3262" s="730" t="s">
        <v>10215</v>
      </c>
      <c r="D3262" s="730" t="s">
        <v>1317</v>
      </c>
    </row>
    <row r="3263" spans="1:4" ht="15">
      <c r="A3263" s="730" t="s">
        <v>10216</v>
      </c>
      <c r="B3263" s="731" t="s">
        <v>10217</v>
      </c>
      <c r="C3263" s="730" t="s">
        <v>10218</v>
      </c>
      <c r="D3263" s="730" t="s">
        <v>1317</v>
      </c>
    </row>
    <row r="3264" spans="1:4" ht="15">
      <c r="A3264" s="730" t="s">
        <v>10219</v>
      </c>
      <c r="B3264" s="731" t="s">
        <v>10220</v>
      </c>
      <c r="C3264" s="730" t="s">
        <v>10221</v>
      </c>
      <c r="D3264" s="730" t="s">
        <v>1317</v>
      </c>
    </row>
    <row r="3265" spans="1:4" ht="15">
      <c r="A3265" s="730" t="s">
        <v>10222</v>
      </c>
      <c r="B3265" s="731" t="s">
        <v>10223</v>
      </c>
      <c r="C3265" s="730" t="s">
        <v>10224</v>
      </c>
      <c r="D3265" s="730" t="s">
        <v>1317</v>
      </c>
    </row>
    <row r="3266" spans="1:4" ht="15">
      <c r="A3266" s="730" t="s">
        <v>10225</v>
      </c>
      <c r="B3266" s="731" t="s">
        <v>10226</v>
      </c>
      <c r="C3266" s="730" t="s">
        <v>10227</v>
      </c>
      <c r="D3266" s="730" t="s">
        <v>1317</v>
      </c>
    </row>
    <row r="3267" spans="1:4" ht="15">
      <c r="A3267" s="730" t="s">
        <v>10228</v>
      </c>
      <c r="B3267" s="731" t="s">
        <v>10229</v>
      </c>
      <c r="C3267" s="730" t="s">
        <v>10230</v>
      </c>
      <c r="D3267" s="730" t="s">
        <v>1317</v>
      </c>
    </row>
    <row r="3268" spans="1:4" ht="15">
      <c r="A3268" s="730" t="s">
        <v>10231</v>
      </c>
      <c r="B3268" s="731" t="s">
        <v>10232</v>
      </c>
      <c r="C3268" s="730" t="s">
        <v>10233</v>
      </c>
      <c r="D3268" s="730" t="s">
        <v>1317</v>
      </c>
    </row>
    <row r="3269" spans="1:4" ht="15">
      <c r="A3269" s="730" t="s">
        <v>10234</v>
      </c>
      <c r="B3269" s="731" t="s">
        <v>10235</v>
      </c>
      <c r="C3269" s="730" t="s">
        <v>10236</v>
      </c>
      <c r="D3269" s="730" t="s">
        <v>1317</v>
      </c>
    </row>
    <row r="3270" spans="1:4" ht="15">
      <c r="A3270" s="730" t="s">
        <v>10237</v>
      </c>
      <c r="B3270" s="731" t="s">
        <v>10238</v>
      </c>
      <c r="C3270" s="730" t="s">
        <v>10239</v>
      </c>
      <c r="D3270" s="730" t="s">
        <v>1317</v>
      </c>
    </row>
    <row r="3271" spans="1:4" ht="15">
      <c r="A3271" s="730" t="s">
        <v>10240</v>
      </c>
      <c r="B3271" s="731" t="s">
        <v>10241</v>
      </c>
      <c r="C3271" s="730" t="s">
        <v>10242</v>
      </c>
      <c r="D3271" s="730" t="s">
        <v>2709</v>
      </c>
    </row>
    <row r="3272" spans="1:4" ht="15">
      <c r="A3272" s="730" t="s">
        <v>10243</v>
      </c>
      <c r="B3272" s="731" t="s">
        <v>10244</v>
      </c>
      <c r="C3272" s="730" t="s">
        <v>10245</v>
      </c>
      <c r="D3272" s="730" t="s">
        <v>1317</v>
      </c>
    </row>
    <row r="3273" spans="1:4" ht="15">
      <c r="A3273" s="730" t="s">
        <v>10246</v>
      </c>
      <c r="B3273" s="731" t="s">
        <v>10247</v>
      </c>
      <c r="C3273" s="730" t="s">
        <v>10248</v>
      </c>
      <c r="D3273" s="730" t="s">
        <v>1317</v>
      </c>
    </row>
    <row r="3274" spans="1:4" ht="15">
      <c r="A3274" s="730" t="s">
        <v>10249</v>
      </c>
      <c r="B3274" s="731" t="s">
        <v>10250</v>
      </c>
      <c r="C3274" s="730" t="s">
        <v>10251</v>
      </c>
      <c r="D3274" s="730" t="s">
        <v>1317</v>
      </c>
    </row>
    <row r="3275" spans="1:4" ht="15">
      <c r="A3275" s="730" t="s">
        <v>10252</v>
      </c>
      <c r="B3275" s="731" t="s">
        <v>10253</v>
      </c>
      <c r="C3275" s="730" t="s">
        <v>10254</v>
      </c>
      <c r="D3275" s="730" t="s">
        <v>1317</v>
      </c>
    </row>
    <row r="3276" spans="1:4" ht="15">
      <c r="A3276" s="730" t="s">
        <v>10255</v>
      </c>
      <c r="B3276" s="731" t="s">
        <v>10256</v>
      </c>
      <c r="C3276" s="730" t="s">
        <v>10257</v>
      </c>
      <c r="D3276" s="730" t="s">
        <v>1317</v>
      </c>
    </row>
    <row r="3277" spans="1:4" ht="15">
      <c r="A3277" s="730" t="s">
        <v>10258</v>
      </c>
      <c r="B3277" s="731" t="s">
        <v>10259</v>
      </c>
      <c r="C3277" s="730" t="s">
        <v>10260</v>
      </c>
      <c r="D3277" s="730" t="s">
        <v>1317</v>
      </c>
    </row>
    <row r="3278" spans="1:4" ht="15">
      <c r="A3278" s="730" t="s">
        <v>10261</v>
      </c>
      <c r="B3278" s="731" t="s">
        <v>10262</v>
      </c>
      <c r="C3278" s="730" t="s">
        <v>10263</v>
      </c>
      <c r="D3278" s="730" t="s">
        <v>1317</v>
      </c>
    </row>
    <row r="3279" spans="1:4" ht="15">
      <c r="A3279" s="730" t="s">
        <v>10264</v>
      </c>
      <c r="B3279" s="731" t="s">
        <v>10265</v>
      </c>
      <c r="C3279" s="730" t="s">
        <v>10266</v>
      </c>
      <c r="D3279" s="730" t="s">
        <v>1317</v>
      </c>
    </row>
    <row r="3280" spans="1:4" ht="15">
      <c r="A3280" s="730" t="s">
        <v>10267</v>
      </c>
      <c r="B3280" s="731" t="s">
        <v>10268</v>
      </c>
      <c r="C3280" s="730" t="s">
        <v>10269</v>
      </c>
      <c r="D3280" s="730" t="s">
        <v>1317</v>
      </c>
    </row>
    <row r="3281" spans="1:4" ht="15">
      <c r="A3281" s="730" t="s">
        <v>10270</v>
      </c>
      <c r="B3281" s="731" t="s">
        <v>10271</v>
      </c>
      <c r="C3281" s="730" t="s">
        <v>10272</v>
      </c>
      <c r="D3281" s="730" t="s">
        <v>1317</v>
      </c>
    </row>
    <row r="3282" spans="1:4" ht="15">
      <c r="A3282" s="730" t="s">
        <v>10273</v>
      </c>
      <c r="B3282" s="731" t="s">
        <v>10274</v>
      </c>
      <c r="C3282" s="730" t="s">
        <v>10275</v>
      </c>
      <c r="D3282" s="730" t="s">
        <v>1317</v>
      </c>
    </row>
    <row r="3283" spans="1:4" ht="15">
      <c r="A3283" s="730" t="s">
        <v>10276</v>
      </c>
      <c r="B3283" s="731" t="s">
        <v>10277</v>
      </c>
      <c r="C3283" s="730" t="s">
        <v>10278</v>
      </c>
      <c r="D3283" s="730" t="s">
        <v>1317</v>
      </c>
    </row>
    <row r="3284" spans="1:4" ht="15">
      <c r="A3284" s="730" t="s">
        <v>10279</v>
      </c>
      <c r="B3284" s="731" t="s">
        <v>10280</v>
      </c>
      <c r="C3284" s="730" t="s">
        <v>10281</v>
      </c>
      <c r="D3284" s="730" t="s">
        <v>1317</v>
      </c>
    </row>
    <row r="3285" spans="1:4" ht="15">
      <c r="A3285" s="730" t="s">
        <v>10282</v>
      </c>
      <c r="B3285" s="731" t="s">
        <v>10283</v>
      </c>
      <c r="C3285" s="730" t="s">
        <v>10284</v>
      </c>
      <c r="D3285" s="730" t="s">
        <v>1317</v>
      </c>
    </row>
    <row r="3286" spans="1:4" ht="15">
      <c r="A3286" s="730" t="s">
        <v>10285</v>
      </c>
      <c r="B3286" s="731" t="s">
        <v>10286</v>
      </c>
      <c r="C3286" s="730" t="s">
        <v>10287</v>
      </c>
      <c r="D3286" s="730" t="s">
        <v>1317</v>
      </c>
    </row>
    <row r="3287" spans="1:4" ht="15">
      <c r="A3287" s="730" t="s">
        <v>10288</v>
      </c>
      <c r="B3287" s="731" t="s">
        <v>10289</v>
      </c>
      <c r="C3287" s="730" t="s">
        <v>10290</v>
      </c>
      <c r="D3287" s="730" t="s">
        <v>1317</v>
      </c>
    </row>
    <row r="3288" spans="1:4" ht="15">
      <c r="A3288" s="730" t="s">
        <v>10291</v>
      </c>
      <c r="B3288" s="731" t="s">
        <v>10292</v>
      </c>
      <c r="C3288" s="730" t="s">
        <v>10293</v>
      </c>
      <c r="D3288" s="730" t="s">
        <v>1317</v>
      </c>
    </row>
    <row r="3289" spans="1:4" ht="15">
      <c r="A3289" s="730" t="s">
        <v>10294</v>
      </c>
      <c r="B3289" s="731" t="s">
        <v>10295</v>
      </c>
      <c r="C3289" s="730" t="s">
        <v>10296</v>
      </c>
      <c r="D3289" s="730" t="s">
        <v>1317</v>
      </c>
    </row>
    <row r="3290" spans="1:4" ht="15">
      <c r="A3290" s="730" t="s">
        <v>10297</v>
      </c>
      <c r="B3290" s="731" t="s">
        <v>10298</v>
      </c>
      <c r="C3290" s="730" t="s">
        <v>10299</v>
      </c>
      <c r="D3290" s="730" t="s">
        <v>1317</v>
      </c>
    </row>
    <row r="3291" spans="1:4" ht="15">
      <c r="A3291" s="730" t="s">
        <v>10300</v>
      </c>
      <c r="B3291" s="731" t="s">
        <v>10301</v>
      </c>
      <c r="C3291" s="730" t="s">
        <v>10302</v>
      </c>
      <c r="D3291" s="730" t="s">
        <v>1317</v>
      </c>
    </row>
    <row r="3292" spans="1:4" ht="15">
      <c r="A3292" s="730" t="s">
        <v>10303</v>
      </c>
      <c r="B3292" s="731" t="s">
        <v>10304</v>
      </c>
      <c r="C3292" s="730" t="s">
        <v>10305</v>
      </c>
      <c r="D3292" s="730" t="s">
        <v>1317</v>
      </c>
    </row>
    <row r="3293" spans="1:4" ht="15">
      <c r="A3293" s="730" t="s">
        <v>10306</v>
      </c>
      <c r="B3293" s="731" t="s">
        <v>10307</v>
      </c>
      <c r="C3293" s="730" t="s">
        <v>10308</v>
      </c>
      <c r="D3293" s="730" t="s">
        <v>1317</v>
      </c>
    </row>
    <row r="3294" spans="1:4" ht="15">
      <c r="A3294" s="730" t="s">
        <v>10309</v>
      </c>
      <c r="B3294" s="731" t="s">
        <v>10310</v>
      </c>
      <c r="C3294" s="730" t="s">
        <v>10311</v>
      </c>
      <c r="D3294" s="730" t="s">
        <v>1317</v>
      </c>
    </row>
    <row r="3295" spans="1:4" ht="15">
      <c r="A3295" s="730" t="s">
        <v>10312</v>
      </c>
      <c r="B3295" s="731" t="s">
        <v>10313</v>
      </c>
      <c r="C3295" s="730" t="s">
        <v>10314</v>
      </c>
      <c r="D3295" s="730" t="s">
        <v>1317</v>
      </c>
    </row>
    <row r="3296" spans="1:4" ht="15">
      <c r="A3296" s="730" t="s">
        <v>10315</v>
      </c>
      <c r="B3296" s="731" t="s">
        <v>10316</v>
      </c>
      <c r="C3296" s="730" t="s">
        <v>10317</v>
      </c>
      <c r="D3296" s="730" t="s">
        <v>1317</v>
      </c>
    </row>
    <row r="3297" spans="1:4" ht="15">
      <c r="A3297" s="730" t="s">
        <v>10318</v>
      </c>
      <c r="B3297" s="731" t="s">
        <v>10319</v>
      </c>
      <c r="C3297" s="730" t="s">
        <v>10320</v>
      </c>
      <c r="D3297" s="730" t="s">
        <v>1317</v>
      </c>
    </row>
    <row r="3298" spans="1:4" ht="15">
      <c r="A3298" s="730" t="s">
        <v>10321</v>
      </c>
      <c r="B3298" s="731" t="s">
        <v>10322</v>
      </c>
      <c r="C3298" s="730" t="s">
        <v>10323</v>
      </c>
      <c r="D3298" s="730" t="s">
        <v>1317</v>
      </c>
    </row>
    <row r="3299" spans="1:4" ht="15">
      <c r="A3299" s="730" t="s">
        <v>10324</v>
      </c>
      <c r="B3299" s="731" t="s">
        <v>10325</v>
      </c>
      <c r="C3299" s="730" t="s">
        <v>10326</v>
      </c>
      <c r="D3299" s="730" t="s">
        <v>1317</v>
      </c>
    </row>
    <row r="3300" spans="1:4" ht="15">
      <c r="A3300" s="730" t="s">
        <v>10327</v>
      </c>
      <c r="B3300" s="731" t="s">
        <v>10328</v>
      </c>
      <c r="C3300" s="730" t="s">
        <v>10329</v>
      </c>
      <c r="D3300" s="730" t="s">
        <v>1317</v>
      </c>
    </row>
    <row r="3301" spans="1:4" ht="15">
      <c r="A3301" s="730" t="s">
        <v>10330</v>
      </c>
      <c r="B3301" s="731" t="s">
        <v>10331</v>
      </c>
      <c r="C3301" s="730" t="s">
        <v>10332</v>
      </c>
      <c r="D3301" s="730" t="s">
        <v>1317</v>
      </c>
    </row>
    <row r="3302" spans="1:4" ht="15">
      <c r="A3302" s="730" t="s">
        <v>10333</v>
      </c>
      <c r="B3302" s="731" t="s">
        <v>10334</v>
      </c>
      <c r="C3302" s="730" t="s">
        <v>10335</v>
      </c>
      <c r="D3302" s="730" t="s">
        <v>1317</v>
      </c>
    </row>
    <row r="3303" spans="1:4" ht="15">
      <c r="A3303" s="730" t="s">
        <v>10336</v>
      </c>
      <c r="B3303" s="731" t="s">
        <v>10337</v>
      </c>
      <c r="C3303" s="730" t="s">
        <v>10338</v>
      </c>
      <c r="D3303" s="730" t="s">
        <v>1317</v>
      </c>
    </row>
    <row r="3304" spans="1:4" ht="15">
      <c r="A3304" s="730" t="s">
        <v>10339</v>
      </c>
      <c r="B3304" s="731" t="s">
        <v>10340</v>
      </c>
      <c r="C3304" s="730" t="s">
        <v>10341</v>
      </c>
      <c r="D3304" s="730" t="s">
        <v>1317</v>
      </c>
    </row>
    <row r="3305" spans="1:4" ht="15">
      <c r="A3305" s="730" t="s">
        <v>10342</v>
      </c>
      <c r="B3305" s="731" t="s">
        <v>10343</v>
      </c>
      <c r="C3305" s="730" t="s">
        <v>10344</v>
      </c>
      <c r="D3305" s="730" t="s">
        <v>1317</v>
      </c>
    </row>
    <row r="3306" spans="1:4" ht="15">
      <c r="A3306" s="730" t="s">
        <v>10345</v>
      </c>
      <c r="B3306" s="731" t="s">
        <v>10346</v>
      </c>
      <c r="C3306" s="730" t="s">
        <v>10347</v>
      </c>
      <c r="D3306" s="730" t="s">
        <v>1317</v>
      </c>
    </row>
    <row r="3307" spans="1:4" ht="15">
      <c r="A3307" s="730" t="s">
        <v>10348</v>
      </c>
      <c r="B3307" s="731" t="s">
        <v>10349</v>
      </c>
      <c r="C3307" s="730" t="s">
        <v>10350</v>
      </c>
      <c r="D3307" s="730" t="s">
        <v>1317</v>
      </c>
    </row>
    <row r="3308" spans="1:4" ht="15">
      <c r="A3308" s="730" t="s">
        <v>10351</v>
      </c>
      <c r="B3308" s="731" t="s">
        <v>10352</v>
      </c>
      <c r="C3308" s="730" t="s">
        <v>10353</v>
      </c>
      <c r="D3308" s="730" t="s">
        <v>1317</v>
      </c>
    </row>
    <row r="3309" spans="1:4" ht="15">
      <c r="A3309" s="730" t="s">
        <v>10354</v>
      </c>
      <c r="B3309" s="731" t="s">
        <v>10355</v>
      </c>
      <c r="C3309" s="730" t="s">
        <v>10356</v>
      </c>
      <c r="D3309" s="730" t="s">
        <v>1317</v>
      </c>
    </row>
    <row r="3310" spans="1:4" ht="15">
      <c r="A3310" s="730" t="s">
        <v>10357</v>
      </c>
      <c r="B3310" s="731" t="s">
        <v>10358</v>
      </c>
      <c r="C3310" s="730" t="s">
        <v>10359</v>
      </c>
      <c r="D3310" s="730" t="s">
        <v>1317</v>
      </c>
    </row>
    <row r="3311" spans="1:4" ht="15">
      <c r="A3311" s="730" t="s">
        <v>10360</v>
      </c>
      <c r="B3311" s="731" t="s">
        <v>10361</v>
      </c>
      <c r="C3311" s="730" t="s">
        <v>10362</v>
      </c>
      <c r="D3311" s="730" t="s">
        <v>1317</v>
      </c>
    </row>
    <row r="3312" spans="1:4" ht="15">
      <c r="A3312" s="730" t="s">
        <v>10363</v>
      </c>
      <c r="B3312" s="731" t="s">
        <v>10364</v>
      </c>
      <c r="C3312" s="730" t="s">
        <v>10365</v>
      </c>
      <c r="D3312" s="730" t="s">
        <v>1317</v>
      </c>
    </row>
    <row r="3313" spans="1:4" ht="15">
      <c r="A3313" s="730" t="s">
        <v>10366</v>
      </c>
      <c r="B3313" s="731" t="s">
        <v>10367</v>
      </c>
      <c r="C3313" s="730" t="s">
        <v>10368</v>
      </c>
      <c r="D3313" s="730" t="s">
        <v>1317</v>
      </c>
    </row>
    <row r="3314" spans="1:4" ht="15">
      <c r="A3314" s="730" t="s">
        <v>10369</v>
      </c>
      <c r="B3314" s="731" t="s">
        <v>10370</v>
      </c>
      <c r="C3314" s="730" t="s">
        <v>10371</v>
      </c>
      <c r="D3314" s="730" t="s">
        <v>1317</v>
      </c>
    </row>
    <row r="3315" spans="1:4" ht="15">
      <c r="A3315" s="730" t="s">
        <v>10372</v>
      </c>
      <c r="B3315" s="731" t="s">
        <v>10373</v>
      </c>
      <c r="C3315" s="730" t="s">
        <v>10374</v>
      </c>
      <c r="D3315" s="730" t="s">
        <v>1317</v>
      </c>
    </row>
    <row r="3316" spans="1:4" ht="15">
      <c r="A3316" s="730" t="s">
        <v>10375</v>
      </c>
      <c r="B3316" s="731" t="s">
        <v>10376</v>
      </c>
      <c r="C3316" s="730" t="s">
        <v>10377</v>
      </c>
      <c r="D3316" s="730" t="s">
        <v>1317</v>
      </c>
    </row>
    <row r="3317" spans="1:4" ht="15">
      <c r="A3317" s="730" t="s">
        <v>10378</v>
      </c>
      <c r="B3317" s="731" t="s">
        <v>10379</v>
      </c>
      <c r="C3317" s="730" t="s">
        <v>10380</v>
      </c>
      <c r="D3317" s="730" t="s">
        <v>1317</v>
      </c>
    </row>
    <row r="3318" spans="1:4" ht="15">
      <c r="A3318" s="730" t="s">
        <v>10381</v>
      </c>
      <c r="B3318" s="731" t="s">
        <v>10382</v>
      </c>
      <c r="C3318" s="730" t="s">
        <v>10383</v>
      </c>
      <c r="D3318" s="730" t="s">
        <v>1317</v>
      </c>
    </row>
    <row r="3319" spans="1:4" ht="15">
      <c r="A3319" s="730" t="s">
        <v>10384</v>
      </c>
      <c r="B3319" s="731" t="s">
        <v>10385</v>
      </c>
      <c r="C3319" s="730" t="s">
        <v>10386</v>
      </c>
      <c r="D3319" s="730" t="s">
        <v>1317</v>
      </c>
    </row>
    <row r="3320" spans="1:4" ht="15">
      <c r="A3320" s="730" t="s">
        <v>10387</v>
      </c>
      <c r="B3320" s="731" t="s">
        <v>10388</v>
      </c>
      <c r="C3320" s="730" t="s">
        <v>10389</v>
      </c>
      <c r="D3320" s="730" t="s">
        <v>1317</v>
      </c>
    </row>
    <row r="3321" spans="1:4" ht="15">
      <c r="A3321" s="730" t="s">
        <v>10390</v>
      </c>
      <c r="B3321" s="731" t="s">
        <v>10391</v>
      </c>
      <c r="C3321" s="730" t="s">
        <v>10392</v>
      </c>
      <c r="D3321" s="730" t="s">
        <v>1317</v>
      </c>
    </row>
    <row r="3322" spans="1:4" ht="15">
      <c r="A3322" s="730" t="s">
        <v>10393</v>
      </c>
      <c r="B3322" s="731" t="s">
        <v>10394</v>
      </c>
      <c r="C3322" s="730" t="s">
        <v>10395</v>
      </c>
      <c r="D3322" s="730" t="s">
        <v>1317</v>
      </c>
    </row>
    <row r="3323" spans="1:4" ht="15">
      <c r="A3323" s="730" t="s">
        <v>10396</v>
      </c>
      <c r="B3323" s="731" t="s">
        <v>10397</v>
      </c>
      <c r="C3323" s="730" t="s">
        <v>10398</v>
      </c>
      <c r="D3323" s="730" t="s">
        <v>1317</v>
      </c>
    </row>
    <row r="3324" spans="1:4" ht="15">
      <c r="A3324" s="730" t="s">
        <v>10399</v>
      </c>
      <c r="B3324" s="731" t="s">
        <v>10400</v>
      </c>
      <c r="C3324" s="730" t="s">
        <v>10401</v>
      </c>
      <c r="D3324" s="730" t="s">
        <v>1317</v>
      </c>
    </row>
    <row r="3325" spans="1:4" ht="15">
      <c r="A3325" s="730" t="s">
        <v>10402</v>
      </c>
      <c r="B3325" s="731" t="s">
        <v>10403</v>
      </c>
      <c r="C3325" s="730" t="s">
        <v>10404</v>
      </c>
      <c r="D3325" s="730" t="s">
        <v>1317</v>
      </c>
    </row>
    <row r="3326" spans="1:4" ht="15">
      <c r="A3326" s="730" t="s">
        <v>10405</v>
      </c>
      <c r="B3326" s="731" t="s">
        <v>10406</v>
      </c>
      <c r="C3326" s="730" t="s">
        <v>10407</v>
      </c>
      <c r="D3326" s="730" t="s">
        <v>1317</v>
      </c>
    </row>
    <row r="3327" spans="1:4" ht="15">
      <c r="A3327" s="730" t="s">
        <v>10408</v>
      </c>
      <c r="B3327" s="731" t="s">
        <v>10409</v>
      </c>
      <c r="C3327" s="730" t="s">
        <v>10410</v>
      </c>
      <c r="D3327" s="730" t="s">
        <v>1317</v>
      </c>
    </row>
    <row r="3328" spans="1:4" ht="15">
      <c r="A3328" s="730" t="s">
        <v>10411</v>
      </c>
      <c r="B3328" s="731" t="s">
        <v>10412</v>
      </c>
      <c r="C3328" s="730" t="s">
        <v>10413</v>
      </c>
      <c r="D3328" s="730" t="s">
        <v>9218</v>
      </c>
    </row>
    <row r="3329" spans="1:4" ht="15">
      <c r="A3329" s="730" t="s">
        <v>10414</v>
      </c>
      <c r="B3329" s="731" t="s">
        <v>10415</v>
      </c>
      <c r="C3329" s="730" t="s">
        <v>10413</v>
      </c>
      <c r="D3329" s="730" t="s">
        <v>9218</v>
      </c>
    </row>
    <row r="3330" spans="1:4" ht="15">
      <c r="A3330" s="730" t="s">
        <v>10416</v>
      </c>
      <c r="B3330" s="731" t="s">
        <v>10417</v>
      </c>
      <c r="C3330" s="730" t="s">
        <v>10418</v>
      </c>
      <c r="D3330" s="730" t="s">
        <v>2709</v>
      </c>
    </row>
    <row r="3331" spans="1:4" ht="15">
      <c r="A3331" s="730" t="s">
        <v>10419</v>
      </c>
      <c r="B3331" s="731" t="s">
        <v>10420</v>
      </c>
      <c r="C3331" s="730" t="s">
        <v>10421</v>
      </c>
      <c r="D3331" s="730" t="s">
        <v>2272</v>
      </c>
    </row>
    <row r="3332" spans="1:4" ht="15">
      <c r="A3332" s="730" t="s">
        <v>10422</v>
      </c>
      <c r="B3332" s="731" t="s">
        <v>10423</v>
      </c>
      <c r="C3332" s="730" t="s">
        <v>10424</v>
      </c>
      <c r="D3332" s="730" t="s">
        <v>1727</v>
      </c>
    </row>
    <row r="3333" spans="1:4" ht="15">
      <c r="A3333" s="730" t="s">
        <v>10425</v>
      </c>
      <c r="B3333" s="731" t="s">
        <v>10426</v>
      </c>
      <c r="C3333" s="730" t="s">
        <v>10427</v>
      </c>
      <c r="D3333" s="730" t="s">
        <v>5610</v>
      </c>
    </row>
    <row r="3334" spans="1:4" ht="15">
      <c r="A3334" s="730" t="s">
        <v>10428</v>
      </c>
      <c r="B3334" s="731" t="s">
        <v>10429</v>
      </c>
      <c r="C3334" s="730" t="s">
        <v>10430</v>
      </c>
      <c r="D3334" s="730" t="s">
        <v>5610</v>
      </c>
    </row>
    <row r="3335" spans="1:4" ht="15">
      <c r="A3335" s="730" t="s">
        <v>10431</v>
      </c>
      <c r="B3335" s="731" t="s">
        <v>10432</v>
      </c>
      <c r="C3335" s="730" t="s">
        <v>10433</v>
      </c>
      <c r="D3335" s="730" t="s">
        <v>5610</v>
      </c>
    </row>
    <row r="3336" spans="1:4" ht="15">
      <c r="A3336" s="730" t="s">
        <v>10434</v>
      </c>
      <c r="B3336" s="731" t="s">
        <v>10435</v>
      </c>
      <c r="C3336" s="730" t="s">
        <v>10436</v>
      </c>
      <c r="D3336" s="730" t="s">
        <v>5610</v>
      </c>
    </row>
    <row r="3337" spans="1:4" ht="15">
      <c r="A3337" s="730" t="s">
        <v>10437</v>
      </c>
      <c r="B3337" s="731" t="s">
        <v>10438</v>
      </c>
      <c r="C3337" s="730" t="s">
        <v>10439</v>
      </c>
      <c r="D3337" s="730" t="s">
        <v>5610</v>
      </c>
    </row>
    <row r="3338" spans="1:4" ht="15">
      <c r="A3338" s="730" t="s">
        <v>10440</v>
      </c>
      <c r="B3338" s="731" t="s">
        <v>10441</v>
      </c>
      <c r="C3338" s="730" t="s">
        <v>10442</v>
      </c>
      <c r="D3338" s="730" t="s">
        <v>1933</v>
      </c>
    </row>
    <row r="3339" spans="1:4" ht="15">
      <c r="A3339" s="730" t="s">
        <v>10443</v>
      </c>
      <c r="B3339" s="731" t="s">
        <v>10444</v>
      </c>
      <c r="C3339" s="730" t="s">
        <v>10445</v>
      </c>
      <c r="D3339" s="730" t="s">
        <v>5610</v>
      </c>
    </row>
    <row r="3340" spans="1:4" ht="15">
      <c r="A3340" s="730" t="s">
        <v>10446</v>
      </c>
      <c r="B3340" s="731" t="s">
        <v>10447</v>
      </c>
      <c r="C3340" s="730" t="s">
        <v>10448</v>
      </c>
      <c r="D3340" s="730" t="s">
        <v>5610</v>
      </c>
    </row>
    <row r="3341" spans="1:4" ht="15">
      <c r="A3341" s="730" t="s">
        <v>10449</v>
      </c>
      <c r="B3341" s="731" t="s">
        <v>10450</v>
      </c>
      <c r="C3341" s="730" t="s">
        <v>10451</v>
      </c>
      <c r="D3341" s="730" t="s">
        <v>5610</v>
      </c>
    </row>
    <row r="3342" spans="1:4" ht="15">
      <c r="A3342" s="730" t="s">
        <v>10452</v>
      </c>
      <c r="B3342" s="731" t="s">
        <v>10453</v>
      </c>
      <c r="C3342" s="730" t="s">
        <v>10454</v>
      </c>
      <c r="D3342" s="730" t="s">
        <v>5610</v>
      </c>
    </row>
    <row r="3343" spans="1:4" ht="15">
      <c r="A3343" s="730" t="s">
        <v>10455</v>
      </c>
      <c r="B3343" s="731" t="s">
        <v>10456</v>
      </c>
      <c r="C3343" s="730" t="s">
        <v>10457</v>
      </c>
      <c r="D3343" s="730" t="s">
        <v>6303</v>
      </c>
    </row>
    <row r="3344" spans="1:4" ht="15">
      <c r="A3344" s="730" t="s">
        <v>10458</v>
      </c>
      <c r="B3344" s="731" t="s">
        <v>10459</v>
      </c>
      <c r="C3344" s="730" t="s">
        <v>10460</v>
      </c>
      <c r="D3344" s="730" t="s">
        <v>5610</v>
      </c>
    </row>
    <row r="3345" spans="1:4" ht="15">
      <c r="A3345" s="730" t="s">
        <v>10461</v>
      </c>
      <c r="B3345" s="731" t="s">
        <v>10462</v>
      </c>
      <c r="C3345" s="730" t="s">
        <v>10463</v>
      </c>
      <c r="D3345" s="730" t="s">
        <v>5610</v>
      </c>
    </row>
    <row r="3346" spans="1:4" ht="15">
      <c r="A3346" s="730" t="s">
        <v>10464</v>
      </c>
      <c r="B3346" s="731" t="s">
        <v>10465</v>
      </c>
      <c r="C3346" s="730" t="s">
        <v>10466</v>
      </c>
      <c r="D3346" s="730" t="s">
        <v>1933</v>
      </c>
    </row>
    <row r="3347" spans="1:4" ht="15">
      <c r="A3347" s="730" t="s">
        <v>10467</v>
      </c>
      <c r="B3347" s="731" t="s">
        <v>10468</v>
      </c>
      <c r="C3347" s="730" t="s">
        <v>10469</v>
      </c>
      <c r="D3347" s="730" t="s">
        <v>10470</v>
      </c>
    </row>
    <row r="3348" spans="1:4" ht="15">
      <c r="A3348" s="730" t="s">
        <v>10471</v>
      </c>
      <c r="B3348" s="731" t="s">
        <v>10472</v>
      </c>
      <c r="C3348" s="730" t="s">
        <v>10473</v>
      </c>
      <c r="D3348" s="730" t="s">
        <v>10470</v>
      </c>
    </row>
    <row r="3349" spans="1:4" ht="15">
      <c r="A3349" s="730" t="s">
        <v>10474</v>
      </c>
      <c r="B3349" s="731" t="s">
        <v>10475</v>
      </c>
      <c r="C3349" s="730" t="s">
        <v>10476</v>
      </c>
      <c r="D3349" s="730" t="s">
        <v>10470</v>
      </c>
    </row>
    <row r="3350" spans="1:4" ht="15">
      <c r="A3350" s="730" t="s">
        <v>10477</v>
      </c>
      <c r="B3350" s="731" t="s">
        <v>10478</v>
      </c>
      <c r="C3350" s="730" t="s">
        <v>10479</v>
      </c>
      <c r="D3350" s="730" t="s">
        <v>2180</v>
      </c>
    </row>
    <row r="3351" spans="1:4" ht="15">
      <c r="A3351" s="730" t="s">
        <v>10480</v>
      </c>
      <c r="B3351" s="731" t="s">
        <v>10481</v>
      </c>
      <c r="C3351" s="730" t="s">
        <v>10482</v>
      </c>
      <c r="D3351" s="730" t="s">
        <v>2180</v>
      </c>
    </row>
    <row r="3352" spans="1:4" ht="15">
      <c r="A3352" s="730" t="s">
        <v>10483</v>
      </c>
      <c r="B3352" s="731" t="s">
        <v>10484</v>
      </c>
      <c r="C3352" s="730" t="s">
        <v>10485</v>
      </c>
      <c r="D3352" s="730" t="s">
        <v>2180</v>
      </c>
    </row>
    <row r="3353" spans="1:4" ht="15">
      <c r="A3353" s="730" t="s">
        <v>10486</v>
      </c>
      <c r="B3353" s="731" t="s">
        <v>10487</v>
      </c>
      <c r="C3353" s="730" t="s">
        <v>10488</v>
      </c>
      <c r="D3353" s="730" t="s">
        <v>2180</v>
      </c>
    </row>
    <row r="3354" spans="1:4" ht="15">
      <c r="A3354" s="730" t="s">
        <v>10489</v>
      </c>
      <c r="B3354" s="731" t="s">
        <v>10490</v>
      </c>
      <c r="C3354" s="730" t="s">
        <v>10491</v>
      </c>
      <c r="D3354" s="730" t="s">
        <v>5752</v>
      </c>
    </row>
    <row r="3355" spans="1:4" ht="15">
      <c r="A3355" s="730" t="s">
        <v>10492</v>
      </c>
      <c r="B3355" s="731" t="s">
        <v>10493</v>
      </c>
      <c r="C3355" s="730" t="s">
        <v>10494</v>
      </c>
      <c r="D3355" s="730" t="s">
        <v>5752</v>
      </c>
    </row>
    <row r="3356" spans="1:4" ht="15">
      <c r="A3356" s="730" t="s">
        <v>10495</v>
      </c>
      <c r="B3356" s="731" t="s">
        <v>10496</v>
      </c>
      <c r="C3356" s="730" t="s">
        <v>10497</v>
      </c>
      <c r="D3356" s="730" t="s">
        <v>5752</v>
      </c>
    </row>
    <row r="3357" spans="1:4" ht="15">
      <c r="A3357" s="730" t="s">
        <v>10498</v>
      </c>
      <c r="B3357" s="731" t="s">
        <v>10499</v>
      </c>
      <c r="C3357" s="730" t="s">
        <v>10500</v>
      </c>
      <c r="D3357" s="730" t="s">
        <v>5752</v>
      </c>
    </row>
    <row r="3358" spans="1:4" ht="15">
      <c r="A3358" s="730" t="s">
        <v>10501</v>
      </c>
      <c r="B3358" s="731" t="s">
        <v>10502</v>
      </c>
      <c r="C3358" s="730" t="s">
        <v>10503</v>
      </c>
      <c r="D3358" s="730" t="s">
        <v>5752</v>
      </c>
    </row>
    <row r="3359" spans="1:4" ht="15">
      <c r="A3359" s="730" t="s">
        <v>10504</v>
      </c>
      <c r="B3359" s="731" t="s">
        <v>10505</v>
      </c>
      <c r="C3359" s="730" t="s">
        <v>10506</v>
      </c>
      <c r="D3359" s="730" t="s">
        <v>5752</v>
      </c>
    </row>
    <row r="3360" spans="1:4" ht="15">
      <c r="A3360" s="730" t="s">
        <v>10507</v>
      </c>
      <c r="B3360" s="731" t="s">
        <v>10508</v>
      </c>
      <c r="C3360" s="730" t="s">
        <v>10509</v>
      </c>
      <c r="D3360" s="730" t="s">
        <v>5752</v>
      </c>
    </row>
    <row r="3361" spans="1:4" ht="15">
      <c r="A3361" s="730" t="s">
        <v>10510</v>
      </c>
      <c r="B3361" s="731" t="s">
        <v>10511</v>
      </c>
      <c r="C3361" s="730" t="s">
        <v>10512</v>
      </c>
      <c r="D3361" s="730" t="s">
        <v>5752</v>
      </c>
    </row>
    <row r="3362" spans="1:4" ht="15">
      <c r="A3362" s="730" t="s">
        <v>10513</v>
      </c>
      <c r="B3362" s="731" t="s">
        <v>10514</v>
      </c>
      <c r="C3362" s="730" t="s">
        <v>10515</v>
      </c>
      <c r="D3362" s="730" t="s">
        <v>5752</v>
      </c>
    </row>
    <row r="3363" spans="1:4" ht="15">
      <c r="A3363" s="730" t="s">
        <v>10516</v>
      </c>
      <c r="B3363" s="731" t="s">
        <v>10517</v>
      </c>
      <c r="C3363" s="730" t="s">
        <v>10518</v>
      </c>
      <c r="D3363" s="730" t="s">
        <v>5752</v>
      </c>
    </row>
    <row r="3364" spans="1:4" ht="15">
      <c r="A3364" s="730" t="s">
        <v>10519</v>
      </c>
      <c r="B3364" s="731" t="s">
        <v>10520</v>
      </c>
      <c r="C3364" s="730" t="s">
        <v>10521</v>
      </c>
      <c r="D3364" s="730" t="s">
        <v>5752</v>
      </c>
    </row>
    <row r="3365" spans="1:4" ht="15">
      <c r="A3365" s="730" t="s">
        <v>10522</v>
      </c>
      <c r="B3365" s="731" t="s">
        <v>10523</v>
      </c>
      <c r="C3365" s="730" t="s">
        <v>10524</v>
      </c>
      <c r="D3365" s="730" t="s">
        <v>1727</v>
      </c>
    </row>
    <row r="3366" spans="1:4" ht="15">
      <c r="A3366" s="730" t="s">
        <v>10525</v>
      </c>
      <c r="B3366" s="731" t="s">
        <v>10526</v>
      </c>
      <c r="C3366" s="730" t="s">
        <v>10527</v>
      </c>
      <c r="D3366" s="730" t="s">
        <v>1727</v>
      </c>
    </row>
    <row r="3367" spans="1:4" ht="15">
      <c r="A3367" s="730" t="s">
        <v>10528</v>
      </c>
      <c r="B3367" s="731" t="s">
        <v>10529</v>
      </c>
      <c r="C3367" s="730" t="s">
        <v>10530</v>
      </c>
      <c r="D3367" s="730" t="s">
        <v>2709</v>
      </c>
    </row>
    <row r="3368" spans="1:4" ht="15">
      <c r="A3368" s="730" t="s">
        <v>925</v>
      </c>
      <c r="B3368" s="731" t="s">
        <v>10531</v>
      </c>
      <c r="C3368" s="730" t="s">
        <v>926</v>
      </c>
      <c r="D3368" s="730" t="s">
        <v>1979</v>
      </c>
    </row>
    <row r="3369" spans="1:4" ht="15">
      <c r="A3369" s="730" t="s">
        <v>10532</v>
      </c>
      <c r="B3369" s="731" t="s">
        <v>10533</v>
      </c>
      <c r="C3369" s="730" t="s">
        <v>10534</v>
      </c>
      <c r="D3369" s="730" t="s">
        <v>1979</v>
      </c>
    </row>
    <row r="3370" spans="1:4" ht="15">
      <c r="A3370" s="730" t="s">
        <v>10535</v>
      </c>
      <c r="B3370" s="731" t="s">
        <v>10536</v>
      </c>
      <c r="C3370" s="730" t="s">
        <v>10537</v>
      </c>
      <c r="D3370" s="730" t="s">
        <v>1153</v>
      </c>
    </row>
    <row r="3371" spans="1:4" ht="15">
      <c r="A3371" s="730" t="s">
        <v>10538</v>
      </c>
      <c r="B3371" s="731" t="s">
        <v>10539</v>
      </c>
      <c r="C3371" s="733" t="s">
        <v>10540</v>
      </c>
      <c r="D3371" s="733" t="s">
        <v>1681</v>
      </c>
    </row>
    <row r="3372" spans="1:4" ht="15">
      <c r="A3372" s="730" t="s">
        <v>10541</v>
      </c>
      <c r="B3372" s="731" t="s">
        <v>10542</v>
      </c>
      <c r="C3372" s="730" t="s">
        <v>10543</v>
      </c>
      <c r="D3372" s="730" t="s">
        <v>1983</v>
      </c>
    </row>
    <row r="3373" spans="1:4" ht="15">
      <c r="A3373" s="730" t="s">
        <v>10544</v>
      </c>
      <c r="B3373" s="731" t="s">
        <v>10545</v>
      </c>
      <c r="C3373" s="730" t="s">
        <v>10546</v>
      </c>
      <c r="D3373" s="730" t="s">
        <v>1983</v>
      </c>
    </row>
    <row r="3374" spans="1:4" ht="15">
      <c r="A3374" s="730" t="s">
        <v>10547</v>
      </c>
      <c r="B3374" s="731" t="s">
        <v>10548</v>
      </c>
      <c r="C3374" s="730" t="s">
        <v>10549</v>
      </c>
      <c r="D3374" s="730" t="s">
        <v>1983</v>
      </c>
    </row>
    <row r="3375" spans="1:4" ht="15">
      <c r="A3375" s="730" t="s">
        <v>10550</v>
      </c>
      <c r="B3375" s="731" t="s">
        <v>10551</v>
      </c>
      <c r="C3375" s="730" t="s">
        <v>10552</v>
      </c>
      <c r="D3375" s="730" t="s">
        <v>1983</v>
      </c>
    </row>
    <row r="3376" spans="1:4" ht="15">
      <c r="A3376" s="730" t="s">
        <v>10553</v>
      </c>
      <c r="B3376" s="731" t="s">
        <v>10554</v>
      </c>
      <c r="C3376" s="730" t="s">
        <v>10555</v>
      </c>
      <c r="D3376" s="730" t="s">
        <v>1983</v>
      </c>
    </row>
    <row r="3377" spans="1:4" ht="15">
      <c r="A3377" s="730" t="s">
        <v>10556</v>
      </c>
      <c r="B3377" s="731" t="s">
        <v>10557</v>
      </c>
      <c r="C3377" s="730" t="s">
        <v>10558</v>
      </c>
      <c r="D3377" s="730" t="s">
        <v>1983</v>
      </c>
    </row>
    <row r="3378" spans="1:4" ht="15">
      <c r="A3378" s="730" t="s">
        <v>10559</v>
      </c>
      <c r="B3378" s="731" t="s">
        <v>10560</v>
      </c>
      <c r="C3378" s="730" t="s">
        <v>10561</v>
      </c>
      <c r="D3378" s="730" t="s">
        <v>1983</v>
      </c>
    </row>
    <row r="3379" spans="1:4" ht="15">
      <c r="A3379" s="730" t="s">
        <v>10562</v>
      </c>
      <c r="B3379" s="731" t="s">
        <v>10563</v>
      </c>
      <c r="C3379" s="730" t="s">
        <v>10564</v>
      </c>
      <c r="D3379" s="730" t="s">
        <v>1983</v>
      </c>
    </row>
    <row r="3380" spans="1:4" ht="15">
      <c r="A3380" s="730" t="s">
        <v>10565</v>
      </c>
      <c r="B3380" s="731" t="s">
        <v>10566</v>
      </c>
      <c r="C3380" s="730" t="s">
        <v>10567</v>
      </c>
      <c r="D3380" s="730" t="s">
        <v>1983</v>
      </c>
    </row>
    <row r="3381" spans="1:4" ht="15">
      <c r="A3381" s="730" t="s">
        <v>10568</v>
      </c>
      <c r="B3381" s="731" t="s">
        <v>10569</v>
      </c>
      <c r="C3381" s="730" t="s">
        <v>10570</v>
      </c>
      <c r="D3381" s="730" t="s">
        <v>1983</v>
      </c>
    </row>
    <row r="3382" spans="1:4" ht="15">
      <c r="A3382" s="730" t="s">
        <v>10571</v>
      </c>
      <c r="B3382" s="731" t="s">
        <v>10572</v>
      </c>
      <c r="C3382" s="730" t="s">
        <v>10573</v>
      </c>
      <c r="D3382" s="730" t="s">
        <v>1983</v>
      </c>
    </row>
    <row r="3383" spans="1:4" ht="15">
      <c r="A3383" s="730" t="s">
        <v>10574</v>
      </c>
      <c r="B3383" s="731" t="s">
        <v>10575</v>
      </c>
      <c r="C3383" s="730" t="s">
        <v>10576</v>
      </c>
      <c r="D3383" s="730" t="s">
        <v>1983</v>
      </c>
    </row>
    <row r="3384" spans="1:4" ht="15">
      <c r="A3384" s="730" t="s">
        <v>10577</v>
      </c>
      <c r="B3384" s="731" t="s">
        <v>10578</v>
      </c>
      <c r="C3384" s="730" t="s">
        <v>10579</v>
      </c>
      <c r="D3384" s="730" t="s">
        <v>1983</v>
      </c>
    </row>
    <row r="3385" spans="1:4" ht="15">
      <c r="A3385" s="730" t="s">
        <v>10580</v>
      </c>
      <c r="B3385" s="731" t="s">
        <v>10581</v>
      </c>
      <c r="C3385" s="730" t="s">
        <v>10582</v>
      </c>
      <c r="D3385" s="730" t="s">
        <v>1983</v>
      </c>
    </row>
    <row r="3386" spans="1:4" ht="15">
      <c r="A3386" s="730" t="s">
        <v>10583</v>
      </c>
      <c r="B3386" s="731" t="s">
        <v>10584</v>
      </c>
      <c r="C3386" s="730" t="s">
        <v>10585</v>
      </c>
      <c r="D3386" s="730" t="s">
        <v>2709</v>
      </c>
    </row>
    <row r="3387" spans="1:4" ht="15">
      <c r="A3387" s="730" t="s">
        <v>10586</v>
      </c>
      <c r="B3387" s="731" t="s">
        <v>10587</v>
      </c>
      <c r="C3387" s="730" t="s">
        <v>10588</v>
      </c>
      <c r="D3387" s="730" t="s">
        <v>1969</v>
      </c>
    </row>
    <row r="3388" spans="1:4" ht="15">
      <c r="A3388" s="730" t="s">
        <v>10589</v>
      </c>
      <c r="B3388" s="731" t="s">
        <v>10590</v>
      </c>
      <c r="C3388" s="730" t="s">
        <v>10591</v>
      </c>
      <c r="D3388" s="730" t="s">
        <v>1208</v>
      </c>
    </row>
    <row r="3389" spans="1:4" ht="15">
      <c r="A3389" s="730" t="s">
        <v>10592</v>
      </c>
      <c r="B3389" s="731" t="s">
        <v>10593</v>
      </c>
      <c r="C3389" s="730" t="s">
        <v>10594</v>
      </c>
      <c r="D3389" s="730" t="s">
        <v>5376</v>
      </c>
    </row>
    <row r="3390" spans="1:4" ht="15">
      <c r="A3390" s="730" t="s">
        <v>10595</v>
      </c>
      <c r="B3390" s="731" t="s">
        <v>10596</v>
      </c>
      <c r="C3390" s="730" t="s">
        <v>10597</v>
      </c>
      <c r="D3390" s="730" t="s">
        <v>5376</v>
      </c>
    </row>
    <row r="3391" spans="1:4" ht="15">
      <c r="A3391" s="730" t="s">
        <v>10598</v>
      </c>
      <c r="B3391" s="731" t="s">
        <v>10599</v>
      </c>
      <c r="C3391" s="730" t="s">
        <v>10600</v>
      </c>
      <c r="D3391" s="730" t="s">
        <v>5376</v>
      </c>
    </row>
    <row r="3392" spans="1:4" ht="15">
      <c r="A3392" s="730" t="s">
        <v>10601</v>
      </c>
      <c r="B3392" s="731" t="s">
        <v>10602</v>
      </c>
      <c r="C3392" s="730" t="s">
        <v>10603</v>
      </c>
      <c r="D3392" s="730" t="s">
        <v>5376</v>
      </c>
    </row>
    <row r="3393" spans="1:4" ht="15">
      <c r="A3393" s="730" t="s">
        <v>603</v>
      </c>
      <c r="B3393" s="731" t="s">
        <v>10604</v>
      </c>
      <c r="C3393" s="730" t="s">
        <v>10605</v>
      </c>
      <c r="D3393" s="730" t="s">
        <v>5376</v>
      </c>
    </row>
    <row r="3394" spans="1:4" ht="15">
      <c r="A3394" s="730" t="s">
        <v>10606</v>
      </c>
      <c r="B3394" s="731" t="s">
        <v>10607</v>
      </c>
      <c r="C3394" s="730" t="s">
        <v>10608</v>
      </c>
      <c r="D3394" s="730" t="s">
        <v>5376</v>
      </c>
    </row>
    <row r="3395" spans="1:4" ht="15">
      <c r="A3395" s="730" t="s">
        <v>627</v>
      </c>
      <c r="B3395" s="731" t="s">
        <v>10609</v>
      </c>
      <c r="C3395" s="730" t="s">
        <v>10610</v>
      </c>
      <c r="D3395" s="730" t="s">
        <v>5376</v>
      </c>
    </row>
    <row r="3396" spans="1:4" ht="15">
      <c r="A3396" s="730" t="s">
        <v>600</v>
      </c>
      <c r="B3396" s="731" t="s">
        <v>10611</v>
      </c>
      <c r="C3396" s="730" t="s">
        <v>10612</v>
      </c>
      <c r="D3396" s="730" t="s">
        <v>5376</v>
      </c>
    </row>
    <row r="3397" spans="1:4" ht="15">
      <c r="A3397" s="730" t="s">
        <v>624</v>
      </c>
      <c r="B3397" s="731" t="s">
        <v>10613</v>
      </c>
      <c r="C3397" s="730" t="s">
        <v>10614</v>
      </c>
      <c r="D3397" s="730" t="s">
        <v>5376</v>
      </c>
    </row>
    <row r="3398" spans="1:4" ht="15">
      <c r="A3398" s="730" t="s">
        <v>606</v>
      </c>
      <c r="B3398" s="731" t="s">
        <v>10615</v>
      </c>
      <c r="C3398" s="730" t="s">
        <v>10616</v>
      </c>
      <c r="D3398" s="730" t="s">
        <v>5376</v>
      </c>
    </row>
    <row r="3399" spans="1:4" ht="15">
      <c r="A3399" s="730" t="s">
        <v>612</v>
      </c>
      <c r="B3399" s="731" t="s">
        <v>10617</v>
      </c>
      <c r="C3399" s="730" t="s">
        <v>10618</v>
      </c>
      <c r="D3399" s="730" t="s">
        <v>5376</v>
      </c>
    </row>
    <row r="3400" spans="1:4" ht="15">
      <c r="A3400" s="730" t="s">
        <v>609</v>
      </c>
      <c r="B3400" s="731" t="s">
        <v>10619</v>
      </c>
      <c r="C3400" s="730" t="s">
        <v>10620</v>
      </c>
      <c r="D3400" s="730" t="s">
        <v>5376</v>
      </c>
    </row>
    <row r="3401" spans="1:4" ht="15">
      <c r="A3401" s="730" t="s">
        <v>615</v>
      </c>
      <c r="B3401" s="731" t="s">
        <v>10621</v>
      </c>
      <c r="C3401" s="730" t="s">
        <v>10622</v>
      </c>
      <c r="D3401" s="730" t="s">
        <v>5376</v>
      </c>
    </row>
    <row r="3402" spans="1:4" ht="15">
      <c r="A3402" s="730" t="s">
        <v>10623</v>
      </c>
      <c r="B3402" s="731" t="s">
        <v>10624</v>
      </c>
      <c r="C3402" s="730" t="s">
        <v>10625</v>
      </c>
      <c r="D3402" s="730" t="s">
        <v>1727</v>
      </c>
    </row>
    <row r="3403" spans="1:4" ht="15">
      <c r="A3403" s="730" t="s">
        <v>10626</v>
      </c>
      <c r="B3403" s="731" t="s">
        <v>10627</v>
      </c>
      <c r="C3403" s="730" t="s">
        <v>10628</v>
      </c>
      <c r="D3403" s="730" t="s">
        <v>1743</v>
      </c>
    </row>
    <row r="3404" spans="1:4" ht="15">
      <c r="A3404" s="730" t="s">
        <v>10629</v>
      </c>
      <c r="B3404" s="731" t="s">
        <v>10630</v>
      </c>
      <c r="C3404" s="730" t="s">
        <v>10631</v>
      </c>
      <c r="D3404" s="730" t="s">
        <v>1743</v>
      </c>
    </row>
    <row r="3405" spans="1:4" ht="15">
      <c r="A3405" s="730" t="s">
        <v>10632</v>
      </c>
      <c r="B3405" s="731" t="s">
        <v>10633</v>
      </c>
      <c r="C3405" s="730" t="s">
        <v>10634</v>
      </c>
      <c r="D3405" s="730" t="s">
        <v>1743</v>
      </c>
    </row>
    <row r="3406" spans="1:4" ht="15">
      <c r="A3406" s="730" t="s">
        <v>10635</v>
      </c>
      <c r="B3406" s="731" t="s">
        <v>10636</v>
      </c>
      <c r="C3406" s="730" t="s">
        <v>10637</v>
      </c>
      <c r="D3406" s="730" t="s">
        <v>1743</v>
      </c>
    </row>
    <row r="3407" spans="1:4" ht="15">
      <c r="A3407" s="730" t="s">
        <v>10638</v>
      </c>
      <c r="B3407" s="731" t="s">
        <v>10639</v>
      </c>
      <c r="C3407" s="730" t="s">
        <v>10640</v>
      </c>
      <c r="D3407" s="730" t="s">
        <v>1743</v>
      </c>
    </row>
    <row r="3408" spans="1:4" ht="15">
      <c r="A3408" s="730" t="s">
        <v>10641</v>
      </c>
      <c r="B3408" s="731" t="s">
        <v>10642</v>
      </c>
      <c r="C3408" s="730" t="s">
        <v>10643</v>
      </c>
      <c r="D3408" s="730" t="s">
        <v>1743</v>
      </c>
    </row>
    <row r="3409" spans="1:4" ht="15">
      <c r="A3409" s="730" t="s">
        <v>10644</v>
      </c>
      <c r="B3409" s="731" t="s">
        <v>10645</v>
      </c>
      <c r="C3409" s="730" t="s">
        <v>10646</v>
      </c>
      <c r="D3409" s="730" t="s">
        <v>1743</v>
      </c>
    </row>
    <row r="3410" spans="1:4" ht="15">
      <c r="A3410" s="730" t="s">
        <v>10647</v>
      </c>
      <c r="B3410" s="731" t="s">
        <v>10648</v>
      </c>
      <c r="C3410" s="730" t="s">
        <v>10649</v>
      </c>
      <c r="D3410" s="730" t="s">
        <v>1743</v>
      </c>
    </row>
    <row r="3411" spans="1:4" ht="15">
      <c r="A3411" s="730" t="s">
        <v>10650</v>
      </c>
      <c r="B3411" s="731" t="s">
        <v>10651</v>
      </c>
      <c r="C3411" s="730" t="s">
        <v>10652</v>
      </c>
      <c r="D3411" s="730" t="s">
        <v>1743</v>
      </c>
    </row>
    <row r="3412" spans="1:4" ht="15">
      <c r="A3412" s="730" t="s">
        <v>10653</v>
      </c>
      <c r="B3412" s="731" t="s">
        <v>10654</v>
      </c>
      <c r="C3412" s="730" t="s">
        <v>10655</v>
      </c>
      <c r="D3412" s="730" t="s">
        <v>1743</v>
      </c>
    </row>
    <row r="3413" spans="1:4" ht="15">
      <c r="A3413" s="730" t="s">
        <v>10656</v>
      </c>
      <c r="B3413" s="731" t="s">
        <v>10657</v>
      </c>
      <c r="C3413" s="730" t="s">
        <v>10658</v>
      </c>
      <c r="D3413" s="730" t="s">
        <v>1743</v>
      </c>
    </row>
    <row r="3414" spans="1:4" ht="15">
      <c r="A3414" s="730" t="s">
        <v>10659</v>
      </c>
      <c r="B3414" s="731" t="s">
        <v>10660</v>
      </c>
      <c r="C3414" s="730" t="s">
        <v>10661</v>
      </c>
      <c r="D3414" s="730" t="s">
        <v>1743</v>
      </c>
    </row>
    <row r="3415" spans="1:4" ht="15">
      <c r="A3415" s="730" t="s">
        <v>10662</v>
      </c>
      <c r="B3415" s="731" t="s">
        <v>10663</v>
      </c>
      <c r="C3415" s="730" t="s">
        <v>10664</v>
      </c>
      <c r="D3415" s="730" t="s">
        <v>2709</v>
      </c>
    </row>
    <row r="3416" spans="1:4" ht="15">
      <c r="A3416" s="730" t="s">
        <v>10665</v>
      </c>
      <c r="B3416" s="731" t="s">
        <v>10666</v>
      </c>
      <c r="C3416" s="730" t="s">
        <v>10667</v>
      </c>
      <c r="D3416" s="730" t="s">
        <v>2709</v>
      </c>
    </row>
    <row r="3417" spans="1:4" ht="15">
      <c r="A3417" s="730" t="s">
        <v>10668</v>
      </c>
      <c r="B3417" s="731" t="s">
        <v>10669</v>
      </c>
      <c r="C3417" s="730" t="s">
        <v>10670</v>
      </c>
      <c r="D3417" s="730" t="s">
        <v>2709</v>
      </c>
    </row>
    <row r="3418" spans="1:4" ht="15">
      <c r="A3418" s="730" t="s">
        <v>10671</v>
      </c>
      <c r="B3418" s="731" t="s">
        <v>10672</v>
      </c>
      <c r="C3418" s="730" t="s">
        <v>10673</v>
      </c>
      <c r="D3418" s="730" t="s">
        <v>2709</v>
      </c>
    </row>
    <row r="3419" spans="1:4" ht="15">
      <c r="A3419" s="730" t="s">
        <v>10674</v>
      </c>
      <c r="B3419" s="731" t="s">
        <v>10675</v>
      </c>
      <c r="C3419" s="730" t="s">
        <v>10676</v>
      </c>
      <c r="D3419" s="730" t="s">
        <v>2709</v>
      </c>
    </row>
    <row r="3420" spans="1:4" ht="15">
      <c r="A3420" s="730" t="s">
        <v>629</v>
      </c>
      <c r="B3420" s="731" t="s">
        <v>10677</v>
      </c>
      <c r="C3420" s="730" t="s">
        <v>10678</v>
      </c>
      <c r="D3420" s="730" t="s">
        <v>5376</v>
      </c>
    </row>
    <row r="3421" spans="1:4" ht="15">
      <c r="A3421" s="730" t="s">
        <v>10679</v>
      </c>
      <c r="B3421" s="731" t="s">
        <v>10680</v>
      </c>
      <c r="C3421" s="730" t="s">
        <v>10681</v>
      </c>
      <c r="D3421" s="730" t="s">
        <v>1131</v>
      </c>
    </row>
    <row r="3422" spans="1:4" ht="15">
      <c r="A3422" s="730" t="s">
        <v>10682</v>
      </c>
      <c r="B3422" s="731" t="s">
        <v>10683</v>
      </c>
      <c r="C3422" s="730" t="s">
        <v>10684</v>
      </c>
      <c r="D3422" s="730" t="s">
        <v>1131</v>
      </c>
    </row>
    <row r="3423" spans="1:4" ht="15">
      <c r="A3423" s="730" t="s">
        <v>10685</v>
      </c>
      <c r="B3423" s="731" t="s">
        <v>10686</v>
      </c>
      <c r="C3423" s="730" t="s">
        <v>10687</v>
      </c>
      <c r="D3423" s="730" t="s">
        <v>1753</v>
      </c>
    </row>
    <row r="3424" spans="1:4" ht="15">
      <c r="A3424" s="730" t="s">
        <v>10688</v>
      </c>
      <c r="B3424" s="731" t="s">
        <v>10689</v>
      </c>
      <c r="C3424" s="730" t="s">
        <v>3703</v>
      </c>
      <c r="D3424" s="730" t="s">
        <v>1753</v>
      </c>
    </row>
    <row r="3425" spans="1:4" ht="15">
      <c r="A3425" s="730" t="s">
        <v>10690</v>
      </c>
      <c r="B3425" s="731" t="s">
        <v>10691</v>
      </c>
      <c r="C3425" s="730" t="s">
        <v>10692</v>
      </c>
      <c r="D3425" s="730" t="s">
        <v>1753</v>
      </c>
    </row>
    <row r="3426" spans="1:4" ht="15">
      <c r="A3426" s="730" t="s">
        <v>10693</v>
      </c>
      <c r="B3426" s="731" t="s">
        <v>10694</v>
      </c>
      <c r="C3426" s="730" t="s">
        <v>10695</v>
      </c>
      <c r="D3426" s="730" t="s">
        <v>1753</v>
      </c>
    </row>
    <row r="3427" spans="1:4" ht="15">
      <c r="A3427" s="730" t="s">
        <v>10696</v>
      </c>
      <c r="B3427" s="731" t="s">
        <v>10697</v>
      </c>
      <c r="C3427" s="730" t="s">
        <v>10698</v>
      </c>
      <c r="D3427" s="730" t="s">
        <v>1753</v>
      </c>
    </row>
    <row r="3428" spans="1:4" ht="15">
      <c r="A3428" s="730" t="s">
        <v>10699</v>
      </c>
      <c r="B3428" s="731" t="s">
        <v>10700</v>
      </c>
      <c r="C3428" s="730" t="s">
        <v>1955</v>
      </c>
      <c r="D3428" s="730" t="s">
        <v>1753</v>
      </c>
    </row>
    <row r="3429" spans="1:4" ht="15">
      <c r="A3429" s="730" t="s">
        <v>10701</v>
      </c>
      <c r="B3429" s="731" t="s">
        <v>10702</v>
      </c>
      <c r="C3429" s="730" t="s">
        <v>10703</v>
      </c>
      <c r="D3429" s="730" t="s">
        <v>1753</v>
      </c>
    </row>
    <row r="3430" spans="1:4" ht="15">
      <c r="A3430" s="730" t="s">
        <v>10704</v>
      </c>
      <c r="B3430" s="731" t="s">
        <v>10705</v>
      </c>
      <c r="C3430" s="730" t="s">
        <v>10706</v>
      </c>
      <c r="D3430" s="730" t="s">
        <v>1753</v>
      </c>
    </row>
    <row r="3431" spans="1:4" ht="15">
      <c r="A3431" s="730" t="s">
        <v>10707</v>
      </c>
      <c r="B3431" s="731" t="s">
        <v>10708</v>
      </c>
      <c r="C3431" s="730" t="s">
        <v>10709</v>
      </c>
      <c r="D3431" s="730" t="s">
        <v>1979</v>
      </c>
    </row>
    <row r="3432" spans="1:4" ht="15">
      <c r="A3432" s="730" t="s">
        <v>10710</v>
      </c>
      <c r="B3432" s="731" t="s">
        <v>10711</v>
      </c>
      <c r="C3432" s="730" t="s">
        <v>10712</v>
      </c>
      <c r="D3432" s="730" t="s">
        <v>2709</v>
      </c>
    </row>
    <row r="3433" spans="1:4" ht="15">
      <c r="A3433" s="730" t="s">
        <v>10713</v>
      </c>
      <c r="B3433" s="731" t="s">
        <v>10714</v>
      </c>
      <c r="C3433" s="730" t="s">
        <v>10715</v>
      </c>
      <c r="D3433" s="730" t="s">
        <v>2709</v>
      </c>
    </row>
    <row r="3434" spans="1:4" ht="15">
      <c r="A3434" s="730" t="s">
        <v>10716</v>
      </c>
      <c r="B3434" s="731" t="s">
        <v>10717</v>
      </c>
      <c r="C3434" s="730" t="s">
        <v>10718</v>
      </c>
      <c r="D3434" s="730" t="s">
        <v>2709</v>
      </c>
    </row>
    <row r="3435" spans="1:4" ht="15">
      <c r="A3435" s="730" t="s">
        <v>10719</v>
      </c>
      <c r="B3435" s="731" t="s">
        <v>10720</v>
      </c>
      <c r="C3435" s="730" t="s">
        <v>10721</v>
      </c>
      <c r="D3435" s="730" t="s">
        <v>1153</v>
      </c>
    </row>
    <row r="3436" spans="1:4" ht="15">
      <c r="A3436" s="730" t="s">
        <v>10722</v>
      </c>
      <c r="B3436" s="731" t="s">
        <v>10723</v>
      </c>
      <c r="C3436" s="730" t="s">
        <v>10724</v>
      </c>
      <c r="D3436" s="730" t="s">
        <v>1153</v>
      </c>
    </row>
    <row r="3437" spans="1:4" ht="15">
      <c r="A3437" s="730" t="s">
        <v>10725</v>
      </c>
      <c r="B3437" s="731" t="s">
        <v>10726</v>
      </c>
      <c r="C3437" s="730" t="s">
        <v>10727</v>
      </c>
      <c r="D3437" s="730" t="s">
        <v>1153</v>
      </c>
    </row>
    <row r="3438" spans="1:4" ht="15">
      <c r="A3438" s="730" t="s">
        <v>10728</v>
      </c>
      <c r="B3438" s="731" t="s">
        <v>10729</v>
      </c>
      <c r="C3438" s="730" t="s">
        <v>10730</v>
      </c>
      <c r="D3438" s="730" t="s">
        <v>1153</v>
      </c>
    </row>
    <row r="3439" spans="1:4" ht="15">
      <c r="A3439" s="730" t="s">
        <v>10731</v>
      </c>
      <c r="B3439" s="731" t="s">
        <v>10732</v>
      </c>
      <c r="C3439" s="730" t="s">
        <v>10733</v>
      </c>
      <c r="D3439" s="730" t="s">
        <v>2709</v>
      </c>
    </row>
    <row r="3440" spans="1:4" ht="15">
      <c r="A3440" s="730" t="s">
        <v>10734</v>
      </c>
      <c r="B3440" s="731" t="s">
        <v>10735</v>
      </c>
      <c r="C3440" s="730" t="s">
        <v>10736</v>
      </c>
      <c r="D3440" s="730" t="s">
        <v>2709</v>
      </c>
    </row>
    <row r="3441" spans="1:4" ht="15">
      <c r="A3441" s="730" t="s">
        <v>10737</v>
      </c>
      <c r="B3441" s="731" t="s">
        <v>10738</v>
      </c>
      <c r="C3441" s="730" t="s">
        <v>10739</v>
      </c>
      <c r="D3441" s="730" t="s">
        <v>2709</v>
      </c>
    </row>
    <row r="3442" spans="1:4" ht="15">
      <c r="A3442" s="730" t="s">
        <v>10740</v>
      </c>
      <c r="B3442" s="731" t="s">
        <v>10741</v>
      </c>
      <c r="C3442" s="730" t="s">
        <v>10742</v>
      </c>
      <c r="D3442" s="730" t="s">
        <v>2709</v>
      </c>
    </row>
    <row r="3443" spans="1:4" ht="15">
      <c r="A3443" s="730" t="s">
        <v>10743</v>
      </c>
      <c r="B3443" s="731" t="s">
        <v>10744</v>
      </c>
      <c r="C3443" s="730" t="s">
        <v>10745</v>
      </c>
      <c r="D3443" s="730" t="s">
        <v>5752</v>
      </c>
    </row>
    <row r="3444" spans="1:4" ht="15">
      <c r="A3444" s="730" t="s">
        <v>10746</v>
      </c>
      <c r="B3444" s="731" t="s">
        <v>10747</v>
      </c>
      <c r="C3444" s="730" t="s">
        <v>10748</v>
      </c>
      <c r="D3444" s="730" t="s">
        <v>5752</v>
      </c>
    </row>
    <row r="3445" spans="1:4" ht="15">
      <c r="A3445" s="730" t="s">
        <v>10749</v>
      </c>
      <c r="B3445" s="731" t="s">
        <v>10750</v>
      </c>
      <c r="C3445" s="730" t="s">
        <v>10751</v>
      </c>
      <c r="D3445" s="730" t="s">
        <v>5752</v>
      </c>
    </row>
    <row r="3446" spans="1:4" ht="15">
      <c r="A3446" s="730" t="s">
        <v>10752</v>
      </c>
      <c r="B3446" s="731" t="s">
        <v>10753</v>
      </c>
      <c r="C3446" s="730" t="s">
        <v>10754</v>
      </c>
      <c r="D3446" s="730" t="s">
        <v>5752</v>
      </c>
    </row>
    <row r="3447" spans="1:4" ht="15">
      <c r="A3447" s="730" t="s">
        <v>10755</v>
      </c>
      <c r="B3447" s="731" t="s">
        <v>10756</v>
      </c>
      <c r="C3447" s="730" t="s">
        <v>10757</v>
      </c>
      <c r="D3447" s="730" t="s">
        <v>5752</v>
      </c>
    </row>
    <row r="3448" spans="1:4" ht="15">
      <c r="A3448" s="730" t="s">
        <v>10758</v>
      </c>
      <c r="B3448" s="731" t="s">
        <v>10759</v>
      </c>
      <c r="C3448" s="730" t="s">
        <v>10760</v>
      </c>
      <c r="D3448" s="730" t="s">
        <v>5752</v>
      </c>
    </row>
    <row r="3449" spans="1:4" ht="15">
      <c r="A3449" s="730" t="s">
        <v>10761</v>
      </c>
      <c r="B3449" s="731" t="s">
        <v>10762</v>
      </c>
      <c r="C3449" s="730" t="s">
        <v>10763</v>
      </c>
      <c r="D3449" s="730" t="s">
        <v>1131</v>
      </c>
    </row>
    <row r="3450" spans="1:4" ht="15">
      <c r="A3450" s="730" t="s">
        <v>10764</v>
      </c>
      <c r="B3450" s="731" t="s">
        <v>10765</v>
      </c>
      <c r="C3450" s="730" t="s">
        <v>10766</v>
      </c>
      <c r="D3450" s="730" t="s">
        <v>1131</v>
      </c>
    </row>
    <row r="3451" spans="1:4" ht="15">
      <c r="A3451" s="730" t="s">
        <v>10767</v>
      </c>
      <c r="B3451" s="731" t="s">
        <v>10768</v>
      </c>
      <c r="C3451" s="730" t="s">
        <v>10769</v>
      </c>
      <c r="D3451" s="730" t="s">
        <v>1933</v>
      </c>
    </row>
    <row r="3452" spans="1:4" ht="15">
      <c r="A3452" s="730" t="s">
        <v>10770</v>
      </c>
      <c r="B3452" s="731" t="s">
        <v>10771</v>
      </c>
      <c r="C3452" s="730" t="s">
        <v>10772</v>
      </c>
      <c r="D3452" s="730" t="s">
        <v>1933</v>
      </c>
    </row>
    <row r="3453" spans="1:4" ht="15">
      <c r="A3453" s="730" t="s">
        <v>10773</v>
      </c>
      <c r="B3453" s="731" t="s">
        <v>10774</v>
      </c>
      <c r="C3453" s="730" t="s">
        <v>8666</v>
      </c>
      <c r="D3453" s="730" t="s">
        <v>1131</v>
      </c>
    </row>
    <row r="3454" spans="1:4" ht="15">
      <c r="A3454" s="730" t="s">
        <v>10775</v>
      </c>
      <c r="B3454" s="731" t="s">
        <v>10776</v>
      </c>
      <c r="C3454" s="730" t="s">
        <v>10777</v>
      </c>
      <c r="D3454" s="730" t="s">
        <v>1131</v>
      </c>
    </row>
    <row r="3455" spans="1:4" ht="15">
      <c r="A3455" s="730" t="s">
        <v>10778</v>
      </c>
      <c r="B3455" s="731" t="s">
        <v>10779</v>
      </c>
      <c r="C3455" s="730" t="s">
        <v>10780</v>
      </c>
      <c r="D3455" s="730" t="s">
        <v>1753</v>
      </c>
    </row>
    <row r="3456" spans="1:4" ht="15">
      <c r="A3456" s="730" t="s">
        <v>10781</v>
      </c>
      <c r="B3456" s="731" t="s">
        <v>10782</v>
      </c>
      <c r="C3456" s="730" t="s">
        <v>10783</v>
      </c>
      <c r="D3456" s="730" t="s">
        <v>1753</v>
      </c>
    </row>
    <row r="3457" spans="1:4" ht="15">
      <c r="A3457" s="730" t="s">
        <v>10784</v>
      </c>
      <c r="B3457" s="731" t="s">
        <v>10785</v>
      </c>
      <c r="C3457" s="730" t="s">
        <v>10786</v>
      </c>
      <c r="D3457" s="730" t="s">
        <v>1753</v>
      </c>
    </row>
    <row r="3458" spans="1:4" ht="15">
      <c r="A3458" s="730" t="s">
        <v>10787</v>
      </c>
      <c r="B3458" s="731" t="s">
        <v>10788</v>
      </c>
      <c r="C3458" s="730" t="s">
        <v>10789</v>
      </c>
      <c r="D3458" s="730" t="s">
        <v>1753</v>
      </c>
    </row>
    <row r="3459" spans="1:4" ht="15">
      <c r="A3459" s="730" t="s">
        <v>10790</v>
      </c>
      <c r="B3459" s="731" t="s">
        <v>10791</v>
      </c>
      <c r="C3459" s="730" t="s">
        <v>10792</v>
      </c>
      <c r="D3459" s="730" t="s">
        <v>1131</v>
      </c>
    </row>
    <row r="3460" spans="1:4" ht="15">
      <c r="A3460" s="730" t="s">
        <v>10793</v>
      </c>
      <c r="B3460" s="731" t="s">
        <v>10794</v>
      </c>
      <c r="C3460" s="730" t="s">
        <v>10795</v>
      </c>
      <c r="D3460" s="730" t="s">
        <v>1131</v>
      </c>
    </row>
    <row r="3461" spans="1:4" ht="15">
      <c r="A3461" s="730" t="s">
        <v>10796</v>
      </c>
      <c r="B3461" s="731" t="s">
        <v>10797</v>
      </c>
      <c r="C3461" s="730" t="s">
        <v>10798</v>
      </c>
      <c r="D3461" s="730" t="s">
        <v>1131</v>
      </c>
    </row>
    <row r="3462" spans="1:4" ht="15">
      <c r="A3462" s="730" t="s">
        <v>10799</v>
      </c>
      <c r="B3462" s="731" t="s">
        <v>10800</v>
      </c>
      <c r="C3462" s="730" t="s">
        <v>10801</v>
      </c>
      <c r="D3462" s="730" t="s">
        <v>1131</v>
      </c>
    </row>
    <row r="3463" spans="1:4" ht="15">
      <c r="A3463" s="730" t="s">
        <v>10802</v>
      </c>
      <c r="B3463" s="731" t="s">
        <v>10803</v>
      </c>
      <c r="C3463" s="730" t="s">
        <v>10804</v>
      </c>
      <c r="D3463" s="730" t="s">
        <v>2180</v>
      </c>
    </row>
    <row r="3464" spans="1:4" ht="15">
      <c r="A3464" s="730" t="s">
        <v>10805</v>
      </c>
      <c r="B3464" s="731" t="s">
        <v>10806</v>
      </c>
      <c r="C3464" s="730" t="s">
        <v>10807</v>
      </c>
      <c r="D3464" s="730" t="s">
        <v>1727</v>
      </c>
    </row>
    <row r="3465" spans="1:4" ht="15">
      <c r="A3465" s="730" t="s">
        <v>10808</v>
      </c>
      <c r="B3465" s="731" t="s">
        <v>10809</v>
      </c>
      <c r="C3465" s="730" t="s">
        <v>10810</v>
      </c>
      <c r="D3465" s="730" t="s">
        <v>9166</v>
      </c>
    </row>
    <row r="3466" spans="1:4" ht="15">
      <c r="A3466" s="730" t="s">
        <v>10811</v>
      </c>
      <c r="B3466" s="731" t="s">
        <v>10812</v>
      </c>
      <c r="C3466" s="730" t="s">
        <v>10813</v>
      </c>
      <c r="D3466" s="730" t="s">
        <v>9166</v>
      </c>
    </row>
    <row r="3467" spans="1:4" ht="15">
      <c r="A3467" s="730" t="s">
        <v>10814</v>
      </c>
      <c r="B3467" s="731">
        <v>1181</v>
      </c>
      <c r="C3467" s="730" t="s">
        <v>10815</v>
      </c>
      <c r="D3467" s="730" t="s">
        <v>9166</v>
      </c>
    </row>
    <row r="3468" spans="1:4" ht="15">
      <c r="A3468" s="730" t="s">
        <v>10816</v>
      </c>
      <c r="B3468" s="731" t="s">
        <v>10817</v>
      </c>
      <c r="C3468" s="730" t="s">
        <v>10818</v>
      </c>
      <c r="D3468" s="730" t="s">
        <v>9166</v>
      </c>
    </row>
    <row r="3469" spans="1:4" ht="15">
      <c r="A3469" s="730" t="s">
        <v>10819</v>
      </c>
      <c r="B3469" s="731">
        <v>1210</v>
      </c>
      <c r="C3469" s="730" t="s">
        <v>10820</v>
      </c>
      <c r="D3469" s="730" t="s">
        <v>9166</v>
      </c>
    </row>
    <row r="3470" spans="1:4" ht="15">
      <c r="A3470" s="730" t="s">
        <v>10821</v>
      </c>
      <c r="B3470" s="731">
        <v>1239</v>
      </c>
      <c r="C3470" s="730" t="s">
        <v>10822</v>
      </c>
      <c r="D3470" s="730" t="s">
        <v>9166</v>
      </c>
    </row>
    <row r="3471" spans="1:4" ht="15">
      <c r="A3471" s="730" t="s">
        <v>10823</v>
      </c>
      <c r="B3471" s="731">
        <v>1504</v>
      </c>
      <c r="C3471" s="730" t="s">
        <v>10824</v>
      </c>
      <c r="D3471" s="730" t="s">
        <v>9166</v>
      </c>
    </row>
    <row r="3472" spans="1:4" ht="15">
      <c r="A3472" s="730" t="s">
        <v>10825</v>
      </c>
      <c r="B3472" s="731">
        <v>200103</v>
      </c>
      <c r="C3472" s="730" t="s">
        <v>10826</v>
      </c>
      <c r="D3472" s="730" t="s">
        <v>9166</v>
      </c>
    </row>
    <row r="3473" spans="1:4" ht="15">
      <c r="A3473" s="730" t="s">
        <v>10827</v>
      </c>
      <c r="B3473" s="731" t="s">
        <v>10828</v>
      </c>
      <c r="C3473" s="730" t="s">
        <v>10829</v>
      </c>
      <c r="D3473" s="730" t="s">
        <v>9166</v>
      </c>
    </row>
    <row r="3474" spans="1:4" ht="15">
      <c r="A3474" s="730" t="s">
        <v>10830</v>
      </c>
      <c r="B3474" s="731">
        <v>60101</v>
      </c>
      <c r="C3474" s="730" t="s">
        <v>10831</v>
      </c>
      <c r="D3474" s="730" t="s">
        <v>9166</v>
      </c>
    </row>
    <row r="3475" spans="1:4" ht="15">
      <c r="A3475" s="730" t="s">
        <v>10832</v>
      </c>
      <c r="B3475" s="731">
        <v>63130</v>
      </c>
      <c r="C3475" s="730" t="s">
        <v>10833</v>
      </c>
      <c r="D3475" s="730" t="s">
        <v>9166</v>
      </c>
    </row>
    <row r="3476" spans="1:4" ht="15">
      <c r="A3476" s="730" t="s">
        <v>10834</v>
      </c>
      <c r="B3476" s="731">
        <v>70012</v>
      </c>
      <c r="C3476" s="730" t="s">
        <v>10835</v>
      </c>
      <c r="D3476" s="730" t="s">
        <v>9166</v>
      </c>
    </row>
    <row r="3477" spans="1:4" ht="15">
      <c r="A3477" s="730" t="s">
        <v>10836</v>
      </c>
      <c r="B3477" s="731">
        <v>801070</v>
      </c>
      <c r="C3477" s="730" t="s">
        <v>10837</v>
      </c>
      <c r="D3477" s="730" t="s">
        <v>9166</v>
      </c>
    </row>
    <row r="3478" spans="1:4" ht="15">
      <c r="A3478" s="730" t="s">
        <v>10838</v>
      </c>
      <c r="B3478" s="731">
        <v>801470</v>
      </c>
      <c r="C3478" s="730" t="s">
        <v>10839</v>
      </c>
      <c r="D3478" s="730" t="s">
        <v>9166</v>
      </c>
    </row>
    <row r="3479" spans="1:4" ht="15">
      <c r="A3479" s="730" t="s">
        <v>10840</v>
      </c>
      <c r="B3479" s="731">
        <v>810860</v>
      </c>
      <c r="C3479" s="730" t="s">
        <v>10841</v>
      </c>
      <c r="D3479" s="730" t="s">
        <v>9166</v>
      </c>
    </row>
    <row r="3480" spans="1:4" ht="15">
      <c r="A3480" s="730" t="s">
        <v>10842</v>
      </c>
      <c r="B3480" s="731">
        <v>811960</v>
      </c>
      <c r="C3480" s="730" t="s">
        <v>10843</v>
      </c>
      <c r="D3480" s="730" t="s">
        <v>9166</v>
      </c>
    </row>
    <row r="3481" spans="1:4" ht="15">
      <c r="A3481" s="730" t="s">
        <v>10844</v>
      </c>
      <c r="B3481" s="731">
        <v>812960</v>
      </c>
      <c r="C3481" s="730" t="s">
        <v>10845</v>
      </c>
      <c r="D3481" s="730" t="s">
        <v>9166</v>
      </c>
    </row>
    <row r="3482" spans="1:4" ht="15">
      <c r="A3482" s="730" t="s">
        <v>10846</v>
      </c>
      <c r="B3482" s="731">
        <v>813970</v>
      </c>
      <c r="C3482" s="730" t="s">
        <v>10847</v>
      </c>
      <c r="D3482" s="730" t="s">
        <v>9166</v>
      </c>
    </row>
    <row r="3483" spans="1:4" ht="15">
      <c r="A3483" s="730" t="s">
        <v>10848</v>
      </c>
      <c r="B3483" s="731">
        <v>816460</v>
      </c>
      <c r="C3483" s="730" t="s">
        <v>10849</v>
      </c>
      <c r="D3483" s="730" t="s">
        <v>9166</v>
      </c>
    </row>
    <row r="3484" spans="1:4" ht="15">
      <c r="A3484" s="730" t="s">
        <v>10850</v>
      </c>
      <c r="B3484" s="731">
        <v>820260</v>
      </c>
      <c r="C3484" s="730" t="s">
        <v>10851</v>
      </c>
      <c r="D3484" s="730" t="s">
        <v>9166</v>
      </c>
    </row>
    <row r="3485" spans="1:4" ht="15">
      <c r="A3485" s="730" t="s">
        <v>10852</v>
      </c>
      <c r="B3485" s="731">
        <v>820360</v>
      </c>
      <c r="C3485" s="730" t="s">
        <v>10853</v>
      </c>
      <c r="D3485" s="730" t="s">
        <v>9166</v>
      </c>
    </row>
    <row r="3486" spans="1:4" ht="15">
      <c r="A3486" s="730" t="s">
        <v>10854</v>
      </c>
      <c r="B3486" s="731">
        <v>821260</v>
      </c>
      <c r="C3486" s="730" t="s">
        <v>10855</v>
      </c>
      <c r="D3486" s="730" t="s">
        <v>9166</v>
      </c>
    </row>
    <row r="3487" spans="1:4" ht="15">
      <c r="A3487" s="730" t="s">
        <v>10856</v>
      </c>
      <c r="B3487" s="731">
        <v>821570</v>
      </c>
      <c r="C3487" s="730" t="s">
        <v>10857</v>
      </c>
      <c r="D3487" s="730" t="s">
        <v>9166</v>
      </c>
    </row>
    <row r="3488" spans="1:4" ht="15">
      <c r="A3488" s="730" t="s">
        <v>10858</v>
      </c>
      <c r="B3488" s="731">
        <v>822061</v>
      </c>
      <c r="C3488" s="730" t="s">
        <v>10859</v>
      </c>
      <c r="D3488" s="730" t="s">
        <v>9166</v>
      </c>
    </row>
    <row r="3489" spans="1:4" ht="15">
      <c r="A3489" s="730" t="s">
        <v>10860</v>
      </c>
      <c r="B3489" s="731">
        <v>8249</v>
      </c>
      <c r="C3489" s="730" t="s">
        <v>10861</v>
      </c>
      <c r="D3489" s="730" t="s">
        <v>9166</v>
      </c>
    </row>
    <row r="3490" spans="1:4" ht="15">
      <c r="A3490" s="730" t="s">
        <v>10862</v>
      </c>
      <c r="B3490" s="731">
        <v>840160</v>
      </c>
      <c r="C3490" s="730" t="s">
        <v>10863</v>
      </c>
      <c r="D3490" s="730" t="s">
        <v>9166</v>
      </c>
    </row>
    <row r="3491" spans="1:4" ht="15">
      <c r="A3491" s="730" t="s">
        <v>10864</v>
      </c>
      <c r="B3491" s="731">
        <v>864</v>
      </c>
      <c r="C3491" s="730" t="s">
        <v>10865</v>
      </c>
      <c r="D3491" s="730" t="s">
        <v>9166</v>
      </c>
    </row>
    <row r="3492" spans="1:4" ht="15">
      <c r="A3492" s="730" t="s">
        <v>10866</v>
      </c>
      <c r="B3492" s="731">
        <v>880370</v>
      </c>
      <c r="C3492" s="730" t="s">
        <v>10867</v>
      </c>
      <c r="D3492" s="730" t="s">
        <v>9166</v>
      </c>
    </row>
    <row r="3493" spans="1:4" ht="15">
      <c r="A3493" s="730" t="s">
        <v>10868</v>
      </c>
      <c r="B3493" s="731">
        <v>880460</v>
      </c>
      <c r="C3493" s="730" t="s">
        <v>10869</v>
      </c>
      <c r="D3493" s="730" t="s">
        <v>9166</v>
      </c>
    </row>
    <row r="3494" spans="1:4" ht="15">
      <c r="A3494" s="730" t="s">
        <v>10870</v>
      </c>
      <c r="B3494" s="731">
        <v>880770</v>
      </c>
      <c r="C3494" s="730" t="s">
        <v>10871</v>
      </c>
      <c r="D3494" s="730" t="s">
        <v>9166</v>
      </c>
    </row>
    <row r="3495" spans="1:4" ht="15">
      <c r="A3495" s="730" t="s">
        <v>10872</v>
      </c>
      <c r="B3495" s="731">
        <v>881360</v>
      </c>
      <c r="C3495" s="730" t="s">
        <v>10873</v>
      </c>
      <c r="D3495" s="730" t="s">
        <v>9166</v>
      </c>
    </row>
    <row r="3496" spans="1:4" ht="15">
      <c r="A3496" s="730" t="s">
        <v>10874</v>
      </c>
      <c r="B3496" s="731" t="s">
        <v>10875</v>
      </c>
      <c r="C3496" s="730" t="s">
        <v>10876</v>
      </c>
      <c r="D3496" s="730" t="s">
        <v>9166</v>
      </c>
    </row>
    <row r="3497" spans="1:4" ht="15">
      <c r="A3497" s="730" t="s">
        <v>10877</v>
      </c>
      <c r="B3497" s="731" t="s">
        <v>10878</v>
      </c>
      <c r="C3497" s="730" t="s">
        <v>10879</v>
      </c>
      <c r="D3497" s="730" t="s">
        <v>9166</v>
      </c>
    </row>
    <row r="3498" spans="1:4" ht="15">
      <c r="A3498" s="730" t="s">
        <v>10880</v>
      </c>
      <c r="B3498" s="731" t="s">
        <v>10881</v>
      </c>
      <c r="C3498" s="730" t="s">
        <v>10879</v>
      </c>
      <c r="D3498" s="730" t="s">
        <v>9166</v>
      </c>
    </row>
    <row r="3499" spans="1:4" ht="15">
      <c r="A3499" s="730" t="s">
        <v>10882</v>
      </c>
      <c r="B3499" s="731" t="s">
        <v>10883</v>
      </c>
      <c r="C3499" s="730" t="s">
        <v>10884</v>
      </c>
      <c r="D3499" s="730" t="s">
        <v>9166</v>
      </c>
    </row>
    <row r="3500" spans="1:4" ht="15">
      <c r="A3500" s="730" t="s">
        <v>10885</v>
      </c>
      <c r="B3500" s="731" t="s">
        <v>10886</v>
      </c>
      <c r="C3500" s="730" t="s">
        <v>10887</v>
      </c>
      <c r="D3500" s="730" t="s">
        <v>9166</v>
      </c>
    </row>
    <row r="3501" spans="1:4" ht="15">
      <c r="A3501" s="730" t="s">
        <v>10888</v>
      </c>
      <c r="B3501" s="731">
        <v>887170</v>
      </c>
      <c r="C3501" s="730" t="s">
        <v>10889</v>
      </c>
      <c r="D3501" s="730" t="s">
        <v>9166</v>
      </c>
    </row>
    <row r="3502" spans="1:4" ht="15">
      <c r="A3502" s="730" t="s">
        <v>10890</v>
      </c>
      <c r="B3502" s="731">
        <v>8901</v>
      </c>
      <c r="C3502" s="730" t="s">
        <v>10891</v>
      </c>
      <c r="D3502" s="730" t="s">
        <v>9166</v>
      </c>
    </row>
    <row r="3503" spans="1:4" ht="15">
      <c r="A3503" s="730" t="s">
        <v>10892</v>
      </c>
      <c r="B3503" s="731">
        <v>890220</v>
      </c>
      <c r="C3503" s="730" t="s">
        <v>10893</v>
      </c>
      <c r="D3503" s="730" t="s">
        <v>9166</v>
      </c>
    </row>
    <row r="3504" spans="1:4" ht="15">
      <c r="A3504" s="730" t="s">
        <v>10894</v>
      </c>
      <c r="B3504" s="731">
        <v>8905</v>
      </c>
      <c r="C3504" s="730" t="s">
        <v>10895</v>
      </c>
      <c r="D3504" s="730" t="s">
        <v>9166</v>
      </c>
    </row>
    <row r="3505" spans="1:4" ht="15">
      <c r="A3505" s="730" t="s">
        <v>10896</v>
      </c>
      <c r="B3505" s="731">
        <v>890620</v>
      </c>
      <c r="C3505" s="730" t="s">
        <v>10897</v>
      </c>
      <c r="D3505" s="730" t="s">
        <v>9166</v>
      </c>
    </row>
    <row r="3506" spans="1:4" ht="15">
      <c r="A3506" s="730" t="s">
        <v>10898</v>
      </c>
      <c r="B3506" s="731">
        <v>8907</v>
      </c>
      <c r="C3506" s="730" t="s">
        <v>10899</v>
      </c>
      <c r="D3506" s="730" t="s">
        <v>9166</v>
      </c>
    </row>
    <row r="3507" spans="1:4" ht="15">
      <c r="A3507" s="730" t="s">
        <v>10900</v>
      </c>
      <c r="B3507" s="731">
        <v>891630</v>
      </c>
      <c r="C3507" s="730" t="s">
        <v>10901</v>
      </c>
      <c r="D3507" s="730" t="s">
        <v>9166</v>
      </c>
    </row>
    <row r="3508" spans="1:4" ht="15">
      <c r="A3508" s="730" t="s">
        <v>10902</v>
      </c>
      <c r="B3508" s="731">
        <v>891830</v>
      </c>
      <c r="C3508" s="730" t="s">
        <v>10903</v>
      </c>
      <c r="D3508" s="730" t="s">
        <v>9166</v>
      </c>
    </row>
    <row r="3509" spans="1:4" ht="15">
      <c r="A3509" s="730" t="s">
        <v>10904</v>
      </c>
      <c r="B3509" s="731">
        <v>892060</v>
      </c>
      <c r="C3509" s="730" t="s">
        <v>10905</v>
      </c>
      <c r="D3509" s="730" t="s">
        <v>9166</v>
      </c>
    </row>
    <row r="3510" spans="1:4" ht="15">
      <c r="A3510" s="730" t="s">
        <v>10906</v>
      </c>
      <c r="B3510" s="731">
        <v>892260</v>
      </c>
      <c r="C3510" s="730" t="s">
        <v>10907</v>
      </c>
      <c r="D3510" s="730" t="s">
        <v>9166</v>
      </c>
    </row>
    <row r="3511" spans="1:4" ht="15">
      <c r="A3511" s="730" t="s">
        <v>10908</v>
      </c>
      <c r="B3511" s="731">
        <v>892360</v>
      </c>
      <c r="C3511" s="730" t="s">
        <v>10909</v>
      </c>
      <c r="D3511" s="730" t="s">
        <v>9166</v>
      </c>
    </row>
    <row r="3512" spans="1:4" ht="15">
      <c r="A3512" s="730" t="s">
        <v>10910</v>
      </c>
      <c r="B3512" s="731">
        <v>893270</v>
      </c>
      <c r="C3512" s="730" t="s">
        <v>10911</v>
      </c>
      <c r="D3512" s="730" t="s">
        <v>9166</v>
      </c>
    </row>
    <row r="3513" spans="1:4" ht="15">
      <c r="A3513" s="730" t="s">
        <v>10912</v>
      </c>
      <c r="B3513" s="731">
        <v>893370</v>
      </c>
      <c r="C3513" s="730" t="s">
        <v>10913</v>
      </c>
      <c r="D3513" s="730" t="s">
        <v>9166</v>
      </c>
    </row>
    <row r="3514" spans="1:4" ht="15">
      <c r="A3514" s="730" t="s">
        <v>10914</v>
      </c>
      <c r="B3514" s="731" t="s">
        <v>10915</v>
      </c>
      <c r="C3514" s="730" t="s">
        <v>10916</v>
      </c>
      <c r="D3514" s="730" t="s">
        <v>1727</v>
      </c>
    </row>
    <row r="3515" spans="1:4" ht="15">
      <c r="A3515" s="730" t="s">
        <v>10917</v>
      </c>
      <c r="B3515" s="731" t="s">
        <v>10918</v>
      </c>
      <c r="C3515" s="730" t="s">
        <v>10919</v>
      </c>
      <c r="D3515" s="730" t="s">
        <v>5610</v>
      </c>
    </row>
    <row r="3516" spans="1:4" ht="15">
      <c r="A3516" s="730" t="s">
        <v>10920</v>
      </c>
      <c r="B3516" s="731" t="s">
        <v>10921</v>
      </c>
      <c r="C3516" s="730" t="s">
        <v>10922</v>
      </c>
      <c r="D3516" s="730" t="s">
        <v>5610</v>
      </c>
    </row>
    <row r="3517" spans="1:4" ht="15">
      <c r="A3517" s="730" t="s">
        <v>10923</v>
      </c>
      <c r="B3517" s="731" t="s">
        <v>10924</v>
      </c>
      <c r="C3517" s="730" t="s">
        <v>10925</v>
      </c>
      <c r="D3517" s="730" t="s">
        <v>1131</v>
      </c>
    </row>
    <row r="3518" spans="1:4" ht="15">
      <c r="A3518" s="730" t="s">
        <v>10926</v>
      </c>
      <c r="B3518" s="731" t="s">
        <v>10927</v>
      </c>
      <c r="C3518" s="730" t="s">
        <v>10928</v>
      </c>
      <c r="D3518" s="730" t="s">
        <v>1131</v>
      </c>
    </row>
    <row r="3519" spans="1:4" ht="15">
      <c r="A3519" s="730" t="s">
        <v>10929</v>
      </c>
      <c r="B3519" s="731" t="s">
        <v>10930</v>
      </c>
      <c r="C3519" s="730" t="s">
        <v>10931</v>
      </c>
      <c r="D3519" s="730" t="s">
        <v>1979</v>
      </c>
    </row>
    <row r="3520" spans="1:4" ht="15">
      <c r="A3520" s="730" t="s">
        <v>10932</v>
      </c>
      <c r="B3520" s="731" t="s">
        <v>10933</v>
      </c>
      <c r="C3520" s="730" t="s">
        <v>10934</v>
      </c>
      <c r="D3520" s="730" t="s">
        <v>2709</v>
      </c>
    </row>
    <row r="3521" spans="1:4" ht="15">
      <c r="A3521" s="730" t="s">
        <v>10935</v>
      </c>
      <c r="B3521" s="731" t="s">
        <v>10936</v>
      </c>
      <c r="C3521" s="730" t="s">
        <v>10937</v>
      </c>
      <c r="D3521" s="730" t="s">
        <v>1727</v>
      </c>
    </row>
    <row r="3522" spans="1:4" ht="15">
      <c r="A3522" s="730" t="s">
        <v>10938</v>
      </c>
      <c r="B3522" s="731" t="s">
        <v>10939</v>
      </c>
      <c r="C3522" s="730" t="s">
        <v>10940</v>
      </c>
      <c r="D3522" s="730" t="s">
        <v>1727</v>
      </c>
    </row>
    <row r="3523" spans="1:4" ht="15">
      <c r="A3523" s="730" t="s">
        <v>10941</v>
      </c>
      <c r="B3523" s="731" t="s">
        <v>10942</v>
      </c>
      <c r="C3523" s="730" t="s">
        <v>10943</v>
      </c>
      <c r="D3523" s="730" t="s">
        <v>2221</v>
      </c>
    </row>
    <row r="3524" spans="1:4" ht="15">
      <c r="A3524" s="730" t="s">
        <v>10944</v>
      </c>
      <c r="B3524" s="731" t="s">
        <v>10945</v>
      </c>
      <c r="C3524" s="730" t="s">
        <v>10946</v>
      </c>
      <c r="D3524" s="730" t="s">
        <v>2221</v>
      </c>
    </row>
    <row r="3525" spans="1:4" ht="15">
      <c r="A3525" s="730" t="s">
        <v>10947</v>
      </c>
      <c r="B3525" s="731" t="s">
        <v>10948</v>
      </c>
      <c r="C3525" s="730" t="s">
        <v>10949</v>
      </c>
      <c r="D3525" s="730" t="s">
        <v>1727</v>
      </c>
    </row>
    <row r="3526" spans="1:4" ht="15">
      <c r="A3526" s="730" t="s">
        <v>10950</v>
      </c>
      <c r="B3526" s="731" t="s">
        <v>10951</v>
      </c>
      <c r="C3526" s="730" t="s">
        <v>10952</v>
      </c>
      <c r="D3526" s="730" t="s">
        <v>1727</v>
      </c>
    </row>
    <row r="3527" spans="1:4" ht="15">
      <c r="A3527" s="730" t="s">
        <v>10953</v>
      </c>
      <c r="B3527" s="731" t="s">
        <v>10954</v>
      </c>
      <c r="C3527" s="730" t="s">
        <v>10955</v>
      </c>
      <c r="D3527" s="730" t="s">
        <v>1727</v>
      </c>
    </row>
    <row r="3528" spans="1:4" ht="15">
      <c r="A3528" s="730" t="s">
        <v>10956</v>
      </c>
      <c r="B3528" s="731" t="s">
        <v>10957</v>
      </c>
      <c r="C3528" s="730" t="s">
        <v>10958</v>
      </c>
      <c r="D3528" s="730" t="s">
        <v>1131</v>
      </c>
    </row>
    <row r="3529" spans="1:4" ht="15">
      <c r="A3529" s="730" t="s">
        <v>10959</v>
      </c>
      <c r="B3529" s="731" t="s">
        <v>10960</v>
      </c>
      <c r="C3529" s="730" t="s">
        <v>10961</v>
      </c>
      <c r="D3529" s="730" t="s">
        <v>1131</v>
      </c>
    </row>
    <row r="3530" spans="1:4" ht="15">
      <c r="A3530" s="730" t="s">
        <v>10962</v>
      </c>
      <c r="B3530" s="731" t="s">
        <v>10963</v>
      </c>
      <c r="C3530" s="730" t="s">
        <v>10964</v>
      </c>
      <c r="D3530" s="730" t="s">
        <v>1727</v>
      </c>
    </row>
    <row r="3531" spans="1:4" ht="15">
      <c r="A3531" s="730" t="s">
        <v>10965</v>
      </c>
      <c r="B3531" s="731" t="s">
        <v>10966</v>
      </c>
      <c r="C3531" s="730" t="s">
        <v>10967</v>
      </c>
      <c r="D3531" s="730" t="s">
        <v>1244</v>
      </c>
    </row>
    <row r="3532" spans="1:4" ht="15">
      <c r="A3532" s="730" t="s">
        <v>10968</v>
      </c>
      <c r="B3532" s="731" t="s">
        <v>10969</v>
      </c>
      <c r="C3532" s="730" t="s">
        <v>10970</v>
      </c>
      <c r="D3532" s="730" t="s">
        <v>1244</v>
      </c>
    </row>
    <row r="3533" spans="1:4" ht="15">
      <c r="A3533" s="730" t="s">
        <v>10971</v>
      </c>
      <c r="B3533" s="731" t="s">
        <v>10972</v>
      </c>
      <c r="C3533" s="730" t="s">
        <v>10973</v>
      </c>
      <c r="D3533" s="730" t="s">
        <v>1244</v>
      </c>
    </row>
    <row r="3534" spans="1:4" ht="15">
      <c r="A3534" s="730" t="s">
        <v>10974</v>
      </c>
      <c r="B3534" s="731" t="s">
        <v>10975</v>
      </c>
      <c r="C3534" s="730" t="s">
        <v>10976</v>
      </c>
      <c r="D3534" s="730" t="s">
        <v>1244</v>
      </c>
    </row>
    <row r="3535" spans="1:4" ht="15">
      <c r="A3535" s="730" t="s">
        <v>10977</v>
      </c>
      <c r="B3535" s="731" t="s">
        <v>10978</v>
      </c>
      <c r="C3535" s="730" t="s">
        <v>10979</v>
      </c>
      <c r="D3535" s="730" t="s">
        <v>1244</v>
      </c>
    </row>
    <row r="3536" spans="1:4" ht="15">
      <c r="A3536" s="730" t="s">
        <v>10980</v>
      </c>
      <c r="B3536" s="731" t="s">
        <v>10981</v>
      </c>
      <c r="C3536" s="730" t="s">
        <v>10982</v>
      </c>
      <c r="D3536" s="730" t="s">
        <v>1244</v>
      </c>
    </row>
    <row r="3537" spans="1:4" ht="15">
      <c r="A3537" s="730" t="s">
        <v>10983</v>
      </c>
      <c r="B3537" s="731" t="s">
        <v>10984</v>
      </c>
      <c r="C3537" s="730" t="s">
        <v>10985</v>
      </c>
      <c r="D3537" s="730" t="s">
        <v>1244</v>
      </c>
    </row>
    <row r="3538" spans="1:4" ht="15">
      <c r="A3538" s="730" t="s">
        <v>10986</v>
      </c>
      <c r="B3538" s="731" t="s">
        <v>10987</v>
      </c>
      <c r="C3538" s="730" t="s">
        <v>10988</v>
      </c>
      <c r="D3538" s="730" t="s">
        <v>1244</v>
      </c>
    </row>
    <row r="3539" spans="1:4" ht="15">
      <c r="A3539" s="730" t="s">
        <v>10989</v>
      </c>
      <c r="B3539" s="731" t="s">
        <v>10990</v>
      </c>
      <c r="C3539" s="730" t="s">
        <v>10991</v>
      </c>
      <c r="D3539" s="730" t="s">
        <v>1244</v>
      </c>
    </row>
    <row r="3540" spans="1:4" ht="15">
      <c r="A3540" s="730" t="s">
        <v>10992</v>
      </c>
      <c r="B3540" s="731" t="s">
        <v>10993</v>
      </c>
      <c r="C3540" s="730" t="s">
        <v>10994</v>
      </c>
      <c r="D3540" s="730" t="s">
        <v>1244</v>
      </c>
    </row>
    <row r="3541" spans="1:4" ht="15">
      <c r="A3541" s="730" t="s">
        <v>10995</v>
      </c>
      <c r="B3541" s="731" t="s">
        <v>10996</v>
      </c>
      <c r="C3541" s="730" t="s">
        <v>10997</v>
      </c>
      <c r="D3541" s="730" t="s">
        <v>1244</v>
      </c>
    </row>
    <row r="3542" spans="1:4" ht="15">
      <c r="A3542" s="730" t="s">
        <v>10998</v>
      </c>
      <c r="B3542" s="731" t="s">
        <v>10999</v>
      </c>
      <c r="C3542" s="730" t="s">
        <v>11000</v>
      </c>
      <c r="D3542" s="730" t="s">
        <v>1244</v>
      </c>
    </row>
    <row r="3543" spans="1:4" ht="15">
      <c r="A3543" s="730" t="s">
        <v>11001</v>
      </c>
      <c r="B3543" s="731" t="s">
        <v>11002</v>
      </c>
      <c r="C3543" s="730" t="s">
        <v>11003</v>
      </c>
      <c r="D3543" s="730" t="s">
        <v>1244</v>
      </c>
    </row>
    <row r="3544" spans="1:4" ht="15">
      <c r="A3544" s="730" t="s">
        <v>11004</v>
      </c>
      <c r="B3544" s="731" t="s">
        <v>11005</v>
      </c>
      <c r="C3544" s="730" t="s">
        <v>11006</v>
      </c>
      <c r="D3544" s="730" t="s">
        <v>1244</v>
      </c>
    </row>
    <row r="3545" spans="1:4" ht="15">
      <c r="A3545" s="730" t="s">
        <v>11007</v>
      </c>
      <c r="B3545" s="731" t="s">
        <v>11008</v>
      </c>
      <c r="C3545" s="730" t="s">
        <v>11009</v>
      </c>
      <c r="D3545" s="730" t="s">
        <v>1244</v>
      </c>
    </row>
    <row r="3546" spans="1:4" ht="15">
      <c r="A3546" s="730" t="s">
        <v>11010</v>
      </c>
      <c r="B3546" s="731" t="s">
        <v>11011</v>
      </c>
      <c r="C3546" s="730" t="s">
        <v>11012</v>
      </c>
      <c r="D3546" s="730" t="s">
        <v>1244</v>
      </c>
    </row>
    <row r="3547" spans="1:4" ht="15">
      <c r="A3547" s="730" t="s">
        <v>11013</v>
      </c>
      <c r="B3547" s="731" t="s">
        <v>11014</v>
      </c>
      <c r="C3547" s="730" t="s">
        <v>11015</v>
      </c>
      <c r="D3547" s="730" t="s">
        <v>1244</v>
      </c>
    </row>
    <row r="3548" spans="1:4" ht="15">
      <c r="A3548" s="730" t="s">
        <v>11016</v>
      </c>
      <c r="B3548" s="731" t="s">
        <v>11017</v>
      </c>
      <c r="C3548" s="730" t="s">
        <v>11018</v>
      </c>
      <c r="D3548" s="730" t="s">
        <v>1244</v>
      </c>
    </row>
    <row r="3549" spans="1:4" ht="15">
      <c r="A3549" s="730" t="s">
        <v>11019</v>
      </c>
      <c r="B3549" s="731" t="s">
        <v>11020</v>
      </c>
      <c r="C3549" s="730" t="s">
        <v>11021</v>
      </c>
      <c r="D3549" s="730" t="s">
        <v>1244</v>
      </c>
    </row>
    <row r="3550" spans="1:4" ht="15">
      <c r="A3550" s="730" t="s">
        <v>11022</v>
      </c>
      <c r="B3550" s="731" t="s">
        <v>11023</v>
      </c>
      <c r="C3550" s="730" t="s">
        <v>11024</v>
      </c>
      <c r="D3550" s="730" t="s">
        <v>1244</v>
      </c>
    </row>
    <row r="3551" spans="1:4" ht="15">
      <c r="A3551" s="730" t="s">
        <v>11025</v>
      </c>
      <c r="B3551" s="731" t="s">
        <v>11026</v>
      </c>
      <c r="C3551" s="730" t="s">
        <v>11027</v>
      </c>
      <c r="D3551" s="730" t="s">
        <v>1979</v>
      </c>
    </row>
    <row r="3552" spans="1:4" ht="15">
      <c r="A3552" s="730" t="s">
        <v>11028</v>
      </c>
      <c r="B3552" s="731" t="s">
        <v>11029</v>
      </c>
      <c r="C3552" s="730" t="s">
        <v>11030</v>
      </c>
      <c r="D3552" s="730" t="s">
        <v>2754</v>
      </c>
    </row>
    <row r="3553" spans="1:4" ht="15">
      <c r="A3553" s="730" t="s">
        <v>11031</v>
      </c>
      <c r="B3553" s="731" t="s">
        <v>11032</v>
      </c>
      <c r="C3553" s="730" t="s">
        <v>11033</v>
      </c>
      <c r="D3553" s="730" t="s">
        <v>2754</v>
      </c>
    </row>
    <row r="3554" spans="1:4" ht="15">
      <c r="A3554" s="730" t="s">
        <v>11034</v>
      </c>
      <c r="B3554" s="731" t="s">
        <v>11035</v>
      </c>
      <c r="C3554" s="730" t="s">
        <v>11036</v>
      </c>
      <c r="D3554" s="730" t="s">
        <v>1131</v>
      </c>
    </row>
    <row r="3555" spans="1:4" ht="15">
      <c r="A3555" s="730" t="s">
        <v>11037</v>
      </c>
      <c r="B3555" s="731" t="s">
        <v>11038</v>
      </c>
      <c r="C3555" s="730" t="s">
        <v>11039</v>
      </c>
      <c r="D3555" s="730" t="s">
        <v>5752</v>
      </c>
    </row>
    <row r="3556" spans="1:4" ht="15">
      <c r="A3556" s="730" t="s">
        <v>11040</v>
      </c>
      <c r="B3556" s="731" t="s">
        <v>11041</v>
      </c>
      <c r="C3556" s="730" t="s">
        <v>11042</v>
      </c>
      <c r="D3556" s="730" t="s">
        <v>5752</v>
      </c>
    </row>
    <row r="3557" spans="1:4" ht="15">
      <c r="A3557" s="730" t="s">
        <v>11043</v>
      </c>
      <c r="B3557" s="731" t="s">
        <v>11044</v>
      </c>
      <c r="C3557" s="730" t="s">
        <v>11045</v>
      </c>
      <c r="D3557" s="730" t="s">
        <v>1317</v>
      </c>
    </row>
    <row r="3558" spans="1:4" ht="15">
      <c r="A3558" s="730" t="s">
        <v>11046</v>
      </c>
      <c r="B3558" s="731" t="s">
        <v>11047</v>
      </c>
      <c r="C3558" s="730" t="s">
        <v>11048</v>
      </c>
      <c r="D3558" s="730" t="s">
        <v>1317</v>
      </c>
    </row>
    <row r="3559" spans="1:4" ht="15">
      <c r="A3559" s="730" t="s">
        <v>11049</v>
      </c>
      <c r="B3559" s="731" t="s">
        <v>11050</v>
      </c>
      <c r="C3559" s="730" t="s">
        <v>11051</v>
      </c>
      <c r="D3559" s="730" t="s">
        <v>1317</v>
      </c>
    </row>
    <row r="3560" spans="1:4" ht="15">
      <c r="A3560" s="730" t="s">
        <v>11052</v>
      </c>
      <c r="B3560" s="731" t="s">
        <v>11053</v>
      </c>
      <c r="C3560" s="730" t="s">
        <v>11054</v>
      </c>
      <c r="D3560" s="730" t="s">
        <v>1317</v>
      </c>
    </row>
    <row r="3561" spans="1:4" ht="15">
      <c r="A3561" s="730" t="s">
        <v>11055</v>
      </c>
      <c r="B3561" s="731" t="s">
        <v>11056</v>
      </c>
      <c r="C3561" s="730" t="s">
        <v>11057</v>
      </c>
      <c r="D3561" s="730" t="s">
        <v>1317</v>
      </c>
    </row>
    <row r="3562" spans="1:4" ht="15">
      <c r="A3562" s="730" t="s">
        <v>11058</v>
      </c>
      <c r="B3562" s="731" t="s">
        <v>11059</v>
      </c>
      <c r="C3562" s="730" t="s">
        <v>11060</v>
      </c>
      <c r="D3562" s="730" t="s">
        <v>1317</v>
      </c>
    </row>
    <row r="3563" spans="1:4" ht="15">
      <c r="A3563" s="730" t="s">
        <v>11061</v>
      </c>
      <c r="B3563" s="731" t="s">
        <v>11062</v>
      </c>
      <c r="C3563" s="730" t="s">
        <v>11063</v>
      </c>
      <c r="D3563" s="730" t="s">
        <v>1317</v>
      </c>
    </row>
    <row r="3564" spans="1:4" ht="15">
      <c r="A3564" s="730" t="s">
        <v>11064</v>
      </c>
      <c r="B3564" s="731" t="s">
        <v>11065</v>
      </c>
      <c r="C3564" s="730" t="s">
        <v>11066</v>
      </c>
      <c r="D3564" s="730" t="s">
        <v>1317</v>
      </c>
    </row>
    <row r="3565" spans="1:4" ht="15">
      <c r="A3565" s="730" t="s">
        <v>11067</v>
      </c>
      <c r="B3565" s="731" t="s">
        <v>11068</v>
      </c>
      <c r="C3565" s="730" t="s">
        <v>11069</v>
      </c>
      <c r="D3565" s="730" t="s">
        <v>1317</v>
      </c>
    </row>
    <row r="3566" spans="1:4" ht="15">
      <c r="A3566" s="730" t="s">
        <v>11070</v>
      </c>
      <c r="B3566" s="731" t="s">
        <v>11071</v>
      </c>
      <c r="C3566" s="730" t="s">
        <v>11072</v>
      </c>
      <c r="D3566" s="730" t="s">
        <v>1317</v>
      </c>
    </row>
    <row r="3567" spans="1:4" ht="15">
      <c r="A3567" s="730" t="s">
        <v>11073</v>
      </c>
      <c r="B3567" s="731" t="s">
        <v>11074</v>
      </c>
      <c r="C3567" s="730" t="s">
        <v>11075</v>
      </c>
      <c r="D3567" s="730" t="s">
        <v>1317</v>
      </c>
    </row>
    <row r="3568" spans="1:4" ht="15">
      <c r="A3568" s="730" t="s">
        <v>11076</v>
      </c>
      <c r="B3568" s="731" t="s">
        <v>11077</v>
      </c>
      <c r="C3568" s="730" t="s">
        <v>11078</v>
      </c>
      <c r="D3568" s="730" t="s">
        <v>1317</v>
      </c>
    </row>
    <row r="3569" spans="1:4" ht="15">
      <c r="A3569" s="730" t="s">
        <v>11079</v>
      </c>
      <c r="B3569" s="731" t="s">
        <v>11080</v>
      </c>
      <c r="C3569" s="730" t="s">
        <v>11081</v>
      </c>
      <c r="D3569" s="730" t="s">
        <v>1317</v>
      </c>
    </row>
    <row r="3570" spans="1:4" ht="15">
      <c r="A3570" s="730" t="s">
        <v>11082</v>
      </c>
      <c r="B3570" s="731" t="s">
        <v>11083</v>
      </c>
      <c r="C3570" s="730" t="s">
        <v>11084</v>
      </c>
      <c r="D3570" s="730" t="s">
        <v>1317</v>
      </c>
    </row>
    <row r="3571" spans="1:4" ht="15">
      <c r="A3571" s="730" t="s">
        <v>11085</v>
      </c>
      <c r="B3571" s="731" t="s">
        <v>11086</v>
      </c>
      <c r="C3571" s="730" t="s">
        <v>11087</v>
      </c>
      <c r="D3571" s="730" t="s">
        <v>1317</v>
      </c>
    </row>
    <row r="3572" spans="1:4" ht="15">
      <c r="A3572" s="730" t="s">
        <v>11088</v>
      </c>
      <c r="B3572" s="731" t="s">
        <v>11089</v>
      </c>
      <c r="C3572" s="730" t="s">
        <v>11090</v>
      </c>
      <c r="D3572" s="730" t="s">
        <v>1317</v>
      </c>
    </row>
    <row r="3573" spans="1:4" ht="15">
      <c r="A3573" s="730" t="s">
        <v>11091</v>
      </c>
      <c r="B3573" s="731" t="s">
        <v>11092</v>
      </c>
      <c r="C3573" s="730" t="s">
        <v>11093</v>
      </c>
      <c r="D3573" s="730" t="s">
        <v>1317</v>
      </c>
    </row>
    <row r="3574" spans="1:4" ht="15">
      <c r="A3574" s="730" t="s">
        <v>11094</v>
      </c>
      <c r="B3574" s="731" t="s">
        <v>11095</v>
      </c>
      <c r="C3574" s="730" t="s">
        <v>11096</v>
      </c>
      <c r="D3574" s="730" t="s">
        <v>2272</v>
      </c>
    </row>
    <row r="3575" spans="1:4" ht="15">
      <c r="A3575" s="730" t="s">
        <v>11097</v>
      </c>
      <c r="B3575" s="731" t="s">
        <v>11098</v>
      </c>
      <c r="C3575" s="730" t="s">
        <v>11099</v>
      </c>
      <c r="D3575" s="730" t="s">
        <v>1979</v>
      </c>
    </row>
    <row r="3576" spans="1:4" ht="15">
      <c r="A3576" s="730" t="s">
        <v>11100</v>
      </c>
      <c r="B3576" s="731" t="s">
        <v>11101</v>
      </c>
      <c r="C3576" s="730" t="s">
        <v>11102</v>
      </c>
      <c r="D3576" s="730" t="s">
        <v>1979</v>
      </c>
    </row>
    <row r="3577" spans="1:4" ht="15">
      <c r="A3577" s="730" t="s">
        <v>11103</v>
      </c>
      <c r="B3577" s="731" t="s">
        <v>11104</v>
      </c>
      <c r="C3577" s="730" t="s">
        <v>11105</v>
      </c>
      <c r="D3577" s="730" t="s">
        <v>1969</v>
      </c>
    </row>
    <row r="3578" spans="1:4" ht="15">
      <c r="A3578" s="730" t="s">
        <v>11106</v>
      </c>
      <c r="B3578" s="731" t="s">
        <v>11107</v>
      </c>
      <c r="C3578" s="730" t="s">
        <v>11108</v>
      </c>
      <c r="D3578" s="730" t="s">
        <v>1153</v>
      </c>
    </row>
    <row r="3579" spans="1:4" ht="15">
      <c r="A3579" s="730" t="s">
        <v>11109</v>
      </c>
      <c r="B3579" s="731" t="s">
        <v>11110</v>
      </c>
      <c r="C3579" s="730" t="s">
        <v>11111</v>
      </c>
      <c r="D3579" s="730" t="s">
        <v>9218</v>
      </c>
    </row>
    <row r="3580" spans="1:4" ht="15">
      <c r="A3580" s="730" t="s">
        <v>11112</v>
      </c>
      <c r="B3580" s="731" t="s">
        <v>11113</v>
      </c>
      <c r="C3580" s="730" t="s">
        <v>11114</v>
      </c>
      <c r="D3580" s="730" t="s">
        <v>9218</v>
      </c>
    </row>
    <row r="3581" spans="1:4" ht="15">
      <c r="A3581" s="730" t="s">
        <v>11115</v>
      </c>
      <c r="B3581" s="731" t="s">
        <v>11116</v>
      </c>
      <c r="C3581" s="730" t="s">
        <v>11117</v>
      </c>
      <c r="D3581" s="730" t="s">
        <v>9218</v>
      </c>
    </row>
    <row r="3582" spans="1:4" ht="15">
      <c r="A3582" s="730" t="s">
        <v>11118</v>
      </c>
      <c r="B3582" s="731" t="s">
        <v>11119</v>
      </c>
      <c r="C3582" s="730" t="s">
        <v>11120</v>
      </c>
      <c r="D3582" s="730" t="s">
        <v>9218</v>
      </c>
    </row>
    <row r="3583" spans="1:4" ht="15">
      <c r="A3583" s="730" t="s">
        <v>620</v>
      </c>
      <c r="B3583" s="731" t="s">
        <v>11121</v>
      </c>
      <c r="C3583" s="730" t="s">
        <v>11122</v>
      </c>
      <c r="D3583" s="730" t="s">
        <v>9218</v>
      </c>
    </row>
    <row r="3584" spans="1:4" ht="15">
      <c r="A3584" s="730" t="s">
        <v>11123</v>
      </c>
      <c r="B3584" s="731" t="s">
        <v>11124</v>
      </c>
      <c r="C3584" s="730" t="s">
        <v>11125</v>
      </c>
      <c r="D3584" s="730" t="s">
        <v>5610</v>
      </c>
    </row>
    <row r="3585" spans="1:4" ht="15">
      <c r="A3585" s="730" t="s">
        <v>11126</v>
      </c>
      <c r="B3585" s="731" t="s">
        <v>11127</v>
      </c>
      <c r="C3585" s="730" t="s">
        <v>11128</v>
      </c>
      <c r="D3585" s="730" t="s">
        <v>5610</v>
      </c>
    </row>
    <row r="3586" spans="1:4" ht="15">
      <c r="A3586" s="730" t="s">
        <v>11129</v>
      </c>
      <c r="B3586" s="731" t="s">
        <v>11130</v>
      </c>
      <c r="C3586" s="730" t="s">
        <v>11131</v>
      </c>
      <c r="D3586" s="730" t="s">
        <v>5111</v>
      </c>
    </row>
    <row r="3587" spans="1:4" ht="15">
      <c r="A3587" s="730" t="s">
        <v>11132</v>
      </c>
      <c r="B3587" s="731" t="s">
        <v>11133</v>
      </c>
      <c r="C3587" s="730" t="s">
        <v>11134</v>
      </c>
      <c r="D3587" s="730" t="s">
        <v>1979</v>
      </c>
    </row>
    <row r="3588" spans="1:4" ht="15">
      <c r="A3588" s="730" t="s">
        <v>11135</v>
      </c>
      <c r="B3588" s="731" t="s">
        <v>11136</v>
      </c>
      <c r="C3588" s="730" t="s">
        <v>11137</v>
      </c>
      <c r="D3588" s="730" t="s">
        <v>1979</v>
      </c>
    </row>
    <row r="3589" spans="1:4" ht="15">
      <c r="A3589" s="730" t="s">
        <v>11138</v>
      </c>
      <c r="B3589" s="731" t="s">
        <v>11139</v>
      </c>
      <c r="C3589" s="730" t="s">
        <v>11140</v>
      </c>
      <c r="D3589" s="730" t="s">
        <v>2709</v>
      </c>
    </row>
    <row r="3590" spans="1:4" ht="15">
      <c r="A3590" s="730" t="s">
        <v>11141</v>
      </c>
      <c r="B3590" s="731" t="s">
        <v>11142</v>
      </c>
      <c r="C3590" s="730" t="s">
        <v>11143</v>
      </c>
      <c r="D3590" s="730" t="s">
        <v>2709</v>
      </c>
    </row>
    <row r="3591" spans="1:4" ht="15">
      <c r="A3591" s="730" t="s">
        <v>11144</v>
      </c>
      <c r="B3591" s="731" t="s">
        <v>11145</v>
      </c>
      <c r="C3591" s="730" t="s">
        <v>5751</v>
      </c>
      <c r="D3591" s="730" t="s">
        <v>9218</v>
      </c>
    </row>
    <row r="3592" spans="1:4" ht="15">
      <c r="A3592" s="730" t="s">
        <v>11146</v>
      </c>
      <c r="B3592" s="731" t="s">
        <v>11147</v>
      </c>
      <c r="C3592" s="730" t="s">
        <v>5751</v>
      </c>
      <c r="D3592" s="730" t="s">
        <v>9218</v>
      </c>
    </row>
    <row r="3593" spans="1:4" ht="15">
      <c r="A3593" s="730" t="s">
        <v>11148</v>
      </c>
      <c r="B3593" s="731" t="s">
        <v>11149</v>
      </c>
      <c r="C3593" s="730" t="s">
        <v>11150</v>
      </c>
      <c r="D3593" s="730" t="s">
        <v>9218</v>
      </c>
    </row>
    <row r="3594" spans="1:4" ht="15">
      <c r="A3594" s="730" t="s">
        <v>11151</v>
      </c>
      <c r="B3594" s="731" t="s">
        <v>11152</v>
      </c>
      <c r="C3594" s="730" t="s">
        <v>11153</v>
      </c>
      <c r="D3594" s="730" t="s">
        <v>9218</v>
      </c>
    </row>
    <row r="3595" spans="1:4" ht="15">
      <c r="A3595" s="730" t="s">
        <v>11154</v>
      </c>
      <c r="B3595" s="731" t="s">
        <v>11155</v>
      </c>
      <c r="C3595" s="730" t="s">
        <v>11156</v>
      </c>
      <c r="D3595" s="730" t="s">
        <v>9218</v>
      </c>
    </row>
    <row r="3596" spans="1:4" ht="15">
      <c r="A3596" s="730" t="s">
        <v>11157</v>
      </c>
      <c r="B3596" s="731" t="s">
        <v>11158</v>
      </c>
      <c r="C3596" s="730" t="s">
        <v>11159</v>
      </c>
      <c r="D3596" s="730" t="s">
        <v>2180</v>
      </c>
    </row>
    <row r="3597" spans="1:4" ht="15">
      <c r="A3597" s="730" t="s">
        <v>11160</v>
      </c>
      <c r="B3597" s="731" t="s">
        <v>11161</v>
      </c>
      <c r="C3597" s="730" t="s">
        <v>11162</v>
      </c>
      <c r="D3597" s="730" t="s">
        <v>5752</v>
      </c>
    </row>
    <row r="3598" spans="1:4" ht="15">
      <c r="A3598" s="730" t="s">
        <v>11163</v>
      </c>
      <c r="B3598" s="731" t="s">
        <v>11164</v>
      </c>
      <c r="C3598" s="730" t="s">
        <v>11165</v>
      </c>
      <c r="D3598" s="730" t="s">
        <v>5752</v>
      </c>
    </row>
    <row r="3599" spans="1:4" ht="15">
      <c r="A3599" s="730" t="s">
        <v>11166</v>
      </c>
      <c r="B3599" s="731" t="s">
        <v>11167</v>
      </c>
      <c r="C3599" s="730" t="s">
        <v>11168</v>
      </c>
      <c r="D3599" s="730" t="s">
        <v>1983</v>
      </c>
    </row>
    <row r="3600" spans="1:4" ht="15">
      <c r="A3600" s="730" t="s">
        <v>11169</v>
      </c>
      <c r="B3600" s="731" t="s">
        <v>11170</v>
      </c>
      <c r="C3600" s="730" t="s">
        <v>11171</v>
      </c>
      <c r="D3600" s="730" t="s">
        <v>1983</v>
      </c>
    </row>
    <row r="3601" spans="1:4" ht="15">
      <c r="A3601" s="730" t="s">
        <v>11172</v>
      </c>
      <c r="B3601" s="731" t="s">
        <v>11173</v>
      </c>
      <c r="C3601" s="730" t="s">
        <v>11174</v>
      </c>
      <c r="D3601" s="730" t="s">
        <v>5752</v>
      </c>
    </row>
    <row r="3602" spans="1:4" ht="15">
      <c r="A3602" s="730" t="s">
        <v>11175</v>
      </c>
      <c r="B3602" s="731" t="s">
        <v>11176</v>
      </c>
      <c r="C3602" s="730" t="s">
        <v>11177</v>
      </c>
      <c r="D3602" s="730" t="s">
        <v>5752</v>
      </c>
    </row>
    <row r="3603" spans="1:4" ht="15">
      <c r="A3603" s="730" t="s">
        <v>11178</v>
      </c>
      <c r="B3603" s="731" t="s">
        <v>11179</v>
      </c>
      <c r="C3603" s="730" t="s">
        <v>11180</v>
      </c>
      <c r="D3603" s="730" t="s">
        <v>5752</v>
      </c>
    </row>
    <row r="3604" spans="1:4" ht="15">
      <c r="A3604" s="730" t="s">
        <v>11181</v>
      </c>
      <c r="B3604" s="731" t="s">
        <v>11182</v>
      </c>
      <c r="C3604" s="730" t="s">
        <v>11183</v>
      </c>
      <c r="D3604" s="730" t="s">
        <v>5752</v>
      </c>
    </row>
    <row r="3605" spans="1:4" ht="15">
      <c r="A3605" s="730" t="s">
        <v>11184</v>
      </c>
      <c r="B3605" s="731" t="s">
        <v>11185</v>
      </c>
      <c r="C3605" s="730" t="s">
        <v>11186</v>
      </c>
      <c r="D3605" s="730" t="s">
        <v>5752</v>
      </c>
    </row>
    <row r="3606" spans="1:4" ht="15">
      <c r="A3606" s="730" t="s">
        <v>11187</v>
      </c>
      <c r="B3606" s="731" t="s">
        <v>11188</v>
      </c>
      <c r="C3606" s="730" t="s">
        <v>11189</v>
      </c>
      <c r="D3606" s="730" t="s">
        <v>5752</v>
      </c>
    </row>
    <row r="3607" spans="1:4" ht="15">
      <c r="A3607" s="730" t="s">
        <v>11190</v>
      </c>
      <c r="B3607" s="731" t="s">
        <v>11191</v>
      </c>
      <c r="C3607" s="730" t="s">
        <v>11192</v>
      </c>
      <c r="D3607" s="730" t="s">
        <v>5752</v>
      </c>
    </row>
    <row r="3608" spans="1:4" ht="15">
      <c r="A3608" s="730" t="s">
        <v>11193</v>
      </c>
      <c r="B3608" s="731" t="s">
        <v>11194</v>
      </c>
      <c r="C3608" s="730" t="s">
        <v>11195</v>
      </c>
      <c r="D3608" s="730" t="s">
        <v>5752</v>
      </c>
    </row>
    <row r="3609" spans="1:4" ht="15">
      <c r="A3609" s="730" t="s">
        <v>11196</v>
      </c>
      <c r="B3609" s="731" t="s">
        <v>11197</v>
      </c>
      <c r="C3609" s="730" t="s">
        <v>11198</v>
      </c>
      <c r="D3609" s="730" t="s">
        <v>5752</v>
      </c>
    </row>
    <row r="3610" spans="1:4" ht="15">
      <c r="A3610" s="730" t="s">
        <v>11199</v>
      </c>
      <c r="B3610" s="731" t="s">
        <v>11200</v>
      </c>
      <c r="C3610" s="730" t="s">
        <v>11201</v>
      </c>
      <c r="D3610" s="730" t="s">
        <v>5752</v>
      </c>
    </row>
    <row r="3611" spans="1:4" ht="15">
      <c r="A3611" s="730" t="s">
        <v>11202</v>
      </c>
      <c r="B3611" s="731" t="s">
        <v>11203</v>
      </c>
      <c r="C3611" s="730" t="s">
        <v>11204</v>
      </c>
      <c r="D3611" s="730" t="s">
        <v>5752</v>
      </c>
    </row>
    <row r="3612" spans="1:4" ht="15">
      <c r="A3612" s="730" t="s">
        <v>11205</v>
      </c>
      <c r="B3612" s="731" t="s">
        <v>11206</v>
      </c>
      <c r="C3612" s="730" t="s">
        <v>11207</v>
      </c>
      <c r="D3612" s="730" t="s">
        <v>1131</v>
      </c>
    </row>
    <row r="3613" spans="1:4" ht="15">
      <c r="A3613" s="730" t="s">
        <v>11208</v>
      </c>
      <c r="B3613" s="731" t="s">
        <v>11209</v>
      </c>
      <c r="C3613" s="730" t="s">
        <v>11210</v>
      </c>
      <c r="D3613" s="730" t="s">
        <v>1131</v>
      </c>
    </row>
    <row r="3614" spans="1:4" ht="15">
      <c r="A3614" s="730" t="s">
        <v>11211</v>
      </c>
      <c r="B3614" s="731" t="s">
        <v>11212</v>
      </c>
      <c r="C3614" s="730" t="s">
        <v>11213</v>
      </c>
      <c r="D3614" s="730" t="s">
        <v>1131</v>
      </c>
    </row>
    <row r="3615" spans="1:4" ht="15">
      <c r="A3615" s="730" t="s">
        <v>11214</v>
      </c>
      <c r="B3615" s="731" t="s">
        <v>11215</v>
      </c>
      <c r="C3615" s="730" t="s">
        <v>11216</v>
      </c>
      <c r="D3615" s="730" t="s">
        <v>1131</v>
      </c>
    </row>
    <row r="3616" spans="1:4" ht="15">
      <c r="A3616" s="730" t="s">
        <v>11217</v>
      </c>
      <c r="B3616" s="731" t="s">
        <v>11218</v>
      </c>
      <c r="C3616" s="730" t="s">
        <v>11219</v>
      </c>
      <c r="D3616" s="730" t="s">
        <v>1131</v>
      </c>
    </row>
    <row r="3617" spans="1:4" ht="15">
      <c r="A3617" s="730" t="s">
        <v>11220</v>
      </c>
      <c r="B3617" s="731" t="s">
        <v>11221</v>
      </c>
      <c r="C3617" s="730" t="s">
        <v>11222</v>
      </c>
      <c r="D3617" s="730" t="s">
        <v>1131</v>
      </c>
    </row>
    <row r="3618" spans="1:4" ht="15">
      <c r="A3618" s="730" t="s">
        <v>11223</v>
      </c>
      <c r="B3618" s="731" t="s">
        <v>11224</v>
      </c>
      <c r="C3618" s="733" t="s">
        <v>11225</v>
      </c>
      <c r="D3618" s="733" t="s">
        <v>1681</v>
      </c>
    </row>
    <row r="3619" spans="1:4" ht="15">
      <c r="A3619" s="730" t="s">
        <v>11226</v>
      </c>
      <c r="B3619" s="731" t="s">
        <v>11227</v>
      </c>
      <c r="C3619" s="733" t="s">
        <v>11228</v>
      </c>
      <c r="D3619" s="733" t="s">
        <v>1681</v>
      </c>
    </row>
    <row r="3620" spans="1:4" ht="15">
      <c r="A3620" s="730" t="s">
        <v>11229</v>
      </c>
      <c r="B3620" s="731" t="s">
        <v>11230</v>
      </c>
      <c r="C3620" s="733" t="s">
        <v>11231</v>
      </c>
      <c r="D3620" s="733" t="s">
        <v>1681</v>
      </c>
    </row>
    <row r="3621" spans="1:4" ht="15">
      <c r="A3621" s="730" t="s">
        <v>11232</v>
      </c>
      <c r="B3621" s="731" t="s">
        <v>11233</v>
      </c>
      <c r="C3621" s="733" t="s">
        <v>11234</v>
      </c>
      <c r="D3621" s="733" t="s">
        <v>1681</v>
      </c>
    </row>
    <row r="3622" spans="1:4" ht="15">
      <c r="A3622" s="730" t="s">
        <v>11235</v>
      </c>
      <c r="B3622" s="731" t="s">
        <v>11236</v>
      </c>
      <c r="C3622" s="733" t="s">
        <v>11237</v>
      </c>
      <c r="D3622" s="733" t="s">
        <v>1681</v>
      </c>
    </row>
    <row r="3623" spans="1:4" ht="15">
      <c r="A3623" s="730" t="s">
        <v>11238</v>
      </c>
      <c r="B3623" s="731" t="s">
        <v>11239</v>
      </c>
      <c r="C3623" s="733" t="s">
        <v>11240</v>
      </c>
      <c r="D3623" s="733" t="s">
        <v>1681</v>
      </c>
    </row>
    <row r="3624" spans="1:4" ht="15">
      <c r="A3624" s="730" t="s">
        <v>11241</v>
      </c>
      <c r="B3624" s="731" t="s">
        <v>11242</v>
      </c>
      <c r="C3624" s="733" t="s">
        <v>11243</v>
      </c>
      <c r="D3624" s="733" t="s">
        <v>1681</v>
      </c>
    </row>
    <row r="3625" spans="1:4" ht="15">
      <c r="A3625" s="730" t="s">
        <v>11244</v>
      </c>
      <c r="B3625" s="731" t="s">
        <v>11245</v>
      </c>
      <c r="C3625" s="733" t="s">
        <v>11246</v>
      </c>
      <c r="D3625" s="733" t="s">
        <v>1681</v>
      </c>
    </row>
    <row r="3626" spans="1:4" ht="15">
      <c r="A3626" s="730" t="s">
        <v>11247</v>
      </c>
      <c r="B3626" s="731" t="s">
        <v>11248</v>
      </c>
      <c r="C3626" s="733" t="s">
        <v>11249</v>
      </c>
      <c r="D3626" s="733" t="s">
        <v>1681</v>
      </c>
    </row>
    <row r="3627" spans="1:4" ht="15">
      <c r="A3627" s="730" t="s">
        <v>11250</v>
      </c>
      <c r="B3627" s="731" t="s">
        <v>11251</v>
      </c>
      <c r="C3627" s="733" t="s">
        <v>11252</v>
      </c>
      <c r="D3627" s="733" t="s">
        <v>1681</v>
      </c>
    </row>
    <row r="3628" spans="1:4" ht="15">
      <c r="A3628" s="730" t="s">
        <v>11253</v>
      </c>
      <c r="B3628" s="731" t="s">
        <v>11254</v>
      </c>
      <c r="C3628" s="733" t="s">
        <v>11255</v>
      </c>
      <c r="D3628" s="733" t="s">
        <v>1681</v>
      </c>
    </row>
    <row r="3629" spans="1:4" ht="15">
      <c r="A3629" s="730" t="s">
        <v>11256</v>
      </c>
      <c r="B3629" s="731" t="s">
        <v>11257</v>
      </c>
      <c r="C3629" s="733" t="s">
        <v>11258</v>
      </c>
      <c r="D3629" s="733" t="s">
        <v>1681</v>
      </c>
    </row>
    <row r="3630" spans="1:4" ht="15">
      <c r="A3630" s="730" t="s">
        <v>11259</v>
      </c>
      <c r="B3630" s="731" t="s">
        <v>11260</v>
      </c>
      <c r="C3630" s="733" t="s">
        <v>11261</v>
      </c>
      <c r="D3630" s="733" t="s">
        <v>1681</v>
      </c>
    </row>
    <row r="3631" spans="1:4" ht="15">
      <c r="A3631" s="730" t="s">
        <v>11262</v>
      </c>
      <c r="B3631" s="731" t="s">
        <v>11263</v>
      </c>
      <c r="C3631" s="733" t="s">
        <v>11264</v>
      </c>
      <c r="D3631" s="733" t="s">
        <v>1681</v>
      </c>
    </row>
    <row r="3632" spans="1:4" ht="15">
      <c r="A3632" s="730" t="s">
        <v>11265</v>
      </c>
      <c r="B3632" s="731" t="s">
        <v>11266</v>
      </c>
      <c r="C3632" s="733" t="s">
        <v>11267</v>
      </c>
      <c r="D3632" s="733" t="s">
        <v>1681</v>
      </c>
    </row>
    <row r="3633" spans="1:4" ht="15">
      <c r="A3633" s="730" t="s">
        <v>11268</v>
      </c>
      <c r="B3633" s="731" t="s">
        <v>11269</v>
      </c>
      <c r="C3633" s="733" t="s">
        <v>11270</v>
      </c>
      <c r="D3633" s="733" t="s">
        <v>1681</v>
      </c>
    </row>
    <row r="3634" spans="1:4" ht="15">
      <c r="A3634" s="730" t="s">
        <v>11271</v>
      </c>
      <c r="B3634" s="731" t="s">
        <v>11272</v>
      </c>
      <c r="C3634" s="733" t="s">
        <v>11273</v>
      </c>
      <c r="D3634" s="733" t="s">
        <v>1681</v>
      </c>
    </row>
    <row r="3635" spans="1:4" ht="15">
      <c r="A3635" s="730" t="s">
        <v>11274</v>
      </c>
      <c r="B3635" s="731" t="s">
        <v>11275</v>
      </c>
      <c r="C3635" s="733" t="s">
        <v>11276</v>
      </c>
      <c r="D3635" s="733" t="s">
        <v>1681</v>
      </c>
    </row>
    <row r="3636" spans="1:4" ht="15">
      <c r="A3636" s="730" t="s">
        <v>11277</v>
      </c>
      <c r="B3636" s="731" t="s">
        <v>11278</v>
      </c>
      <c r="C3636" s="733" t="s">
        <v>11279</v>
      </c>
      <c r="D3636" s="733" t="s">
        <v>1681</v>
      </c>
    </row>
    <row r="3637" spans="1:4" ht="15">
      <c r="A3637" s="730" t="s">
        <v>11280</v>
      </c>
      <c r="B3637" s="731" t="s">
        <v>11281</v>
      </c>
      <c r="C3637" s="733" t="s">
        <v>11282</v>
      </c>
      <c r="D3637" s="733" t="s">
        <v>1681</v>
      </c>
    </row>
    <row r="3638" spans="1:4" ht="15">
      <c r="A3638" s="730" t="s">
        <v>11283</v>
      </c>
      <c r="B3638" s="731" t="s">
        <v>11284</v>
      </c>
      <c r="C3638" s="733" t="s">
        <v>11285</v>
      </c>
      <c r="D3638" s="733" t="s">
        <v>1681</v>
      </c>
    </row>
    <row r="3639" spans="1:4" ht="15">
      <c r="A3639" s="730" t="s">
        <v>11286</v>
      </c>
      <c r="B3639" s="731" t="s">
        <v>11287</v>
      </c>
      <c r="C3639" s="733" t="s">
        <v>11288</v>
      </c>
      <c r="D3639" s="733" t="s">
        <v>1681</v>
      </c>
    </row>
    <row r="3640" spans="1:4" ht="15">
      <c r="A3640" s="730" t="s">
        <v>11289</v>
      </c>
      <c r="B3640" s="731" t="s">
        <v>11290</v>
      </c>
      <c r="C3640" s="730" t="s">
        <v>11291</v>
      </c>
      <c r="D3640" s="730" t="s">
        <v>3276</v>
      </c>
    </row>
    <row r="3641" spans="1:4" ht="15">
      <c r="A3641" s="730" t="s">
        <v>11292</v>
      </c>
      <c r="B3641" s="731" t="s">
        <v>11293</v>
      </c>
      <c r="C3641" s="730" t="s">
        <v>11294</v>
      </c>
      <c r="D3641" s="730" t="s">
        <v>1743</v>
      </c>
    </row>
    <row r="3642" spans="1:4" ht="15">
      <c r="A3642" s="730" t="s">
        <v>11295</v>
      </c>
      <c r="B3642" s="731" t="s">
        <v>11296</v>
      </c>
      <c r="C3642" s="730" t="s">
        <v>11297</v>
      </c>
      <c r="D3642" s="730" t="s">
        <v>1743</v>
      </c>
    </row>
    <row r="3643" spans="1:4" ht="15">
      <c r="A3643" s="730" t="s">
        <v>11298</v>
      </c>
      <c r="B3643" s="731" t="s">
        <v>11299</v>
      </c>
      <c r="C3643" s="730" t="s">
        <v>11300</v>
      </c>
      <c r="D3643" s="730" t="s">
        <v>1743</v>
      </c>
    </row>
    <row r="3644" spans="1:4" ht="15">
      <c r="A3644" s="730" t="s">
        <v>11301</v>
      </c>
      <c r="B3644" s="731" t="s">
        <v>11302</v>
      </c>
      <c r="C3644" s="730" t="s">
        <v>11303</v>
      </c>
      <c r="D3644" s="730" t="s">
        <v>1743</v>
      </c>
    </row>
    <row r="3645" spans="1:4" ht="15">
      <c r="A3645" s="730" t="s">
        <v>11304</v>
      </c>
      <c r="B3645" s="731" t="s">
        <v>11305</v>
      </c>
      <c r="C3645" s="730" t="s">
        <v>11306</v>
      </c>
      <c r="D3645" s="730" t="s">
        <v>1727</v>
      </c>
    </row>
    <row r="3646" spans="1:4" ht="15">
      <c r="A3646" s="730" t="s">
        <v>11307</v>
      </c>
      <c r="B3646" s="731" t="s">
        <v>11308</v>
      </c>
      <c r="C3646" s="730" t="s">
        <v>11309</v>
      </c>
      <c r="D3646" s="730" t="s">
        <v>1727</v>
      </c>
    </row>
    <row r="3647" spans="1:4" ht="15">
      <c r="A3647" s="730" t="s">
        <v>11310</v>
      </c>
      <c r="B3647" s="731" t="s">
        <v>11311</v>
      </c>
      <c r="C3647" s="730" t="s">
        <v>11312</v>
      </c>
      <c r="D3647" s="730" t="s">
        <v>1153</v>
      </c>
    </row>
    <row r="3648" spans="1:4" ht="15">
      <c r="A3648" s="730" t="s">
        <v>11313</v>
      </c>
      <c r="B3648" s="731" t="s">
        <v>11314</v>
      </c>
      <c r="C3648" s="730" t="s">
        <v>11315</v>
      </c>
      <c r="D3648" s="730" t="s">
        <v>1727</v>
      </c>
    </row>
    <row r="3649" spans="1:4" ht="15">
      <c r="A3649" s="730" t="s">
        <v>11316</v>
      </c>
      <c r="B3649" s="731" t="s">
        <v>11317</v>
      </c>
      <c r="C3649" s="730" t="s">
        <v>11318</v>
      </c>
      <c r="D3649" s="730" t="s">
        <v>1727</v>
      </c>
    </row>
    <row r="3650" spans="1:4" ht="15">
      <c r="A3650" s="730" t="s">
        <v>11319</v>
      </c>
      <c r="B3650" s="731" t="s">
        <v>11320</v>
      </c>
      <c r="C3650" s="730" t="s">
        <v>11321</v>
      </c>
      <c r="D3650" s="730" t="s">
        <v>1131</v>
      </c>
    </row>
    <row r="3651" spans="1:4" ht="15">
      <c r="A3651" s="730" t="s">
        <v>11322</v>
      </c>
      <c r="B3651" s="731" t="s">
        <v>11323</v>
      </c>
      <c r="C3651" s="730" t="s">
        <v>11324</v>
      </c>
      <c r="D3651" s="730" t="s">
        <v>1131</v>
      </c>
    </row>
    <row r="3652" spans="1:4" ht="15">
      <c r="A3652" s="730" t="s">
        <v>11325</v>
      </c>
      <c r="B3652" s="731" t="s">
        <v>11326</v>
      </c>
      <c r="C3652" s="730" t="s">
        <v>11327</v>
      </c>
      <c r="D3652" s="730" t="s">
        <v>5752</v>
      </c>
    </row>
    <row r="3653" spans="1:4" ht="15">
      <c r="A3653" s="730" t="s">
        <v>11328</v>
      </c>
      <c r="B3653" s="731" t="s">
        <v>11329</v>
      </c>
      <c r="C3653" s="730" t="s">
        <v>11330</v>
      </c>
      <c r="D3653" s="730" t="s">
        <v>5752</v>
      </c>
    </row>
    <row r="3654" spans="1:4" ht="15">
      <c r="A3654" s="730" t="s">
        <v>11331</v>
      </c>
      <c r="B3654" s="731" t="s">
        <v>11332</v>
      </c>
      <c r="C3654" s="730" t="s">
        <v>11333</v>
      </c>
      <c r="D3654" s="730" t="s">
        <v>5752</v>
      </c>
    </row>
    <row r="3655" spans="1:4" ht="15">
      <c r="A3655" s="730" t="s">
        <v>11334</v>
      </c>
      <c r="B3655" s="731" t="s">
        <v>11335</v>
      </c>
      <c r="C3655" s="730" t="s">
        <v>11336</v>
      </c>
      <c r="D3655" s="730" t="s">
        <v>5610</v>
      </c>
    </row>
    <row r="3656" spans="1:4" ht="15">
      <c r="A3656" s="730" t="s">
        <v>11337</v>
      </c>
      <c r="B3656" s="731" t="s">
        <v>11338</v>
      </c>
      <c r="C3656" s="730" t="s">
        <v>11339</v>
      </c>
      <c r="D3656" s="730" t="s">
        <v>1727</v>
      </c>
    </row>
    <row r="3657" spans="1:4" ht="15">
      <c r="A3657" s="730" t="s">
        <v>11340</v>
      </c>
      <c r="B3657" s="731" t="s">
        <v>11341</v>
      </c>
      <c r="C3657" s="730" t="s">
        <v>11342</v>
      </c>
      <c r="D3657" s="730" t="s">
        <v>1727</v>
      </c>
    </row>
    <row r="3658" spans="1:4" ht="15">
      <c r="A3658" s="730" t="s">
        <v>11343</v>
      </c>
      <c r="B3658" s="731" t="s">
        <v>11344</v>
      </c>
      <c r="C3658" s="730" t="s">
        <v>11345</v>
      </c>
      <c r="D3658" s="730" t="s">
        <v>1727</v>
      </c>
    </row>
    <row r="3659" spans="1:4" ht="15">
      <c r="A3659" s="730" t="s">
        <v>11346</v>
      </c>
      <c r="B3659" s="731" t="s">
        <v>11347</v>
      </c>
      <c r="C3659" s="730" t="s">
        <v>11348</v>
      </c>
      <c r="D3659" s="730" t="s">
        <v>1727</v>
      </c>
    </row>
    <row r="3660" spans="1:4" ht="15">
      <c r="A3660" s="730" t="s">
        <v>11349</v>
      </c>
      <c r="B3660" s="731" t="s">
        <v>11350</v>
      </c>
      <c r="C3660" s="730" t="s">
        <v>11351</v>
      </c>
      <c r="D3660" s="730" t="s">
        <v>1727</v>
      </c>
    </row>
    <row r="3661" spans="1:4" ht="15">
      <c r="A3661" s="730" t="s">
        <v>11352</v>
      </c>
      <c r="B3661" s="731" t="s">
        <v>11353</v>
      </c>
      <c r="C3661" s="730" t="s">
        <v>11354</v>
      </c>
      <c r="D3661" s="730" t="s">
        <v>1727</v>
      </c>
    </row>
    <row r="3662" spans="1:4" ht="15">
      <c r="A3662" s="730" t="s">
        <v>11355</v>
      </c>
      <c r="B3662" s="731" t="s">
        <v>11356</v>
      </c>
      <c r="C3662" s="730" t="s">
        <v>11357</v>
      </c>
      <c r="D3662" s="730" t="s">
        <v>1727</v>
      </c>
    </row>
    <row r="3663" spans="1:4" ht="15">
      <c r="A3663" s="730" t="s">
        <v>11358</v>
      </c>
      <c r="B3663" s="731" t="s">
        <v>11359</v>
      </c>
      <c r="C3663" s="730" t="s">
        <v>11360</v>
      </c>
      <c r="D3663" s="730" t="s">
        <v>1153</v>
      </c>
    </row>
    <row r="3664" spans="1:4" ht="15">
      <c r="A3664" s="730" t="s">
        <v>11361</v>
      </c>
      <c r="B3664" s="731" t="s">
        <v>11362</v>
      </c>
      <c r="C3664" s="730" t="s">
        <v>11363</v>
      </c>
      <c r="D3664" s="730" t="s">
        <v>1153</v>
      </c>
    </row>
    <row r="3665" spans="1:4" ht="15">
      <c r="A3665" s="730" t="s">
        <v>11364</v>
      </c>
      <c r="B3665" s="731" t="s">
        <v>11365</v>
      </c>
      <c r="C3665" s="730" t="s">
        <v>11366</v>
      </c>
      <c r="D3665" s="730" t="s">
        <v>1153</v>
      </c>
    </row>
    <row r="3666" spans="1:4" ht="15">
      <c r="A3666" s="730" t="s">
        <v>11367</v>
      </c>
      <c r="B3666" s="731" t="s">
        <v>11368</v>
      </c>
      <c r="C3666" s="730" t="s">
        <v>11369</v>
      </c>
      <c r="D3666" s="730" t="s">
        <v>1153</v>
      </c>
    </row>
    <row r="3667" spans="1:4" ht="15">
      <c r="A3667" s="730" t="s">
        <v>11370</v>
      </c>
      <c r="B3667" s="731" t="s">
        <v>11371</v>
      </c>
      <c r="C3667" s="730" t="s">
        <v>11372</v>
      </c>
      <c r="D3667" s="730" t="s">
        <v>1153</v>
      </c>
    </row>
    <row r="3668" spans="1:4" ht="15">
      <c r="A3668" s="730" t="s">
        <v>11373</v>
      </c>
      <c r="B3668" s="731" t="s">
        <v>11374</v>
      </c>
      <c r="C3668" s="730" t="s">
        <v>11375</v>
      </c>
      <c r="D3668" s="730" t="s">
        <v>3276</v>
      </c>
    </row>
    <row r="3669" spans="1:4" ht="15">
      <c r="A3669" s="730" t="s">
        <v>11376</v>
      </c>
      <c r="B3669" s="731" t="s">
        <v>11377</v>
      </c>
      <c r="C3669" s="730" t="s">
        <v>11378</v>
      </c>
      <c r="D3669" s="730" t="s">
        <v>3276</v>
      </c>
    </row>
    <row r="3670" spans="1:4" ht="15">
      <c r="A3670" s="730" t="s">
        <v>11379</v>
      </c>
      <c r="B3670" s="731" t="s">
        <v>11380</v>
      </c>
      <c r="C3670" s="730" t="s">
        <v>11381</v>
      </c>
      <c r="D3670" s="730" t="s">
        <v>3276</v>
      </c>
    </row>
    <row r="3671" spans="1:4" ht="15">
      <c r="A3671" s="730" t="s">
        <v>11382</v>
      </c>
      <c r="B3671" s="731" t="s">
        <v>11383</v>
      </c>
      <c r="C3671" s="730" t="s">
        <v>11384</v>
      </c>
      <c r="D3671" s="730" t="s">
        <v>3276</v>
      </c>
    </row>
    <row r="3672" spans="1:4" ht="15">
      <c r="A3672" s="730" t="s">
        <v>11385</v>
      </c>
      <c r="B3672" s="731" t="s">
        <v>11386</v>
      </c>
      <c r="C3672" s="730" t="s">
        <v>11387</v>
      </c>
      <c r="D3672" s="730" t="s">
        <v>3276</v>
      </c>
    </row>
    <row r="3673" spans="1:4" ht="15">
      <c r="A3673" s="730" t="s">
        <v>11388</v>
      </c>
      <c r="B3673" s="731" t="s">
        <v>11389</v>
      </c>
      <c r="C3673" s="730" t="s">
        <v>11390</v>
      </c>
      <c r="D3673" s="730" t="s">
        <v>3276</v>
      </c>
    </row>
    <row r="3674" spans="1:4" ht="15">
      <c r="A3674" s="730" t="s">
        <v>11391</v>
      </c>
      <c r="B3674" s="731" t="s">
        <v>11392</v>
      </c>
      <c r="C3674" s="730" t="s">
        <v>11393</v>
      </c>
      <c r="D3674" s="730" t="s">
        <v>3276</v>
      </c>
    </row>
    <row r="3675" spans="1:4" ht="15">
      <c r="A3675" s="730" t="s">
        <v>11394</v>
      </c>
      <c r="B3675" s="731" t="s">
        <v>11395</v>
      </c>
      <c r="C3675" s="730" t="s">
        <v>11396</v>
      </c>
      <c r="D3675" s="730" t="s">
        <v>3276</v>
      </c>
    </row>
    <row r="3676" spans="1:4" ht="15">
      <c r="A3676" s="730" t="s">
        <v>11397</v>
      </c>
      <c r="B3676" s="731" t="s">
        <v>11398</v>
      </c>
      <c r="C3676" s="730" t="s">
        <v>11399</v>
      </c>
      <c r="D3676" s="730" t="s">
        <v>3276</v>
      </c>
    </row>
    <row r="3677" spans="1:4" ht="15">
      <c r="A3677" s="730" t="s">
        <v>11400</v>
      </c>
      <c r="B3677" s="731" t="s">
        <v>11401</v>
      </c>
      <c r="C3677" s="730" t="s">
        <v>11399</v>
      </c>
      <c r="D3677" s="730" t="s">
        <v>3276</v>
      </c>
    </row>
    <row r="3678" spans="1:4" ht="15">
      <c r="A3678" s="730" t="s">
        <v>11402</v>
      </c>
      <c r="B3678" s="731" t="s">
        <v>11403</v>
      </c>
      <c r="C3678" s="730" t="s">
        <v>11399</v>
      </c>
      <c r="D3678" s="730" t="s">
        <v>3276</v>
      </c>
    </row>
    <row r="3679" spans="1:4" ht="15">
      <c r="A3679" s="730" t="s">
        <v>11404</v>
      </c>
      <c r="B3679" s="731" t="s">
        <v>11405</v>
      </c>
      <c r="C3679" s="730" t="s">
        <v>11399</v>
      </c>
      <c r="D3679" s="730" t="s">
        <v>3276</v>
      </c>
    </row>
    <row r="3680" spans="1:4" ht="15">
      <c r="A3680" s="730" t="s">
        <v>11406</v>
      </c>
      <c r="B3680" s="731" t="s">
        <v>11407</v>
      </c>
      <c r="C3680" s="730" t="s">
        <v>11408</v>
      </c>
      <c r="D3680" s="730" t="s">
        <v>3276</v>
      </c>
    </row>
    <row r="3681" spans="1:4" ht="15">
      <c r="A3681" s="730" t="s">
        <v>11409</v>
      </c>
      <c r="B3681" s="731" t="s">
        <v>11410</v>
      </c>
      <c r="C3681" s="730" t="s">
        <v>11411</v>
      </c>
      <c r="D3681" s="730" t="s">
        <v>3276</v>
      </c>
    </row>
    <row r="3682" spans="1:4" ht="15">
      <c r="A3682" s="730" t="s">
        <v>11412</v>
      </c>
      <c r="B3682" s="731" t="s">
        <v>11413</v>
      </c>
      <c r="C3682" s="730" t="s">
        <v>11414</v>
      </c>
      <c r="D3682" s="730" t="s">
        <v>3276</v>
      </c>
    </row>
    <row r="3683" spans="1:4" ht="15">
      <c r="A3683" s="730" t="s">
        <v>11415</v>
      </c>
      <c r="B3683" s="731" t="s">
        <v>11416</v>
      </c>
      <c r="C3683" s="730" t="s">
        <v>11417</v>
      </c>
      <c r="D3683" s="730" t="s">
        <v>3276</v>
      </c>
    </row>
    <row r="3684" spans="1:4" ht="15">
      <c r="A3684" s="730" t="s">
        <v>11418</v>
      </c>
      <c r="B3684" s="731" t="s">
        <v>11419</v>
      </c>
      <c r="C3684" s="730" t="s">
        <v>11420</v>
      </c>
      <c r="D3684" s="730" t="s">
        <v>3276</v>
      </c>
    </row>
    <row r="3685" spans="1:4" ht="15">
      <c r="A3685" s="730" t="s">
        <v>11421</v>
      </c>
      <c r="B3685" s="731" t="s">
        <v>11422</v>
      </c>
      <c r="C3685" s="730" t="s">
        <v>11423</v>
      </c>
      <c r="D3685" s="730" t="s">
        <v>3276</v>
      </c>
    </row>
    <row r="3686" spans="1:4" ht="15">
      <c r="A3686" s="730" t="s">
        <v>11424</v>
      </c>
      <c r="B3686" s="731" t="s">
        <v>11425</v>
      </c>
      <c r="C3686" s="730" t="s">
        <v>11426</v>
      </c>
      <c r="D3686" s="730" t="s">
        <v>3276</v>
      </c>
    </row>
    <row r="3687" spans="1:4" ht="15">
      <c r="A3687" s="730" t="s">
        <v>11427</v>
      </c>
      <c r="B3687" s="731" t="s">
        <v>11428</v>
      </c>
      <c r="C3687" s="730" t="s">
        <v>11429</v>
      </c>
      <c r="D3687" s="730" t="s">
        <v>3276</v>
      </c>
    </row>
    <row r="3688" spans="1:4" ht="15">
      <c r="A3688" s="730" t="s">
        <v>11430</v>
      </c>
      <c r="B3688" s="731" t="s">
        <v>11431</v>
      </c>
      <c r="C3688" s="730" t="s">
        <v>11432</v>
      </c>
      <c r="D3688" s="730" t="s">
        <v>3276</v>
      </c>
    </row>
    <row r="3689" spans="1:4" ht="15">
      <c r="A3689" s="730" t="s">
        <v>11433</v>
      </c>
      <c r="B3689" s="731" t="s">
        <v>11434</v>
      </c>
      <c r="C3689" s="730" t="s">
        <v>11435</v>
      </c>
      <c r="D3689" s="730" t="s">
        <v>3276</v>
      </c>
    </row>
    <row r="3690" spans="1:4" ht="15">
      <c r="A3690" s="730" t="s">
        <v>11436</v>
      </c>
      <c r="B3690" s="731" t="s">
        <v>11437</v>
      </c>
      <c r="C3690" s="730" t="s">
        <v>11438</v>
      </c>
      <c r="D3690" s="730" t="s">
        <v>3276</v>
      </c>
    </row>
    <row r="3691" spans="1:4" ht="15">
      <c r="A3691" s="730" t="s">
        <v>11439</v>
      </c>
      <c r="B3691" s="731" t="s">
        <v>11440</v>
      </c>
      <c r="C3691" s="730" t="s">
        <v>11441</v>
      </c>
      <c r="D3691" s="730" t="s">
        <v>3276</v>
      </c>
    </row>
    <row r="3692" spans="1:4" ht="15">
      <c r="A3692" s="730" t="s">
        <v>11442</v>
      </c>
      <c r="B3692" s="731" t="s">
        <v>11443</v>
      </c>
      <c r="C3692" s="730" t="s">
        <v>11444</v>
      </c>
      <c r="D3692" s="730" t="s">
        <v>3276</v>
      </c>
    </row>
    <row r="3693" spans="1:4" ht="15">
      <c r="A3693" s="730" t="s">
        <v>11445</v>
      </c>
      <c r="B3693" s="731" t="s">
        <v>11446</v>
      </c>
      <c r="C3693" s="730" t="s">
        <v>11447</v>
      </c>
      <c r="D3693" s="730" t="s">
        <v>3276</v>
      </c>
    </row>
    <row r="3694" spans="1:4" ht="15">
      <c r="A3694" s="730" t="s">
        <v>11448</v>
      </c>
      <c r="B3694" s="731" t="s">
        <v>11449</v>
      </c>
      <c r="C3694" s="730" t="s">
        <v>11450</v>
      </c>
      <c r="D3694" s="730" t="s">
        <v>3276</v>
      </c>
    </row>
    <row r="3695" spans="1:4" ht="15">
      <c r="A3695" s="730" t="s">
        <v>11451</v>
      </c>
      <c r="B3695" s="731" t="s">
        <v>11452</v>
      </c>
      <c r="C3695" s="730" t="s">
        <v>11453</v>
      </c>
      <c r="D3695" s="730" t="s">
        <v>3276</v>
      </c>
    </row>
    <row r="3696" spans="1:4" ht="15">
      <c r="A3696" s="730" t="s">
        <v>11454</v>
      </c>
      <c r="B3696" s="731" t="s">
        <v>11455</v>
      </c>
      <c r="C3696" s="730" t="s">
        <v>11456</v>
      </c>
      <c r="D3696" s="730" t="s">
        <v>3276</v>
      </c>
    </row>
    <row r="3697" spans="1:4" ht="15">
      <c r="A3697" s="730" t="s">
        <v>11457</v>
      </c>
      <c r="B3697" s="731" t="s">
        <v>11458</v>
      </c>
      <c r="C3697" s="730" t="s">
        <v>11459</v>
      </c>
      <c r="D3697" s="730" t="s">
        <v>3276</v>
      </c>
    </row>
    <row r="3698" spans="1:4" ht="15">
      <c r="A3698" s="730" t="s">
        <v>11460</v>
      </c>
      <c r="B3698" s="731" t="s">
        <v>11461</v>
      </c>
      <c r="C3698" s="730" t="s">
        <v>11462</v>
      </c>
      <c r="D3698" s="730" t="s">
        <v>3276</v>
      </c>
    </row>
    <row r="3699" spans="1:4" ht="15">
      <c r="A3699" s="730" t="s">
        <v>11463</v>
      </c>
      <c r="B3699" s="731" t="s">
        <v>11464</v>
      </c>
      <c r="C3699" s="730" t="s">
        <v>11465</v>
      </c>
      <c r="D3699" s="730" t="s">
        <v>3276</v>
      </c>
    </row>
    <row r="3700" spans="1:4" ht="15">
      <c r="A3700" s="730" t="s">
        <v>11466</v>
      </c>
      <c r="B3700" s="731" t="s">
        <v>11467</v>
      </c>
      <c r="C3700" s="730" t="s">
        <v>11468</v>
      </c>
      <c r="D3700" s="730" t="s">
        <v>3276</v>
      </c>
    </row>
    <row r="3701" spans="1:4" ht="15">
      <c r="A3701" s="730" t="s">
        <v>11469</v>
      </c>
      <c r="B3701" s="731" t="s">
        <v>11470</v>
      </c>
      <c r="C3701" s="730" t="s">
        <v>11471</v>
      </c>
      <c r="D3701" s="730" t="s">
        <v>3276</v>
      </c>
    </row>
    <row r="3702" spans="1:4" ht="15">
      <c r="A3702" s="730" t="s">
        <v>11472</v>
      </c>
      <c r="B3702" s="731" t="s">
        <v>11473</v>
      </c>
      <c r="C3702" s="730" t="s">
        <v>11474</v>
      </c>
      <c r="D3702" s="730" t="s">
        <v>3276</v>
      </c>
    </row>
    <row r="3703" spans="1:4" ht="15">
      <c r="A3703" s="730" t="s">
        <v>11475</v>
      </c>
      <c r="B3703" s="731" t="s">
        <v>11476</v>
      </c>
      <c r="C3703" s="730" t="s">
        <v>11477</v>
      </c>
      <c r="D3703" s="730" t="s">
        <v>3276</v>
      </c>
    </row>
    <row r="3704" spans="1:4" ht="15">
      <c r="A3704" s="730" t="s">
        <v>11478</v>
      </c>
      <c r="B3704" s="731" t="s">
        <v>11479</v>
      </c>
      <c r="C3704" s="730" t="s">
        <v>11480</v>
      </c>
      <c r="D3704" s="730" t="s">
        <v>3276</v>
      </c>
    </row>
    <row r="3705" spans="1:4" ht="15">
      <c r="A3705" s="730" t="s">
        <v>11481</v>
      </c>
      <c r="B3705" s="731" t="s">
        <v>11482</v>
      </c>
      <c r="C3705" s="730" t="s">
        <v>11480</v>
      </c>
      <c r="D3705" s="730" t="s">
        <v>3276</v>
      </c>
    </row>
    <row r="3706" spans="1:4" ht="15">
      <c r="A3706" s="730" t="s">
        <v>11483</v>
      </c>
      <c r="B3706" s="731" t="s">
        <v>11484</v>
      </c>
      <c r="C3706" s="730" t="s">
        <v>11485</v>
      </c>
      <c r="D3706" s="730" t="s">
        <v>3276</v>
      </c>
    </row>
    <row r="3707" spans="1:4" ht="15">
      <c r="A3707" s="730" t="s">
        <v>11486</v>
      </c>
      <c r="B3707" s="731" t="s">
        <v>11487</v>
      </c>
      <c r="C3707" s="730" t="s">
        <v>11488</v>
      </c>
      <c r="D3707" s="730" t="s">
        <v>3276</v>
      </c>
    </row>
    <row r="3708" spans="1:4" ht="15">
      <c r="A3708" s="730" t="s">
        <v>11489</v>
      </c>
      <c r="B3708" s="731" t="s">
        <v>11490</v>
      </c>
      <c r="C3708" s="730" t="s">
        <v>11491</v>
      </c>
      <c r="D3708" s="730" t="s">
        <v>3276</v>
      </c>
    </row>
    <row r="3709" spans="1:4" ht="15">
      <c r="A3709" s="730" t="s">
        <v>11492</v>
      </c>
      <c r="B3709" s="731" t="s">
        <v>11493</v>
      </c>
      <c r="C3709" s="730" t="s">
        <v>11494</v>
      </c>
      <c r="D3709" s="730" t="s">
        <v>3276</v>
      </c>
    </row>
    <row r="3710" spans="1:4" ht="15">
      <c r="A3710" s="730" t="s">
        <v>11495</v>
      </c>
      <c r="B3710" s="731" t="s">
        <v>11496</v>
      </c>
      <c r="C3710" s="730" t="s">
        <v>11497</v>
      </c>
      <c r="D3710" s="730" t="s">
        <v>3276</v>
      </c>
    </row>
    <row r="3711" spans="1:4" ht="15">
      <c r="A3711" s="730" t="s">
        <v>11498</v>
      </c>
      <c r="B3711" s="731" t="s">
        <v>11499</v>
      </c>
      <c r="C3711" s="730" t="s">
        <v>11500</v>
      </c>
      <c r="D3711" s="730" t="s">
        <v>3276</v>
      </c>
    </row>
    <row r="3712" spans="1:4" ht="15">
      <c r="A3712" s="730" t="s">
        <v>11501</v>
      </c>
      <c r="B3712" s="731" t="s">
        <v>11502</v>
      </c>
      <c r="C3712" s="730" t="s">
        <v>11503</v>
      </c>
      <c r="D3712" s="730" t="s">
        <v>3276</v>
      </c>
    </row>
    <row r="3713" spans="1:4" ht="15">
      <c r="A3713" s="730" t="s">
        <v>11504</v>
      </c>
      <c r="B3713" s="731" t="s">
        <v>11505</v>
      </c>
      <c r="C3713" s="730" t="s">
        <v>11506</v>
      </c>
      <c r="D3713" s="730" t="s">
        <v>3276</v>
      </c>
    </row>
    <row r="3714" spans="1:4" ht="15">
      <c r="A3714" s="730" t="s">
        <v>11507</v>
      </c>
      <c r="B3714" s="731" t="s">
        <v>11508</v>
      </c>
      <c r="C3714" s="730" t="s">
        <v>11509</v>
      </c>
      <c r="D3714" s="730" t="s">
        <v>3276</v>
      </c>
    </row>
    <row r="3715" spans="1:4" ht="15">
      <c r="A3715" s="730" t="s">
        <v>11510</v>
      </c>
      <c r="B3715" s="731" t="s">
        <v>11511</v>
      </c>
      <c r="C3715" s="730" t="s">
        <v>11512</v>
      </c>
      <c r="D3715" s="730" t="s">
        <v>3276</v>
      </c>
    </row>
    <row r="3716" spans="1:4" ht="15">
      <c r="A3716" s="730" t="s">
        <v>11513</v>
      </c>
      <c r="B3716" s="731" t="s">
        <v>11514</v>
      </c>
      <c r="C3716" s="730" t="s">
        <v>11515</v>
      </c>
      <c r="D3716" s="730" t="s">
        <v>3276</v>
      </c>
    </row>
    <row r="3717" spans="1:4" ht="15">
      <c r="A3717" s="730" t="s">
        <v>11516</v>
      </c>
      <c r="B3717" s="731" t="s">
        <v>11517</v>
      </c>
      <c r="C3717" s="730" t="s">
        <v>11518</v>
      </c>
      <c r="D3717" s="730" t="s">
        <v>3276</v>
      </c>
    </row>
    <row r="3718" spans="1:4" ht="15">
      <c r="A3718" s="730" t="s">
        <v>11519</v>
      </c>
      <c r="B3718" s="731" t="s">
        <v>11520</v>
      </c>
      <c r="C3718" s="730" t="s">
        <v>11521</v>
      </c>
      <c r="D3718" s="730" t="s">
        <v>3276</v>
      </c>
    </row>
    <row r="3719" spans="1:4" ht="15">
      <c r="A3719" s="730" t="s">
        <v>11522</v>
      </c>
      <c r="B3719" s="731" t="s">
        <v>11523</v>
      </c>
      <c r="C3719" s="730" t="s">
        <v>11524</v>
      </c>
      <c r="D3719" s="730" t="s">
        <v>3276</v>
      </c>
    </row>
    <row r="3720" spans="1:4" ht="15">
      <c r="A3720" s="730" t="s">
        <v>11525</v>
      </c>
      <c r="B3720" s="731" t="s">
        <v>11526</v>
      </c>
      <c r="C3720" s="730" t="s">
        <v>11527</v>
      </c>
      <c r="D3720" s="730" t="s">
        <v>3276</v>
      </c>
    </row>
    <row r="3721" spans="1:4" ht="15">
      <c r="A3721" s="730" t="s">
        <v>11528</v>
      </c>
      <c r="B3721" s="731" t="s">
        <v>11529</v>
      </c>
      <c r="C3721" s="730" t="s">
        <v>11530</v>
      </c>
      <c r="D3721" s="730" t="s">
        <v>3276</v>
      </c>
    </row>
    <row r="3722" spans="1:4" ht="15">
      <c r="A3722" s="730" t="s">
        <v>11531</v>
      </c>
      <c r="B3722" s="731" t="s">
        <v>11532</v>
      </c>
      <c r="C3722" s="730" t="s">
        <v>11533</v>
      </c>
      <c r="D3722" s="730" t="s">
        <v>3276</v>
      </c>
    </row>
    <row r="3723" spans="1:4" ht="15">
      <c r="A3723" s="730" t="s">
        <v>11534</v>
      </c>
      <c r="B3723" s="731" t="s">
        <v>11535</v>
      </c>
      <c r="C3723" s="730" t="s">
        <v>11536</v>
      </c>
      <c r="D3723" s="730" t="s">
        <v>3276</v>
      </c>
    </row>
    <row r="3724" spans="1:4" ht="15">
      <c r="A3724" s="730" t="s">
        <v>11537</v>
      </c>
      <c r="B3724" s="731" t="s">
        <v>11538</v>
      </c>
      <c r="C3724" s="730" t="s">
        <v>11539</v>
      </c>
      <c r="D3724" s="730" t="s">
        <v>3276</v>
      </c>
    </row>
    <row r="3725" spans="1:4" ht="15">
      <c r="A3725" s="730" t="s">
        <v>11540</v>
      </c>
      <c r="B3725" s="731" t="s">
        <v>11541</v>
      </c>
      <c r="C3725" s="730" t="s">
        <v>11542</v>
      </c>
      <c r="D3725" s="730" t="s">
        <v>3276</v>
      </c>
    </row>
    <row r="3726" spans="1:4" ht="15">
      <c r="A3726" s="730" t="s">
        <v>11543</v>
      </c>
      <c r="B3726" s="731" t="s">
        <v>11544</v>
      </c>
      <c r="C3726" s="730" t="s">
        <v>11545</v>
      </c>
      <c r="D3726" s="730" t="s">
        <v>3276</v>
      </c>
    </row>
    <row r="3727" spans="1:4" ht="15">
      <c r="A3727" s="730" t="s">
        <v>11546</v>
      </c>
      <c r="B3727" s="731" t="s">
        <v>11547</v>
      </c>
      <c r="C3727" s="730" t="s">
        <v>11548</v>
      </c>
      <c r="D3727" s="730" t="s">
        <v>3276</v>
      </c>
    </row>
    <row r="3728" spans="1:4" ht="15">
      <c r="A3728" s="730" t="s">
        <v>11549</v>
      </c>
      <c r="B3728" s="731" t="s">
        <v>11550</v>
      </c>
      <c r="C3728" s="730" t="s">
        <v>11551</v>
      </c>
      <c r="D3728" s="730" t="s">
        <v>3276</v>
      </c>
    </row>
    <row r="3729" spans="1:4" ht="15">
      <c r="A3729" s="730" t="s">
        <v>11552</v>
      </c>
      <c r="B3729" s="731" t="s">
        <v>11553</v>
      </c>
      <c r="C3729" s="730" t="s">
        <v>11554</v>
      </c>
      <c r="D3729" s="730" t="s">
        <v>3276</v>
      </c>
    </row>
    <row r="3730" spans="1:4" ht="15">
      <c r="A3730" s="730" t="s">
        <v>11555</v>
      </c>
      <c r="B3730" s="731" t="s">
        <v>11556</v>
      </c>
      <c r="C3730" s="730" t="s">
        <v>11557</v>
      </c>
      <c r="D3730" s="730" t="s">
        <v>3276</v>
      </c>
    </row>
    <row r="3731" spans="1:4" ht="15">
      <c r="A3731" s="730" t="s">
        <v>11558</v>
      </c>
      <c r="B3731" s="731" t="s">
        <v>11559</v>
      </c>
      <c r="C3731" s="730" t="s">
        <v>11560</v>
      </c>
      <c r="D3731" s="730" t="s">
        <v>3276</v>
      </c>
    </row>
    <row r="3732" spans="1:4" ht="15">
      <c r="A3732" s="730" t="s">
        <v>11561</v>
      </c>
      <c r="B3732" s="731" t="s">
        <v>11562</v>
      </c>
      <c r="C3732" s="730" t="s">
        <v>11563</v>
      </c>
      <c r="D3732" s="730" t="s">
        <v>3276</v>
      </c>
    </row>
    <row r="3733" spans="1:4" ht="15">
      <c r="A3733" s="730" t="s">
        <v>11564</v>
      </c>
      <c r="B3733" s="731" t="s">
        <v>11565</v>
      </c>
      <c r="C3733" s="730" t="s">
        <v>11566</v>
      </c>
      <c r="D3733" s="730" t="s">
        <v>3276</v>
      </c>
    </row>
    <row r="3734" spans="1:4" ht="15">
      <c r="A3734" s="730" t="s">
        <v>11567</v>
      </c>
      <c r="B3734" s="731" t="s">
        <v>11568</v>
      </c>
      <c r="C3734" s="730" t="s">
        <v>11569</v>
      </c>
      <c r="D3734" s="730" t="s">
        <v>3276</v>
      </c>
    </row>
    <row r="3735" spans="1:4" ht="15">
      <c r="A3735" s="730" t="s">
        <v>11570</v>
      </c>
      <c r="B3735" s="731" t="s">
        <v>11571</v>
      </c>
      <c r="C3735" s="730" t="s">
        <v>11572</v>
      </c>
      <c r="D3735" s="730" t="s">
        <v>3276</v>
      </c>
    </row>
    <row r="3736" spans="1:4" ht="15">
      <c r="A3736" s="730" t="s">
        <v>11573</v>
      </c>
      <c r="B3736" s="731" t="s">
        <v>11574</v>
      </c>
      <c r="C3736" s="730" t="s">
        <v>11575</v>
      </c>
      <c r="D3736" s="730" t="s">
        <v>3276</v>
      </c>
    </row>
    <row r="3737" spans="1:4" ht="15">
      <c r="A3737" s="730" t="s">
        <v>11576</v>
      </c>
      <c r="B3737" s="731" t="s">
        <v>11577</v>
      </c>
      <c r="C3737" s="730" t="s">
        <v>11578</v>
      </c>
      <c r="D3737" s="730" t="s">
        <v>3276</v>
      </c>
    </row>
    <row r="3738" spans="1:4" ht="15">
      <c r="A3738" s="730" t="s">
        <v>11579</v>
      </c>
      <c r="B3738" s="731" t="s">
        <v>11580</v>
      </c>
      <c r="C3738" s="730" t="s">
        <v>11569</v>
      </c>
      <c r="D3738" s="730" t="s">
        <v>3276</v>
      </c>
    </row>
    <row r="3739" spans="1:4" ht="15">
      <c r="A3739" s="730" t="s">
        <v>11581</v>
      </c>
      <c r="B3739" s="731" t="s">
        <v>11582</v>
      </c>
      <c r="C3739" s="730" t="s">
        <v>11583</v>
      </c>
      <c r="D3739" s="730" t="s">
        <v>3276</v>
      </c>
    </row>
    <row r="3740" spans="1:4" ht="15">
      <c r="A3740" s="730" t="s">
        <v>11584</v>
      </c>
      <c r="B3740" s="731" t="s">
        <v>11585</v>
      </c>
      <c r="C3740" s="730" t="s">
        <v>11586</v>
      </c>
      <c r="D3740" s="730" t="s">
        <v>3276</v>
      </c>
    </row>
    <row r="3741" spans="1:4" ht="15">
      <c r="A3741" s="730" t="s">
        <v>11587</v>
      </c>
      <c r="B3741" s="731" t="s">
        <v>11588</v>
      </c>
      <c r="C3741" s="730" t="s">
        <v>11589</v>
      </c>
      <c r="D3741" s="730" t="s">
        <v>3276</v>
      </c>
    </row>
    <row r="3742" spans="1:4" ht="15">
      <c r="A3742" s="730" t="s">
        <v>11590</v>
      </c>
      <c r="B3742" s="731" t="s">
        <v>11591</v>
      </c>
      <c r="C3742" s="730" t="s">
        <v>11592</v>
      </c>
      <c r="D3742" s="730" t="s">
        <v>3276</v>
      </c>
    </row>
    <row r="3743" spans="1:4" ht="15">
      <c r="A3743" s="730" t="s">
        <v>11593</v>
      </c>
      <c r="B3743" s="731" t="s">
        <v>11594</v>
      </c>
      <c r="C3743" s="730" t="s">
        <v>11595</v>
      </c>
      <c r="D3743" s="730" t="s">
        <v>3276</v>
      </c>
    </row>
    <row r="3744" spans="1:4" ht="15">
      <c r="A3744" s="730" t="s">
        <v>11596</v>
      </c>
      <c r="B3744" s="731" t="s">
        <v>11597</v>
      </c>
      <c r="C3744" s="730" t="s">
        <v>11598</v>
      </c>
      <c r="D3744" s="730" t="s">
        <v>3276</v>
      </c>
    </row>
    <row r="3745" spans="1:4" ht="15">
      <c r="A3745" s="730" t="s">
        <v>11599</v>
      </c>
      <c r="B3745" s="731" t="s">
        <v>11600</v>
      </c>
      <c r="C3745" s="730" t="s">
        <v>11601</v>
      </c>
      <c r="D3745" s="730" t="s">
        <v>3276</v>
      </c>
    </row>
    <row r="3746" spans="1:4" ht="15">
      <c r="A3746" s="730" t="s">
        <v>11602</v>
      </c>
      <c r="B3746" s="731" t="s">
        <v>11603</v>
      </c>
      <c r="C3746" s="730" t="s">
        <v>11604</v>
      </c>
      <c r="D3746" s="730" t="s">
        <v>3276</v>
      </c>
    </row>
    <row r="3747" spans="1:4" ht="15">
      <c r="A3747" s="730" t="s">
        <v>11605</v>
      </c>
      <c r="B3747" s="731" t="s">
        <v>11606</v>
      </c>
      <c r="C3747" s="730" t="s">
        <v>11607</v>
      </c>
      <c r="D3747" s="730" t="s">
        <v>3276</v>
      </c>
    </row>
    <row r="3748" spans="1:4" ht="15">
      <c r="A3748" s="730" t="s">
        <v>11608</v>
      </c>
      <c r="B3748" s="731" t="s">
        <v>11609</v>
      </c>
      <c r="C3748" s="730" t="s">
        <v>11610</v>
      </c>
      <c r="D3748" s="730" t="s">
        <v>3276</v>
      </c>
    </row>
    <row r="3749" spans="1:4" ht="15">
      <c r="A3749" s="730" t="s">
        <v>11611</v>
      </c>
      <c r="B3749" s="731" t="s">
        <v>11612</v>
      </c>
      <c r="C3749" s="730" t="s">
        <v>11613</v>
      </c>
      <c r="D3749" s="730" t="s">
        <v>3276</v>
      </c>
    </row>
    <row r="3750" spans="1:4" ht="15">
      <c r="A3750" s="730" t="s">
        <v>11614</v>
      </c>
      <c r="B3750" s="731" t="s">
        <v>11615</v>
      </c>
      <c r="C3750" s="730" t="s">
        <v>11616</v>
      </c>
      <c r="D3750" s="730" t="s">
        <v>3276</v>
      </c>
    </row>
    <row r="3751" spans="1:4" ht="15">
      <c r="A3751" s="730" t="s">
        <v>11617</v>
      </c>
      <c r="B3751" s="731" t="s">
        <v>11618</v>
      </c>
      <c r="C3751" s="730" t="s">
        <v>11619</v>
      </c>
      <c r="D3751" s="730" t="s">
        <v>3276</v>
      </c>
    </row>
    <row r="3752" spans="1:4" ht="15">
      <c r="A3752" s="730" t="s">
        <v>11620</v>
      </c>
      <c r="B3752" s="731" t="s">
        <v>11621</v>
      </c>
      <c r="C3752" s="730" t="s">
        <v>11622</v>
      </c>
      <c r="D3752" s="730" t="s">
        <v>3276</v>
      </c>
    </row>
    <row r="3753" spans="1:4" ht="15">
      <c r="A3753" s="730" t="s">
        <v>11623</v>
      </c>
      <c r="B3753" s="731" t="s">
        <v>11624</v>
      </c>
      <c r="C3753" s="730" t="s">
        <v>11625</v>
      </c>
      <c r="D3753" s="730" t="s">
        <v>3276</v>
      </c>
    </row>
    <row r="3754" spans="1:4" ht="15">
      <c r="A3754" s="730" t="s">
        <v>11626</v>
      </c>
      <c r="B3754" s="731" t="s">
        <v>11627</v>
      </c>
      <c r="C3754" s="730" t="s">
        <v>11628</v>
      </c>
      <c r="D3754" s="730" t="s">
        <v>3276</v>
      </c>
    </row>
    <row r="3755" spans="1:4" ht="15">
      <c r="A3755" s="730" t="s">
        <v>11629</v>
      </c>
      <c r="B3755" s="731" t="s">
        <v>11630</v>
      </c>
      <c r="C3755" s="730" t="s">
        <v>11631</v>
      </c>
      <c r="D3755" s="730" t="s">
        <v>3276</v>
      </c>
    </row>
    <row r="3756" spans="1:4" ht="15">
      <c r="A3756" s="730" t="s">
        <v>11632</v>
      </c>
      <c r="B3756" s="731" t="s">
        <v>11633</v>
      </c>
      <c r="C3756" s="730" t="s">
        <v>11634</v>
      </c>
      <c r="D3756" s="730" t="s">
        <v>3276</v>
      </c>
    </row>
    <row r="3757" spans="1:4" ht="15">
      <c r="A3757" s="730" t="s">
        <v>11635</v>
      </c>
      <c r="B3757" s="731" t="s">
        <v>11636</v>
      </c>
      <c r="C3757" s="730" t="s">
        <v>11637</v>
      </c>
      <c r="D3757" s="730" t="s">
        <v>3276</v>
      </c>
    </row>
    <row r="3758" spans="1:4" ht="15">
      <c r="A3758" s="730" t="s">
        <v>11638</v>
      </c>
      <c r="B3758" s="731" t="s">
        <v>11639</v>
      </c>
      <c r="C3758" s="730" t="s">
        <v>11640</v>
      </c>
      <c r="D3758" s="730" t="s">
        <v>3276</v>
      </c>
    </row>
    <row r="3759" spans="1:4" ht="15">
      <c r="A3759" s="730" t="s">
        <v>11641</v>
      </c>
      <c r="B3759" s="731" t="s">
        <v>11642</v>
      </c>
      <c r="C3759" s="730" t="s">
        <v>11643</v>
      </c>
      <c r="D3759" s="730" t="s">
        <v>3276</v>
      </c>
    </row>
    <row r="3760" spans="1:4" ht="15">
      <c r="A3760" s="730" t="s">
        <v>11644</v>
      </c>
      <c r="B3760" s="731" t="s">
        <v>3301</v>
      </c>
      <c r="C3760" s="730" t="s">
        <v>11645</v>
      </c>
      <c r="D3760" s="730" t="s">
        <v>3276</v>
      </c>
    </row>
    <row r="3761" spans="1:4" ht="15">
      <c r="A3761" s="730" t="s">
        <v>11646</v>
      </c>
      <c r="B3761" s="731" t="s">
        <v>11290</v>
      </c>
      <c r="C3761" s="730" t="s">
        <v>11647</v>
      </c>
      <c r="D3761" s="730" t="s">
        <v>3276</v>
      </c>
    </row>
    <row r="3762" spans="1:4" ht="15">
      <c r="A3762" s="730" t="s">
        <v>11648</v>
      </c>
      <c r="B3762" s="731" t="s">
        <v>11649</v>
      </c>
      <c r="C3762" s="730" t="s">
        <v>11650</v>
      </c>
      <c r="D3762" s="730" t="s">
        <v>3276</v>
      </c>
    </row>
    <row r="3763" spans="1:4" ht="15">
      <c r="A3763" s="730" t="s">
        <v>11651</v>
      </c>
      <c r="B3763" s="731" t="s">
        <v>11652</v>
      </c>
      <c r="C3763" s="730" t="s">
        <v>11653</v>
      </c>
      <c r="D3763" s="730" t="s">
        <v>3276</v>
      </c>
    </row>
    <row r="3764" spans="1:4" ht="15">
      <c r="A3764" s="730" t="s">
        <v>11654</v>
      </c>
      <c r="B3764" s="731" t="s">
        <v>11655</v>
      </c>
      <c r="C3764" s="730" t="s">
        <v>11656</v>
      </c>
      <c r="D3764" s="730" t="s">
        <v>3276</v>
      </c>
    </row>
    <row r="3765" spans="1:4" ht="15">
      <c r="A3765" s="730" t="s">
        <v>11657</v>
      </c>
      <c r="B3765" s="731" t="s">
        <v>11658</v>
      </c>
      <c r="C3765" s="730" t="s">
        <v>11659</v>
      </c>
      <c r="D3765" s="730" t="s">
        <v>3276</v>
      </c>
    </row>
    <row r="3766" spans="1:4" ht="15">
      <c r="A3766" s="730" t="s">
        <v>11660</v>
      </c>
      <c r="B3766" s="731" t="s">
        <v>11661</v>
      </c>
      <c r="C3766" s="730" t="s">
        <v>11662</v>
      </c>
      <c r="D3766" s="730" t="s">
        <v>3276</v>
      </c>
    </row>
    <row r="3767" spans="1:4" ht="15">
      <c r="A3767" s="730" t="s">
        <v>11663</v>
      </c>
      <c r="B3767" s="731" t="s">
        <v>11664</v>
      </c>
      <c r="C3767" s="730" t="s">
        <v>11665</v>
      </c>
      <c r="D3767" s="730" t="s">
        <v>3276</v>
      </c>
    </row>
    <row r="3768" spans="1:4" ht="15">
      <c r="A3768" s="730" t="s">
        <v>11666</v>
      </c>
      <c r="B3768" s="731" t="s">
        <v>11667</v>
      </c>
      <c r="C3768" s="730" t="s">
        <v>11668</v>
      </c>
      <c r="D3768" s="730" t="s">
        <v>3276</v>
      </c>
    </row>
    <row r="3769" spans="1:4" ht="15">
      <c r="A3769" s="730" t="s">
        <v>11669</v>
      </c>
      <c r="B3769" s="731" t="s">
        <v>11670</v>
      </c>
      <c r="C3769" s="730" t="s">
        <v>11671</v>
      </c>
      <c r="D3769" s="730" t="s">
        <v>3276</v>
      </c>
    </row>
    <row r="3770" spans="1:4" ht="15">
      <c r="A3770" s="730" t="s">
        <v>11672</v>
      </c>
      <c r="B3770" s="731" t="s">
        <v>11673</v>
      </c>
      <c r="C3770" s="730" t="s">
        <v>11674</v>
      </c>
      <c r="D3770" s="730" t="s">
        <v>3276</v>
      </c>
    </row>
    <row r="3771" spans="1:4" ht="15">
      <c r="A3771" s="730" t="s">
        <v>11675</v>
      </c>
      <c r="B3771" s="731" t="s">
        <v>11676</v>
      </c>
      <c r="C3771" s="730" t="s">
        <v>11677</v>
      </c>
      <c r="D3771" s="730" t="s">
        <v>3276</v>
      </c>
    </row>
    <row r="3772" spans="1:4" ht="15">
      <c r="A3772" s="730" t="s">
        <v>11678</v>
      </c>
      <c r="B3772" s="731" t="s">
        <v>11679</v>
      </c>
      <c r="C3772" s="730" t="s">
        <v>11680</v>
      </c>
      <c r="D3772" s="730" t="s">
        <v>3276</v>
      </c>
    </row>
    <row r="3773" spans="1:4" ht="15">
      <c r="A3773" s="730" t="s">
        <v>11681</v>
      </c>
      <c r="B3773" s="731" t="s">
        <v>11682</v>
      </c>
      <c r="C3773" s="730" t="s">
        <v>11683</v>
      </c>
      <c r="D3773" s="730" t="s">
        <v>3276</v>
      </c>
    </row>
    <row r="3774" spans="1:4" ht="15">
      <c r="A3774" s="730" t="s">
        <v>11684</v>
      </c>
      <c r="B3774" s="731" t="s">
        <v>11685</v>
      </c>
      <c r="C3774" s="730" t="s">
        <v>11686</v>
      </c>
      <c r="D3774" s="730" t="s">
        <v>3276</v>
      </c>
    </row>
    <row r="3775" spans="1:4" ht="15">
      <c r="A3775" s="730" t="s">
        <v>11687</v>
      </c>
      <c r="B3775" s="731" t="s">
        <v>11688</v>
      </c>
      <c r="C3775" s="730" t="s">
        <v>11689</v>
      </c>
      <c r="D3775" s="730" t="s">
        <v>3276</v>
      </c>
    </row>
    <row r="3776" spans="1:4" ht="15">
      <c r="A3776" s="730" t="s">
        <v>11690</v>
      </c>
      <c r="B3776" s="731" t="s">
        <v>11691</v>
      </c>
      <c r="C3776" s="730" t="s">
        <v>11692</v>
      </c>
      <c r="D3776" s="730" t="s">
        <v>3276</v>
      </c>
    </row>
    <row r="3777" spans="1:4" ht="15">
      <c r="A3777" s="730" t="s">
        <v>11693</v>
      </c>
      <c r="B3777" s="731" t="s">
        <v>11694</v>
      </c>
      <c r="C3777" s="730" t="s">
        <v>11695</v>
      </c>
      <c r="D3777" s="730" t="s">
        <v>3276</v>
      </c>
    </row>
    <row r="3778" spans="1:4" ht="15">
      <c r="A3778" s="730" t="s">
        <v>11696</v>
      </c>
      <c r="B3778" s="731" t="s">
        <v>11697</v>
      </c>
      <c r="C3778" s="730" t="s">
        <v>11698</v>
      </c>
      <c r="D3778" s="730" t="s">
        <v>3276</v>
      </c>
    </row>
    <row r="3779" spans="1:4" ht="15">
      <c r="A3779" s="730" t="s">
        <v>11699</v>
      </c>
      <c r="B3779" s="731" t="s">
        <v>11700</v>
      </c>
      <c r="C3779" s="730" t="s">
        <v>11701</v>
      </c>
      <c r="D3779" s="730" t="s">
        <v>3276</v>
      </c>
    </row>
    <row r="3780" spans="1:4" ht="15">
      <c r="A3780" s="730" t="s">
        <v>11702</v>
      </c>
      <c r="B3780" s="731" t="s">
        <v>11703</v>
      </c>
      <c r="C3780" s="730" t="s">
        <v>11704</v>
      </c>
      <c r="D3780" s="730" t="s">
        <v>3276</v>
      </c>
    </row>
    <row r="3781" spans="1:4" ht="15">
      <c r="A3781" s="730" t="s">
        <v>11705</v>
      </c>
      <c r="B3781" s="731" t="s">
        <v>11706</v>
      </c>
      <c r="C3781" s="730" t="s">
        <v>11707</v>
      </c>
      <c r="D3781" s="730" t="s">
        <v>3276</v>
      </c>
    </row>
    <row r="3782" spans="1:4" ht="15">
      <c r="A3782" s="730" t="s">
        <v>11708</v>
      </c>
      <c r="B3782" s="731" t="s">
        <v>11709</v>
      </c>
      <c r="C3782" s="730" t="s">
        <v>11710</v>
      </c>
      <c r="D3782" s="730" t="s">
        <v>3276</v>
      </c>
    </row>
    <row r="3783" spans="1:4" ht="15">
      <c r="A3783" s="730" t="s">
        <v>11711</v>
      </c>
      <c r="B3783" s="731" t="s">
        <v>11712</v>
      </c>
      <c r="C3783" s="730" t="s">
        <v>11713</v>
      </c>
      <c r="D3783" s="730" t="s">
        <v>3276</v>
      </c>
    </row>
    <row r="3784" spans="1:4" ht="15">
      <c r="A3784" s="730" t="s">
        <v>11714</v>
      </c>
      <c r="B3784" s="731" t="s">
        <v>11715</v>
      </c>
      <c r="C3784" s="730" t="s">
        <v>11716</v>
      </c>
      <c r="D3784" s="730" t="s">
        <v>3276</v>
      </c>
    </row>
    <row r="3785" spans="1:4" ht="15">
      <c r="A3785" s="730" t="s">
        <v>11717</v>
      </c>
      <c r="B3785" s="731" t="s">
        <v>11694</v>
      </c>
      <c r="C3785" s="730" t="s">
        <v>11718</v>
      </c>
      <c r="D3785" s="730" t="s">
        <v>3276</v>
      </c>
    </row>
    <row r="3786" spans="1:4" ht="15">
      <c r="A3786" s="730" t="s">
        <v>11719</v>
      </c>
      <c r="B3786" s="731" t="s">
        <v>11720</v>
      </c>
      <c r="C3786" s="730" t="s">
        <v>11721</v>
      </c>
      <c r="D3786" s="730" t="s">
        <v>3276</v>
      </c>
    </row>
    <row r="3787" spans="1:4" ht="15">
      <c r="A3787" s="730" t="s">
        <v>11722</v>
      </c>
      <c r="B3787" s="731" t="s">
        <v>11723</v>
      </c>
      <c r="C3787" s="730" t="s">
        <v>11724</v>
      </c>
      <c r="D3787" s="730" t="s">
        <v>3276</v>
      </c>
    </row>
    <row r="3788" spans="1:4" ht="15">
      <c r="A3788" s="730" t="s">
        <v>11725</v>
      </c>
      <c r="B3788" s="731" t="s">
        <v>11726</v>
      </c>
      <c r="C3788" s="730" t="s">
        <v>11727</v>
      </c>
      <c r="D3788" s="730" t="s">
        <v>3276</v>
      </c>
    </row>
    <row r="3789" spans="1:4" ht="15">
      <c r="A3789" s="730" t="s">
        <v>11728</v>
      </c>
      <c r="B3789" s="731" t="s">
        <v>11729</v>
      </c>
      <c r="C3789" s="730" t="s">
        <v>11730</v>
      </c>
      <c r="D3789" s="730" t="s">
        <v>3276</v>
      </c>
    </row>
    <row r="3790" spans="1:4" ht="15">
      <c r="A3790" s="730" t="s">
        <v>11731</v>
      </c>
      <c r="B3790" s="731" t="s">
        <v>11732</v>
      </c>
      <c r="C3790" s="730" t="s">
        <v>11733</v>
      </c>
      <c r="D3790" s="730" t="s">
        <v>3276</v>
      </c>
    </row>
    <row r="3791" spans="1:4" ht="15">
      <c r="A3791" s="730" t="s">
        <v>11734</v>
      </c>
      <c r="B3791" s="731" t="s">
        <v>11735</v>
      </c>
      <c r="C3791" s="730" t="s">
        <v>11736</v>
      </c>
      <c r="D3791" s="730" t="s">
        <v>3276</v>
      </c>
    </row>
    <row r="3792" spans="1:4" ht="15">
      <c r="A3792" s="730" t="s">
        <v>11737</v>
      </c>
      <c r="B3792" s="731" t="s">
        <v>11738</v>
      </c>
      <c r="C3792" s="730" t="s">
        <v>11739</v>
      </c>
      <c r="D3792" s="730" t="s">
        <v>3276</v>
      </c>
    </row>
    <row r="3793" spans="1:4" ht="15">
      <c r="A3793" s="730" t="s">
        <v>11740</v>
      </c>
      <c r="B3793" s="731" t="s">
        <v>11741</v>
      </c>
      <c r="C3793" s="730" t="s">
        <v>11742</v>
      </c>
      <c r="D3793" s="730" t="s">
        <v>3276</v>
      </c>
    </row>
    <row r="3794" spans="1:4" ht="15">
      <c r="A3794" s="730" t="s">
        <v>11743</v>
      </c>
      <c r="B3794" s="731" t="s">
        <v>11744</v>
      </c>
      <c r="C3794" s="730" t="s">
        <v>11745</v>
      </c>
      <c r="D3794" s="730" t="s">
        <v>3276</v>
      </c>
    </row>
    <row r="3795" spans="1:4" ht="15">
      <c r="A3795" s="730" t="s">
        <v>11746</v>
      </c>
      <c r="B3795" s="731" t="s">
        <v>11747</v>
      </c>
      <c r="C3795" s="730" t="s">
        <v>11748</v>
      </c>
      <c r="D3795" s="730" t="s">
        <v>3276</v>
      </c>
    </row>
    <row r="3796" spans="1:4" ht="15">
      <c r="A3796" s="730" t="s">
        <v>11749</v>
      </c>
      <c r="B3796" s="731" t="s">
        <v>11750</v>
      </c>
      <c r="C3796" s="730" t="s">
        <v>11751</v>
      </c>
      <c r="D3796" s="730" t="s">
        <v>3276</v>
      </c>
    </row>
    <row r="3797" spans="1:4" ht="15">
      <c r="A3797" s="730" t="s">
        <v>11752</v>
      </c>
      <c r="B3797" s="731" t="s">
        <v>11735</v>
      </c>
      <c r="C3797" s="730" t="s">
        <v>11753</v>
      </c>
      <c r="D3797" s="730" t="s">
        <v>3276</v>
      </c>
    </row>
    <row r="3798" spans="1:4" ht="15">
      <c r="A3798" s="730" t="s">
        <v>11754</v>
      </c>
      <c r="B3798" s="731" t="s">
        <v>11755</v>
      </c>
      <c r="C3798" s="730" t="s">
        <v>11756</v>
      </c>
      <c r="D3798" s="730" t="s">
        <v>3276</v>
      </c>
    </row>
    <row r="3799" spans="1:4" ht="15">
      <c r="A3799" s="730" t="s">
        <v>11757</v>
      </c>
      <c r="B3799" s="731" t="s">
        <v>11758</v>
      </c>
      <c r="C3799" s="730" t="s">
        <v>11759</v>
      </c>
      <c r="D3799" s="730" t="s">
        <v>3276</v>
      </c>
    </row>
    <row r="3800" spans="1:4" ht="15">
      <c r="A3800" s="730" t="s">
        <v>11760</v>
      </c>
      <c r="B3800" s="731" t="s">
        <v>11761</v>
      </c>
      <c r="C3800" s="730" t="s">
        <v>11762</v>
      </c>
      <c r="D3800" s="730" t="s">
        <v>3276</v>
      </c>
    </row>
    <row r="3801" spans="1:4" ht="15">
      <c r="A3801" s="730" t="s">
        <v>11763</v>
      </c>
      <c r="B3801" s="731" t="s">
        <v>11741</v>
      </c>
      <c r="C3801" s="730" t="s">
        <v>11764</v>
      </c>
      <c r="D3801" s="730" t="s">
        <v>3276</v>
      </c>
    </row>
    <row r="3802" spans="1:4" ht="15">
      <c r="A3802" s="730" t="s">
        <v>11765</v>
      </c>
      <c r="B3802" s="731" t="s">
        <v>11766</v>
      </c>
      <c r="C3802" s="730" t="s">
        <v>11767</v>
      </c>
      <c r="D3802" s="730" t="s">
        <v>3276</v>
      </c>
    </row>
    <row r="3803" spans="1:4" ht="15">
      <c r="A3803" s="730" t="s">
        <v>11768</v>
      </c>
      <c r="B3803" s="731" t="s">
        <v>11769</v>
      </c>
      <c r="C3803" s="730" t="s">
        <v>11770</v>
      </c>
      <c r="D3803" s="730" t="s">
        <v>3276</v>
      </c>
    </row>
    <row r="3804" spans="1:4" ht="15">
      <c r="A3804" s="730" t="s">
        <v>11771</v>
      </c>
      <c r="B3804" s="731" t="s">
        <v>11772</v>
      </c>
      <c r="C3804" s="730" t="s">
        <v>11773</v>
      </c>
      <c r="D3804" s="730" t="s">
        <v>3276</v>
      </c>
    </row>
    <row r="3805" spans="1:4" ht="15">
      <c r="A3805" s="730" t="s">
        <v>11774</v>
      </c>
      <c r="B3805" s="731" t="s">
        <v>11775</v>
      </c>
      <c r="C3805" s="730" t="s">
        <v>11776</v>
      </c>
      <c r="D3805" s="730" t="s">
        <v>3276</v>
      </c>
    </row>
    <row r="3806" spans="1:4" ht="15">
      <c r="A3806" s="730" t="s">
        <v>11777</v>
      </c>
      <c r="B3806" s="731" t="s">
        <v>11778</v>
      </c>
      <c r="C3806" s="730" t="s">
        <v>11779</v>
      </c>
      <c r="D3806" s="730" t="s">
        <v>3276</v>
      </c>
    </row>
    <row r="3807" spans="1:4" ht="15">
      <c r="A3807" s="730" t="s">
        <v>11780</v>
      </c>
      <c r="B3807" s="731" t="s">
        <v>6689</v>
      </c>
      <c r="C3807" s="730" t="s">
        <v>11781</v>
      </c>
      <c r="D3807" s="730" t="s">
        <v>3276</v>
      </c>
    </row>
    <row r="3808" spans="1:4" ht="15">
      <c r="A3808" s="730" t="s">
        <v>11782</v>
      </c>
      <c r="B3808" s="731" t="s">
        <v>11783</v>
      </c>
      <c r="C3808" s="730" t="s">
        <v>11784</v>
      </c>
      <c r="D3808" s="730" t="s">
        <v>3276</v>
      </c>
    </row>
    <row r="3809" spans="1:4" ht="15">
      <c r="A3809" s="730" t="s">
        <v>11785</v>
      </c>
      <c r="B3809" s="731" t="s">
        <v>11786</v>
      </c>
      <c r="C3809" s="730" t="s">
        <v>11787</v>
      </c>
      <c r="D3809" s="730" t="s">
        <v>3276</v>
      </c>
    </row>
    <row r="3810" spans="1:4" ht="15">
      <c r="A3810" s="730" t="s">
        <v>11788</v>
      </c>
      <c r="B3810" s="731" t="s">
        <v>11789</v>
      </c>
      <c r="C3810" s="730" t="s">
        <v>11790</v>
      </c>
      <c r="D3810" s="730" t="s">
        <v>3276</v>
      </c>
    </row>
    <row r="3811" spans="1:4" ht="15">
      <c r="A3811" s="730" t="s">
        <v>11791</v>
      </c>
      <c r="B3811" s="731" t="s">
        <v>11792</v>
      </c>
      <c r="C3811" s="730" t="s">
        <v>11793</v>
      </c>
      <c r="D3811" s="730" t="s">
        <v>3276</v>
      </c>
    </row>
    <row r="3812" spans="1:4" ht="15">
      <c r="A3812" s="730" t="s">
        <v>11794</v>
      </c>
      <c r="B3812" s="731" t="s">
        <v>11750</v>
      </c>
      <c r="C3812" s="730" t="s">
        <v>11795</v>
      </c>
      <c r="D3812" s="730" t="s">
        <v>3276</v>
      </c>
    </row>
    <row r="3813" spans="1:4" ht="15">
      <c r="A3813" s="730" t="s">
        <v>11796</v>
      </c>
      <c r="B3813" s="731" t="s">
        <v>11738</v>
      </c>
      <c r="C3813" s="730" t="s">
        <v>11797</v>
      </c>
      <c r="D3813" s="730" t="s">
        <v>3276</v>
      </c>
    </row>
    <row r="3814" spans="1:4" ht="15">
      <c r="A3814" s="730" t="s">
        <v>11798</v>
      </c>
      <c r="B3814" s="731" t="s">
        <v>11799</v>
      </c>
      <c r="C3814" s="730" t="s">
        <v>11800</v>
      </c>
      <c r="D3814" s="730" t="s">
        <v>3276</v>
      </c>
    </row>
    <row r="3815" spans="1:4" ht="15">
      <c r="A3815" s="730" t="s">
        <v>11801</v>
      </c>
      <c r="B3815" s="731" t="s">
        <v>11802</v>
      </c>
      <c r="C3815" s="730" t="s">
        <v>11803</v>
      </c>
      <c r="D3815" s="730" t="s">
        <v>3276</v>
      </c>
    </row>
    <row r="3816" spans="1:4" ht="15">
      <c r="A3816" s="730" t="s">
        <v>11804</v>
      </c>
      <c r="B3816" s="731" t="s">
        <v>11805</v>
      </c>
      <c r="C3816" s="730" t="s">
        <v>11806</v>
      </c>
      <c r="D3816" s="730" t="s">
        <v>3276</v>
      </c>
    </row>
    <row r="3817" spans="1:4" ht="15">
      <c r="A3817" s="730" t="s">
        <v>11807</v>
      </c>
      <c r="B3817" s="731" t="s">
        <v>11808</v>
      </c>
      <c r="C3817" s="730" t="s">
        <v>11809</v>
      </c>
      <c r="D3817" s="730" t="s">
        <v>3276</v>
      </c>
    </row>
    <row r="3818" spans="1:4" ht="15">
      <c r="A3818" s="730" t="s">
        <v>11810</v>
      </c>
      <c r="B3818" s="731" t="s">
        <v>11811</v>
      </c>
      <c r="C3818" s="730" t="s">
        <v>11812</v>
      </c>
      <c r="D3818" s="730" t="s">
        <v>3276</v>
      </c>
    </row>
    <row r="3819" spans="1:4" ht="15">
      <c r="A3819" s="730" t="s">
        <v>11813</v>
      </c>
      <c r="B3819" s="731" t="s">
        <v>11814</v>
      </c>
      <c r="C3819" s="730" t="s">
        <v>11815</v>
      </c>
      <c r="D3819" s="730" t="s">
        <v>3276</v>
      </c>
    </row>
    <row r="3820" spans="1:4" ht="15">
      <c r="A3820" s="730" t="s">
        <v>11816</v>
      </c>
      <c r="B3820" s="731" t="s">
        <v>11769</v>
      </c>
      <c r="C3820" s="730" t="s">
        <v>11817</v>
      </c>
      <c r="D3820" s="730" t="s">
        <v>3276</v>
      </c>
    </row>
    <row r="3821" spans="1:4" ht="15">
      <c r="A3821" s="730" t="s">
        <v>11818</v>
      </c>
      <c r="B3821" s="731" t="s">
        <v>11819</v>
      </c>
      <c r="C3821" s="730" t="s">
        <v>11820</v>
      </c>
      <c r="D3821" s="730" t="s">
        <v>3276</v>
      </c>
    </row>
    <row r="3822" spans="1:4" ht="15">
      <c r="A3822" s="730" t="s">
        <v>11821</v>
      </c>
      <c r="B3822" s="731" t="s">
        <v>11822</v>
      </c>
      <c r="C3822" s="730" t="s">
        <v>11823</v>
      </c>
      <c r="D3822" s="730" t="s">
        <v>3276</v>
      </c>
    </row>
    <row r="3823" spans="1:4" ht="15">
      <c r="A3823" s="730" t="s">
        <v>11824</v>
      </c>
      <c r="B3823" s="731" t="s">
        <v>11825</v>
      </c>
      <c r="C3823" s="730" t="s">
        <v>11826</v>
      </c>
      <c r="D3823" s="730" t="s">
        <v>3276</v>
      </c>
    </row>
    <row r="3824" spans="1:4" ht="15">
      <c r="A3824" s="730" t="s">
        <v>11827</v>
      </c>
      <c r="B3824" s="731" t="s">
        <v>11828</v>
      </c>
      <c r="C3824" s="730" t="s">
        <v>11829</v>
      </c>
      <c r="D3824" s="730" t="s">
        <v>3276</v>
      </c>
    </row>
    <row r="3825" spans="1:4" ht="15">
      <c r="A3825" s="730" t="s">
        <v>11830</v>
      </c>
      <c r="B3825" s="731" t="s">
        <v>11831</v>
      </c>
      <c r="C3825" s="730" t="s">
        <v>11832</v>
      </c>
      <c r="D3825" s="730" t="s">
        <v>3276</v>
      </c>
    </row>
    <row r="3826" spans="1:4" ht="15">
      <c r="A3826" s="730" t="s">
        <v>11833</v>
      </c>
      <c r="B3826" s="731" t="s">
        <v>11834</v>
      </c>
      <c r="C3826" s="730" t="s">
        <v>11835</v>
      </c>
      <c r="D3826" s="730" t="s">
        <v>3276</v>
      </c>
    </row>
    <row r="3827" spans="1:4" ht="15">
      <c r="A3827" s="730" t="s">
        <v>11836</v>
      </c>
      <c r="B3827" s="731" t="s">
        <v>11837</v>
      </c>
      <c r="C3827" s="730" t="s">
        <v>11838</v>
      </c>
      <c r="D3827" s="730" t="s">
        <v>3276</v>
      </c>
    </row>
    <row r="3828" spans="1:4" ht="15">
      <c r="A3828" s="730" t="s">
        <v>11839</v>
      </c>
      <c r="B3828" s="731" t="s">
        <v>11840</v>
      </c>
      <c r="C3828" s="730" t="s">
        <v>11841</v>
      </c>
      <c r="D3828" s="730" t="s">
        <v>3276</v>
      </c>
    </row>
    <row r="3829" spans="1:4" ht="15">
      <c r="A3829" s="730" t="s">
        <v>11842</v>
      </c>
      <c r="B3829" s="731" t="s">
        <v>11843</v>
      </c>
      <c r="C3829" s="730" t="s">
        <v>11844</v>
      </c>
      <c r="D3829" s="730" t="s">
        <v>3276</v>
      </c>
    </row>
    <row r="3830" spans="1:4" ht="15">
      <c r="A3830" s="730" t="s">
        <v>11845</v>
      </c>
      <c r="B3830" s="731" t="s">
        <v>11846</v>
      </c>
      <c r="C3830" s="730" t="s">
        <v>11847</v>
      </c>
      <c r="D3830" s="730" t="s">
        <v>3276</v>
      </c>
    </row>
    <row r="3831" spans="1:4" ht="15">
      <c r="A3831" s="730" t="s">
        <v>11848</v>
      </c>
      <c r="B3831" s="731" t="s">
        <v>11849</v>
      </c>
      <c r="C3831" s="730" t="s">
        <v>11850</v>
      </c>
      <c r="D3831" s="730" t="s">
        <v>3276</v>
      </c>
    </row>
    <row r="3832" spans="1:4" ht="15">
      <c r="A3832" s="730" t="s">
        <v>11851</v>
      </c>
      <c r="B3832" s="731" t="s">
        <v>11852</v>
      </c>
      <c r="C3832" s="730" t="s">
        <v>11853</v>
      </c>
      <c r="D3832" s="730" t="s">
        <v>3276</v>
      </c>
    </row>
    <row r="3833" spans="1:4" ht="15">
      <c r="A3833" s="730" t="s">
        <v>11854</v>
      </c>
      <c r="B3833" s="731" t="s">
        <v>11855</v>
      </c>
      <c r="C3833" s="730" t="s">
        <v>11856</v>
      </c>
      <c r="D3833" s="730" t="s">
        <v>3276</v>
      </c>
    </row>
    <row r="3834" spans="1:4" ht="15">
      <c r="A3834" s="730" t="s">
        <v>11857</v>
      </c>
      <c r="B3834" s="731" t="s">
        <v>11858</v>
      </c>
      <c r="C3834" s="730" t="s">
        <v>11859</v>
      </c>
      <c r="D3834" s="730" t="s">
        <v>3276</v>
      </c>
    </row>
    <row r="3835" spans="1:4" ht="15">
      <c r="A3835" s="730" t="s">
        <v>11860</v>
      </c>
      <c r="B3835" s="731" t="s">
        <v>11861</v>
      </c>
      <c r="C3835" s="730" t="s">
        <v>11862</v>
      </c>
      <c r="D3835" s="730" t="s">
        <v>3276</v>
      </c>
    </row>
    <row r="3836" spans="1:4" ht="15">
      <c r="A3836" s="730" t="s">
        <v>11863</v>
      </c>
      <c r="B3836" s="731" t="s">
        <v>11864</v>
      </c>
      <c r="C3836" s="730" t="s">
        <v>11865</v>
      </c>
      <c r="D3836" s="730" t="s">
        <v>3276</v>
      </c>
    </row>
    <row r="3837" spans="1:4" ht="15">
      <c r="A3837" s="730" t="s">
        <v>11866</v>
      </c>
      <c r="B3837" s="731" t="s">
        <v>11867</v>
      </c>
      <c r="C3837" s="730" t="s">
        <v>11868</v>
      </c>
      <c r="D3837" s="730" t="s">
        <v>3276</v>
      </c>
    </row>
    <row r="3838" spans="1:4" ht="15">
      <c r="A3838" s="730" t="s">
        <v>11869</v>
      </c>
      <c r="B3838" s="731" t="s">
        <v>11870</v>
      </c>
      <c r="C3838" s="730" t="s">
        <v>11871</v>
      </c>
      <c r="D3838" s="730" t="s">
        <v>3276</v>
      </c>
    </row>
    <row r="3839" spans="1:4" ht="15">
      <c r="A3839" s="730" t="s">
        <v>11872</v>
      </c>
      <c r="B3839" s="731" t="s">
        <v>11873</v>
      </c>
      <c r="C3839" s="730" t="s">
        <v>11874</v>
      </c>
      <c r="D3839" s="730" t="s">
        <v>1131</v>
      </c>
    </row>
    <row r="3840" spans="1:4" ht="15">
      <c r="A3840" s="730" t="s">
        <v>11875</v>
      </c>
      <c r="B3840" s="731" t="s">
        <v>11876</v>
      </c>
      <c r="C3840" s="730" t="s">
        <v>11877</v>
      </c>
      <c r="D3840" s="730" t="s">
        <v>1131</v>
      </c>
    </row>
    <row r="3841" spans="1:4" ht="15">
      <c r="A3841" s="730" t="s">
        <v>11878</v>
      </c>
      <c r="B3841" s="731" t="s">
        <v>11879</v>
      </c>
      <c r="C3841" s="730" t="s">
        <v>11880</v>
      </c>
      <c r="D3841" s="730" t="s">
        <v>1131</v>
      </c>
    </row>
    <row r="3842" spans="1:4" ht="15">
      <c r="A3842" s="730" t="s">
        <v>11881</v>
      </c>
      <c r="B3842" s="731">
        <v>20003722</v>
      </c>
      <c r="C3842" s="730" t="s">
        <v>11882</v>
      </c>
      <c r="D3842" s="730" t="s">
        <v>2221</v>
      </c>
    </row>
    <row r="3843" spans="1:4" ht="15">
      <c r="A3843" s="730" t="s">
        <v>11883</v>
      </c>
      <c r="B3843" s="731">
        <v>20003725</v>
      </c>
      <c r="C3843" s="730" t="s">
        <v>11884</v>
      </c>
      <c r="D3843" s="730" t="s">
        <v>2221</v>
      </c>
    </row>
    <row r="3844" spans="1:4" ht="15">
      <c r="A3844" s="730" t="s">
        <v>11885</v>
      </c>
      <c r="B3844" s="731">
        <v>20003731</v>
      </c>
      <c r="C3844" s="730" t="s">
        <v>11886</v>
      </c>
      <c r="D3844" s="730" t="s">
        <v>2221</v>
      </c>
    </row>
    <row r="3845" spans="1:4" ht="15">
      <c r="A3845" s="730" t="s">
        <v>11887</v>
      </c>
      <c r="B3845" s="731">
        <v>20014154</v>
      </c>
      <c r="C3845" s="730" t="s">
        <v>11888</v>
      </c>
      <c r="D3845" s="730" t="s">
        <v>2221</v>
      </c>
    </row>
    <row r="3846" spans="1:4" ht="15">
      <c r="A3846" s="730" t="s">
        <v>11889</v>
      </c>
      <c r="B3846" s="731">
        <v>20003734</v>
      </c>
      <c r="C3846" s="730" t="s">
        <v>11890</v>
      </c>
      <c r="D3846" s="730" t="s">
        <v>2221</v>
      </c>
    </row>
    <row r="3847" spans="1:4" ht="15">
      <c r="A3847" s="730" t="s">
        <v>11891</v>
      </c>
      <c r="B3847" s="731" t="s">
        <v>11892</v>
      </c>
      <c r="C3847" s="730" t="s">
        <v>11893</v>
      </c>
      <c r="D3847" s="730" t="s">
        <v>2221</v>
      </c>
    </row>
    <row r="3848" spans="1:4" ht="15">
      <c r="A3848" s="730" t="s">
        <v>11894</v>
      </c>
      <c r="B3848" s="731" t="s">
        <v>11895</v>
      </c>
      <c r="C3848" s="730" t="s">
        <v>11896</v>
      </c>
      <c r="D3848" s="730" t="s">
        <v>2221</v>
      </c>
    </row>
    <row r="3849" spans="1:4" ht="15">
      <c r="A3849" s="730" t="s">
        <v>11897</v>
      </c>
      <c r="B3849" s="731">
        <v>20012509</v>
      </c>
      <c r="C3849" s="730" t="s">
        <v>11898</v>
      </c>
      <c r="D3849" s="730" t="s">
        <v>2221</v>
      </c>
    </row>
    <row r="3850" spans="1:4" ht="15">
      <c r="A3850" s="730" t="s">
        <v>11899</v>
      </c>
      <c r="B3850" s="731">
        <v>20013432</v>
      </c>
      <c r="C3850" s="730" t="s">
        <v>11900</v>
      </c>
      <c r="D3850" s="730" t="s">
        <v>2221</v>
      </c>
    </row>
    <row r="3851" spans="1:4" ht="15">
      <c r="A3851" s="730" t="s">
        <v>11901</v>
      </c>
      <c r="B3851" s="731">
        <v>20012478</v>
      </c>
      <c r="C3851" s="730" t="s">
        <v>11902</v>
      </c>
      <c r="D3851" s="730" t="s">
        <v>2221</v>
      </c>
    </row>
    <row r="3852" spans="1:4" ht="15">
      <c r="A3852" s="730" t="s">
        <v>11903</v>
      </c>
      <c r="B3852" s="731">
        <v>20012506</v>
      </c>
      <c r="C3852" s="730" t="s">
        <v>11904</v>
      </c>
      <c r="D3852" s="730" t="s">
        <v>2221</v>
      </c>
    </row>
    <row r="3853" spans="1:4" ht="15">
      <c r="A3853" s="730" t="s">
        <v>11905</v>
      </c>
      <c r="B3853" s="731" t="s">
        <v>11906</v>
      </c>
      <c r="C3853" s="730" t="s">
        <v>11907</v>
      </c>
      <c r="D3853" s="730" t="s">
        <v>2221</v>
      </c>
    </row>
    <row r="3854" spans="1:4" ht="15">
      <c r="A3854" s="730" t="s">
        <v>11908</v>
      </c>
      <c r="B3854" s="731">
        <v>20012576</v>
      </c>
      <c r="C3854" s="730" t="s">
        <v>11909</v>
      </c>
      <c r="D3854" s="730" t="s">
        <v>2221</v>
      </c>
    </row>
    <row r="3855" spans="1:4" ht="15">
      <c r="A3855" s="730" t="s">
        <v>11910</v>
      </c>
      <c r="B3855" s="731">
        <v>20012579</v>
      </c>
      <c r="C3855" s="730" t="s">
        <v>11911</v>
      </c>
      <c r="D3855" s="730" t="s">
        <v>2221</v>
      </c>
    </row>
    <row r="3856" spans="1:4" ht="15">
      <c r="A3856" s="730" t="s">
        <v>11912</v>
      </c>
      <c r="B3856" s="731">
        <v>20012648</v>
      </c>
      <c r="C3856" s="730" t="s">
        <v>11913</v>
      </c>
      <c r="D3856" s="730" t="s">
        <v>2221</v>
      </c>
    </row>
    <row r="3857" spans="1:4" ht="15">
      <c r="A3857" s="730" t="s">
        <v>11914</v>
      </c>
      <c r="B3857" s="731" t="s">
        <v>11915</v>
      </c>
      <c r="C3857" s="730" t="s">
        <v>11916</v>
      </c>
      <c r="D3857" s="730" t="s">
        <v>2221</v>
      </c>
    </row>
    <row r="3858" spans="1:4" ht="15">
      <c r="A3858" s="730" t="s">
        <v>11917</v>
      </c>
      <c r="B3858" s="731" t="s">
        <v>11918</v>
      </c>
      <c r="C3858" s="730" t="s">
        <v>11919</v>
      </c>
      <c r="D3858" s="730" t="s">
        <v>3276</v>
      </c>
    </row>
    <row r="3859" spans="1:4" ht="15">
      <c r="A3859" s="730" t="s">
        <v>11920</v>
      </c>
      <c r="B3859" s="731" t="s">
        <v>11921</v>
      </c>
      <c r="C3859" s="730" t="s">
        <v>11922</v>
      </c>
      <c r="D3859" s="730" t="s">
        <v>3276</v>
      </c>
    </row>
    <row r="3860" spans="1:4" ht="15">
      <c r="A3860" s="730" t="s">
        <v>11923</v>
      </c>
      <c r="B3860" s="731" t="s">
        <v>11924</v>
      </c>
      <c r="C3860" s="730" t="s">
        <v>11925</v>
      </c>
      <c r="D3860" s="730" t="s">
        <v>2221</v>
      </c>
    </row>
    <row r="3861" spans="1:4" ht="15">
      <c r="A3861" s="730" t="s">
        <v>11926</v>
      </c>
      <c r="B3861" s="731" t="s">
        <v>11927</v>
      </c>
      <c r="C3861" s="730" t="s">
        <v>11928</v>
      </c>
      <c r="D3861" s="730" t="s">
        <v>2221</v>
      </c>
    </row>
    <row r="3862" spans="1:4" ht="15">
      <c r="A3862" s="730" t="s">
        <v>11929</v>
      </c>
      <c r="B3862" s="731" t="s">
        <v>11930</v>
      </c>
      <c r="C3862" s="730" t="s">
        <v>11931</v>
      </c>
      <c r="D3862" s="730" t="s">
        <v>3276</v>
      </c>
    </row>
    <row r="3863" spans="1:4" ht="15">
      <c r="A3863" s="730" t="s">
        <v>11932</v>
      </c>
      <c r="B3863" s="731" t="s">
        <v>11933</v>
      </c>
      <c r="C3863" s="730" t="s">
        <v>11934</v>
      </c>
      <c r="D3863" s="730" t="s">
        <v>3276</v>
      </c>
    </row>
    <row r="3864" spans="1:4" ht="15">
      <c r="A3864" s="730" t="s">
        <v>11935</v>
      </c>
      <c r="B3864" s="731" t="s">
        <v>11936</v>
      </c>
      <c r="C3864" s="730" t="s">
        <v>11937</v>
      </c>
      <c r="D3864" s="730" t="s">
        <v>3276</v>
      </c>
    </row>
    <row r="3865" spans="1:4" ht="15">
      <c r="A3865" s="730" t="s">
        <v>11938</v>
      </c>
      <c r="B3865" s="731" t="s">
        <v>11939</v>
      </c>
      <c r="C3865" s="730" t="s">
        <v>11940</v>
      </c>
      <c r="D3865" s="730" t="s">
        <v>3276</v>
      </c>
    </row>
    <row r="3866" spans="1:4" ht="15">
      <c r="A3866" s="730" t="s">
        <v>11941</v>
      </c>
      <c r="B3866" s="731" t="s">
        <v>11942</v>
      </c>
      <c r="C3866" s="730" t="s">
        <v>11943</v>
      </c>
      <c r="D3866" s="730" t="s">
        <v>3276</v>
      </c>
    </row>
    <row r="3867" spans="1:4" ht="15">
      <c r="A3867" s="730" t="s">
        <v>11944</v>
      </c>
      <c r="B3867" s="731" t="s">
        <v>11945</v>
      </c>
      <c r="C3867" s="730" t="s">
        <v>11946</v>
      </c>
      <c r="D3867" s="730" t="s">
        <v>3276</v>
      </c>
    </row>
    <row r="3868" spans="1:4" ht="15">
      <c r="A3868" s="730" t="s">
        <v>11947</v>
      </c>
      <c r="B3868" s="731" t="s">
        <v>11948</v>
      </c>
      <c r="C3868" s="730" t="s">
        <v>11949</v>
      </c>
      <c r="D3868" s="730" t="s">
        <v>3276</v>
      </c>
    </row>
    <row r="3869" spans="1:4" ht="15">
      <c r="A3869" s="730" t="s">
        <v>11950</v>
      </c>
      <c r="B3869" s="731" t="s">
        <v>11951</v>
      </c>
      <c r="C3869" s="730" t="s">
        <v>11952</v>
      </c>
      <c r="D3869" s="730" t="s">
        <v>3276</v>
      </c>
    </row>
    <row r="3870" spans="1:4" ht="15">
      <c r="A3870" s="730" t="s">
        <v>11953</v>
      </c>
      <c r="B3870" s="731" t="s">
        <v>11954</v>
      </c>
      <c r="C3870" s="730" t="s">
        <v>11955</v>
      </c>
      <c r="D3870" s="730" t="s">
        <v>3276</v>
      </c>
    </row>
    <row r="3871" spans="1:4" ht="15">
      <c r="A3871" s="730" t="s">
        <v>11956</v>
      </c>
      <c r="B3871" s="731" t="s">
        <v>11957</v>
      </c>
      <c r="C3871" s="730" t="s">
        <v>11958</v>
      </c>
      <c r="D3871" s="730" t="s">
        <v>3276</v>
      </c>
    </row>
    <row r="3872" spans="1:4" ht="15">
      <c r="A3872" s="730" t="s">
        <v>11959</v>
      </c>
      <c r="B3872" s="731" t="s">
        <v>11960</v>
      </c>
      <c r="C3872" s="730" t="s">
        <v>11961</v>
      </c>
      <c r="D3872" s="730" t="s">
        <v>3276</v>
      </c>
    </row>
    <row r="3873" spans="1:4" ht="15">
      <c r="A3873" s="730" t="s">
        <v>11962</v>
      </c>
      <c r="B3873" s="731" t="s">
        <v>11963</v>
      </c>
      <c r="C3873" s="730" t="s">
        <v>11964</v>
      </c>
      <c r="D3873" s="730" t="s">
        <v>3276</v>
      </c>
    </row>
    <row r="3874" spans="1:4" ht="15">
      <c r="A3874" s="730" t="s">
        <v>11965</v>
      </c>
      <c r="B3874" s="731" t="s">
        <v>11966</v>
      </c>
      <c r="C3874" s="730" t="s">
        <v>11967</v>
      </c>
      <c r="D3874" s="730" t="s">
        <v>3276</v>
      </c>
    </row>
    <row r="3875" spans="1:4" ht="15">
      <c r="A3875" s="730" t="s">
        <v>11968</v>
      </c>
      <c r="B3875" s="731" t="s">
        <v>11969</v>
      </c>
      <c r="C3875" s="730" t="s">
        <v>11970</v>
      </c>
      <c r="D3875" s="730" t="s">
        <v>3276</v>
      </c>
    </row>
    <row r="3876" spans="1:4" ht="15">
      <c r="A3876" s="730" t="s">
        <v>11971</v>
      </c>
      <c r="B3876" s="731" t="s">
        <v>11972</v>
      </c>
      <c r="C3876" s="730" t="s">
        <v>11973</v>
      </c>
      <c r="D3876" s="730" t="s">
        <v>3276</v>
      </c>
    </row>
    <row r="3877" spans="1:4" ht="15">
      <c r="A3877" s="730" t="s">
        <v>11974</v>
      </c>
      <c r="B3877" s="731" t="s">
        <v>11975</v>
      </c>
      <c r="C3877" s="730" t="s">
        <v>11976</v>
      </c>
      <c r="D3877" s="730" t="s">
        <v>3276</v>
      </c>
    </row>
    <row r="3878" spans="1:4" ht="15">
      <c r="A3878" s="730" t="s">
        <v>11977</v>
      </c>
      <c r="B3878" s="731" t="s">
        <v>11978</v>
      </c>
      <c r="C3878" s="730" t="s">
        <v>11979</v>
      </c>
      <c r="D3878" s="730" t="s">
        <v>3276</v>
      </c>
    </row>
    <row r="3879" spans="1:4" ht="15">
      <c r="A3879" s="730" t="s">
        <v>11980</v>
      </c>
      <c r="B3879" s="731" t="s">
        <v>11981</v>
      </c>
      <c r="C3879" s="730" t="s">
        <v>11982</v>
      </c>
      <c r="D3879" s="730" t="s">
        <v>3276</v>
      </c>
    </row>
    <row r="3880" spans="1:4" ht="15">
      <c r="A3880" s="730" t="s">
        <v>11983</v>
      </c>
      <c r="B3880" s="731" t="s">
        <v>11984</v>
      </c>
      <c r="C3880" s="730" t="s">
        <v>11985</v>
      </c>
      <c r="D3880" s="730" t="s">
        <v>3276</v>
      </c>
    </row>
    <row r="3881" spans="1:4" ht="15">
      <c r="A3881" s="730" t="s">
        <v>11986</v>
      </c>
      <c r="B3881" s="731" t="s">
        <v>11987</v>
      </c>
      <c r="C3881" s="730" t="s">
        <v>11988</v>
      </c>
      <c r="D3881" s="730" t="s">
        <v>3276</v>
      </c>
    </row>
    <row r="3882" spans="1:4" ht="15">
      <c r="A3882" s="730" t="s">
        <v>11989</v>
      </c>
      <c r="B3882" s="731" t="s">
        <v>11990</v>
      </c>
      <c r="C3882" s="730" t="s">
        <v>11991</v>
      </c>
      <c r="D3882" s="730" t="s">
        <v>3276</v>
      </c>
    </row>
    <row r="3883" spans="1:4" ht="15">
      <c r="A3883" s="730" t="s">
        <v>11992</v>
      </c>
      <c r="B3883" s="731" t="s">
        <v>11993</v>
      </c>
      <c r="C3883" s="730" t="s">
        <v>11994</v>
      </c>
      <c r="D3883" s="730" t="s">
        <v>3276</v>
      </c>
    </row>
    <row r="3884" spans="1:4" ht="15">
      <c r="A3884" s="730" t="s">
        <v>11995</v>
      </c>
      <c r="B3884" s="731" t="s">
        <v>11996</v>
      </c>
      <c r="C3884" s="730" t="s">
        <v>11997</v>
      </c>
      <c r="D3884" s="730" t="s">
        <v>3276</v>
      </c>
    </row>
    <row r="3885" spans="1:4" ht="15">
      <c r="A3885" s="730" t="s">
        <v>11998</v>
      </c>
      <c r="B3885" s="731" t="s">
        <v>11999</v>
      </c>
      <c r="C3885" s="730" t="s">
        <v>12000</v>
      </c>
      <c r="D3885" s="730" t="s">
        <v>3276</v>
      </c>
    </row>
    <row r="3886" spans="1:4" ht="15">
      <c r="A3886" s="730" t="s">
        <v>12001</v>
      </c>
      <c r="B3886" s="731" t="s">
        <v>12002</v>
      </c>
      <c r="C3886" s="730" t="s">
        <v>12003</v>
      </c>
      <c r="D3886" s="730" t="s">
        <v>3276</v>
      </c>
    </row>
    <row r="3887" spans="1:4" ht="15">
      <c r="A3887" s="730" t="s">
        <v>12004</v>
      </c>
      <c r="B3887" s="731" t="s">
        <v>12005</v>
      </c>
      <c r="C3887" s="730" t="s">
        <v>12006</v>
      </c>
      <c r="D3887" s="730" t="s">
        <v>3276</v>
      </c>
    </row>
    <row r="3888" spans="1:4" ht="15">
      <c r="A3888" s="730" t="s">
        <v>12007</v>
      </c>
      <c r="B3888" s="731" t="s">
        <v>12008</v>
      </c>
      <c r="C3888" s="730" t="s">
        <v>12009</v>
      </c>
      <c r="D3888" s="730" t="s">
        <v>3276</v>
      </c>
    </row>
    <row r="3889" spans="1:4" ht="15">
      <c r="A3889" s="730" t="s">
        <v>12010</v>
      </c>
      <c r="B3889" s="731" t="s">
        <v>12011</v>
      </c>
      <c r="C3889" s="730" t="s">
        <v>12012</v>
      </c>
      <c r="D3889" s="730" t="s">
        <v>3276</v>
      </c>
    </row>
    <row r="3890" spans="1:4" ht="15">
      <c r="A3890" s="730" t="s">
        <v>12013</v>
      </c>
      <c r="B3890" s="731" t="s">
        <v>12014</v>
      </c>
      <c r="C3890" s="730" t="s">
        <v>12015</v>
      </c>
      <c r="D3890" s="730" t="s">
        <v>3276</v>
      </c>
    </row>
    <row r="3891" spans="1:4" ht="15">
      <c r="A3891" s="730" t="s">
        <v>12016</v>
      </c>
      <c r="B3891" s="731" t="s">
        <v>12017</v>
      </c>
      <c r="C3891" s="730" t="s">
        <v>12018</v>
      </c>
      <c r="D3891" s="730" t="s">
        <v>3276</v>
      </c>
    </row>
    <row r="3892" spans="1:4" ht="15">
      <c r="A3892" s="730" t="s">
        <v>12019</v>
      </c>
      <c r="B3892" s="731" t="s">
        <v>12020</v>
      </c>
      <c r="C3892" s="730" t="s">
        <v>12021</v>
      </c>
      <c r="D3892" s="730" t="s">
        <v>3276</v>
      </c>
    </row>
    <row r="3893" spans="1:4" ht="15">
      <c r="A3893" s="730" t="s">
        <v>12022</v>
      </c>
      <c r="B3893" s="731" t="s">
        <v>12023</v>
      </c>
      <c r="C3893" s="730" t="s">
        <v>12024</v>
      </c>
      <c r="D3893" s="730" t="s">
        <v>3276</v>
      </c>
    </row>
    <row r="3894" spans="1:4" ht="15">
      <c r="A3894" s="730" t="s">
        <v>12025</v>
      </c>
      <c r="B3894" s="731" t="s">
        <v>12026</v>
      </c>
      <c r="C3894" s="730" t="s">
        <v>12027</v>
      </c>
      <c r="D3894" s="730" t="s">
        <v>3276</v>
      </c>
    </row>
    <row r="3895" spans="1:4" ht="15">
      <c r="A3895" s="730" t="s">
        <v>12028</v>
      </c>
      <c r="B3895" s="731" t="s">
        <v>12029</v>
      </c>
      <c r="C3895" s="730" t="s">
        <v>12030</v>
      </c>
      <c r="D3895" s="730" t="s">
        <v>3276</v>
      </c>
    </row>
    <row r="3896" spans="1:4" ht="15">
      <c r="A3896" s="730" t="s">
        <v>12031</v>
      </c>
      <c r="B3896" s="731" t="s">
        <v>12032</v>
      </c>
      <c r="C3896" s="730" t="s">
        <v>12033</v>
      </c>
      <c r="D3896" s="730" t="s">
        <v>3276</v>
      </c>
    </row>
    <row r="3897" spans="1:4" ht="15">
      <c r="A3897" s="730" t="s">
        <v>12034</v>
      </c>
      <c r="B3897" s="731" t="s">
        <v>12035</v>
      </c>
      <c r="C3897" s="730" t="s">
        <v>12036</v>
      </c>
      <c r="D3897" s="730" t="s">
        <v>3276</v>
      </c>
    </row>
    <row r="3898" spans="1:4" ht="15">
      <c r="A3898" s="730" t="s">
        <v>12037</v>
      </c>
      <c r="B3898" s="731" t="s">
        <v>12038</v>
      </c>
      <c r="C3898" s="730" t="s">
        <v>12039</v>
      </c>
      <c r="D3898" s="730" t="s">
        <v>3276</v>
      </c>
    </row>
    <row r="3899" spans="1:4" ht="15">
      <c r="A3899" s="730" t="s">
        <v>12040</v>
      </c>
      <c r="B3899" s="731" t="s">
        <v>12041</v>
      </c>
      <c r="C3899" s="730" t="s">
        <v>12042</v>
      </c>
      <c r="D3899" s="730" t="s">
        <v>3276</v>
      </c>
    </row>
    <row r="3900" spans="1:4" ht="15">
      <c r="A3900" s="730" t="s">
        <v>12043</v>
      </c>
      <c r="B3900" s="731" t="s">
        <v>12044</v>
      </c>
      <c r="C3900" s="730" t="s">
        <v>12045</v>
      </c>
      <c r="D3900" s="730" t="s">
        <v>3276</v>
      </c>
    </row>
    <row r="3901" spans="1:4" ht="15">
      <c r="A3901" s="730" t="s">
        <v>12046</v>
      </c>
      <c r="B3901" s="731" t="s">
        <v>12047</v>
      </c>
      <c r="C3901" s="730" t="s">
        <v>12048</v>
      </c>
      <c r="D3901" s="730" t="s">
        <v>3276</v>
      </c>
    </row>
    <row r="3902" spans="1:4" ht="15">
      <c r="A3902" s="730" t="s">
        <v>12049</v>
      </c>
      <c r="B3902" s="731" t="s">
        <v>12050</v>
      </c>
      <c r="C3902" s="730" t="s">
        <v>12051</v>
      </c>
      <c r="D3902" s="730" t="s">
        <v>3276</v>
      </c>
    </row>
    <row r="3903" spans="1:4" ht="15">
      <c r="A3903" s="730" t="s">
        <v>12052</v>
      </c>
      <c r="B3903" s="731" t="s">
        <v>12053</v>
      </c>
      <c r="C3903" s="730" t="s">
        <v>12054</v>
      </c>
      <c r="D3903" s="730" t="s">
        <v>3276</v>
      </c>
    </row>
    <row r="3904" spans="1:4" ht="15">
      <c r="A3904" s="730" t="s">
        <v>12055</v>
      </c>
      <c r="B3904" s="731" t="s">
        <v>12056</v>
      </c>
      <c r="C3904" s="730" t="s">
        <v>12057</v>
      </c>
      <c r="D3904" s="730" t="s">
        <v>3276</v>
      </c>
    </row>
    <row r="3905" spans="1:4" ht="15">
      <c r="A3905" s="730" t="s">
        <v>12058</v>
      </c>
      <c r="B3905" s="731" t="s">
        <v>12059</v>
      </c>
      <c r="C3905" s="730" t="s">
        <v>12060</v>
      </c>
      <c r="D3905" s="730" t="s">
        <v>3276</v>
      </c>
    </row>
    <row r="3906" spans="1:4" ht="15">
      <c r="A3906" s="730" t="s">
        <v>12061</v>
      </c>
      <c r="B3906" s="731" t="s">
        <v>12062</v>
      </c>
      <c r="C3906" s="730" t="s">
        <v>12063</v>
      </c>
      <c r="D3906" s="730" t="s">
        <v>3276</v>
      </c>
    </row>
    <row r="3907" spans="1:4" ht="15">
      <c r="A3907" s="730" t="s">
        <v>12064</v>
      </c>
      <c r="B3907" s="731" t="s">
        <v>12065</v>
      </c>
      <c r="C3907" s="730" t="s">
        <v>12066</v>
      </c>
      <c r="D3907" s="730" t="s">
        <v>3276</v>
      </c>
    </row>
    <row r="3908" spans="1:4" ht="15">
      <c r="A3908" s="730" t="s">
        <v>12067</v>
      </c>
      <c r="B3908" s="731" t="s">
        <v>12068</v>
      </c>
      <c r="C3908" s="730" t="s">
        <v>12069</v>
      </c>
      <c r="D3908" s="730" t="s">
        <v>3276</v>
      </c>
    </row>
    <row r="3909" spans="1:4" ht="15">
      <c r="A3909" s="730" t="s">
        <v>12070</v>
      </c>
      <c r="B3909" s="731" t="s">
        <v>12071</v>
      </c>
      <c r="C3909" s="730" t="s">
        <v>12072</v>
      </c>
      <c r="D3909" s="730" t="s">
        <v>3276</v>
      </c>
    </row>
    <row r="3910" spans="1:4" ht="15">
      <c r="A3910" s="730" t="s">
        <v>12073</v>
      </c>
      <c r="B3910" s="731" t="s">
        <v>12074</v>
      </c>
      <c r="C3910" s="730" t="s">
        <v>12075</v>
      </c>
      <c r="D3910" s="730" t="s">
        <v>3276</v>
      </c>
    </row>
    <row r="3911" spans="1:4" ht="15">
      <c r="A3911" s="730" t="s">
        <v>12076</v>
      </c>
      <c r="B3911" s="731" t="s">
        <v>12077</v>
      </c>
      <c r="C3911" s="730" t="s">
        <v>12078</v>
      </c>
      <c r="D3911" s="730" t="s">
        <v>3276</v>
      </c>
    </row>
    <row r="3912" spans="1:4" ht="15">
      <c r="A3912" s="730" t="s">
        <v>12079</v>
      </c>
      <c r="B3912" s="731" t="s">
        <v>12080</v>
      </c>
      <c r="C3912" s="730" t="s">
        <v>12081</v>
      </c>
      <c r="D3912" s="730" t="s">
        <v>3276</v>
      </c>
    </row>
    <row r="3913" spans="1:4" ht="15">
      <c r="A3913" s="730" t="s">
        <v>12082</v>
      </c>
      <c r="B3913" s="731" t="s">
        <v>12083</v>
      </c>
      <c r="C3913" s="730" t="s">
        <v>12084</v>
      </c>
      <c r="D3913" s="730" t="s">
        <v>3276</v>
      </c>
    </row>
    <row r="3914" spans="1:4" ht="15">
      <c r="A3914" s="730" t="s">
        <v>12085</v>
      </c>
      <c r="B3914" s="731" t="s">
        <v>12086</v>
      </c>
      <c r="C3914" s="730" t="s">
        <v>12087</v>
      </c>
      <c r="D3914" s="730" t="s">
        <v>3276</v>
      </c>
    </row>
    <row r="3915" spans="1:4" ht="15">
      <c r="A3915" s="730" t="s">
        <v>12088</v>
      </c>
      <c r="B3915" s="731" t="s">
        <v>12089</v>
      </c>
      <c r="C3915" s="730" t="s">
        <v>12090</v>
      </c>
      <c r="D3915" s="730" t="s">
        <v>3276</v>
      </c>
    </row>
    <row r="3916" spans="1:4" ht="15">
      <c r="A3916" s="730" t="s">
        <v>12091</v>
      </c>
      <c r="B3916" s="731" t="s">
        <v>12092</v>
      </c>
      <c r="C3916" s="730" t="s">
        <v>12093</v>
      </c>
      <c r="D3916" s="730" t="s">
        <v>3276</v>
      </c>
    </row>
    <row r="3917" spans="1:4" ht="15">
      <c r="A3917" s="730" t="s">
        <v>12094</v>
      </c>
      <c r="B3917" s="731" t="s">
        <v>12095</v>
      </c>
      <c r="C3917" s="730" t="s">
        <v>12096</v>
      </c>
      <c r="D3917" s="730" t="s">
        <v>3276</v>
      </c>
    </row>
    <row r="3918" spans="1:4" ht="15">
      <c r="A3918" s="730" t="s">
        <v>12097</v>
      </c>
      <c r="B3918" s="731" t="s">
        <v>12098</v>
      </c>
      <c r="C3918" s="730" t="s">
        <v>12099</v>
      </c>
      <c r="D3918" s="730" t="s">
        <v>3276</v>
      </c>
    </row>
    <row r="3919" spans="1:4" ht="15">
      <c r="A3919" s="730" t="s">
        <v>12100</v>
      </c>
      <c r="B3919" s="731" t="s">
        <v>12101</v>
      </c>
      <c r="C3919" s="730" t="s">
        <v>12102</v>
      </c>
      <c r="D3919" s="730" t="s">
        <v>3276</v>
      </c>
    </row>
    <row r="3920" spans="1:4" ht="15">
      <c r="A3920" s="730" t="s">
        <v>12103</v>
      </c>
      <c r="B3920" s="731" t="s">
        <v>12104</v>
      </c>
      <c r="C3920" s="730" t="s">
        <v>12105</v>
      </c>
      <c r="D3920" s="730" t="s">
        <v>3276</v>
      </c>
    </row>
    <row r="3921" spans="1:4" ht="15">
      <c r="A3921" s="730" t="s">
        <v>12106</v>
      </c>
      <c r="B3921" s="731" t="s">
        <v>12107</v>
      </c>
      <c r="C3921" s="730" t="s">
        <v>12108</v>
      </c>
      <c r="D3921" s="730" t="s">
        <v>5111</v>
      </c>
    </row>
    <row r="3922" spans="1:4" ht="15">
      <c r="A3922" s="730" t="s">
        <v>12109</v>
      </c>
      <c r="B3922" s="731" t="s">
        <v>12110</v>
      </c>
      <c r="C3922" s="730" t="s">
        <v>12111</v>
      </c>
      <c r="D3922" s="730" t="s">
        <v>5111</v>
      </c>
    </row>
    <row r="3923" spans="1:4" ht="15">
      <c r="A3923" s="730" t="s">
        <v>12112</v>
      </c>
      <c r="B3923" s="731" t="s">
        <v>12113</v>
      </c>
      <c r="C3923" s="730" t="s">
        <v>12114</v>
      </c>
      <c r="D3923" s="730" t="s">
        <v>5111</v>
      </c>
    </row>
    <row r="3924" spans="1:4" ht="15">
      <c r="A3924" s="730" t="s">
        <v>12115</v>
      </c>
      <c r="B3924" s="731" t="s">
        <v>12116</v>
      </c>
      <c r="C3924" s="730" t="s">
        <v>12117</v>
      </c>
      <c r="D3924" s="730" t="s">
        <v>5111</v>
      </c>
    </row>
    <row r="3925" spans="1:4" ht="15">
      <c r="A3925" s="730" t="s">
        <v>12118</v>
      </c>
      <c r="B3925" s="731" t="s">
        <v>12119</v>
      </c>
      <c r="C3925" s="730" t="s">
        <v>12120</v>
      </c>
      <c r="D3925" s="730" t="s">
        <v>5111</v>
      </c>
    </row>
    <row r="3926" spans="1:4" ht="15">
      <c r="A3926" s="730" t="s">
        <v>12121</v>
      </c>
      <c r="B3926" s="731" t="s">
        <v>12122</v>
      </c>
      <c r="C3926" s="730" t="s">
        <v>12123</v>
      </c>
      <c r="D3926" s="730" t="s">
        <v>5111</v>
      </c>
    </row>
    <row r="3927" spans="1:4" ht="15">
      <c r="A3927" s="730" t="s">
        <v>12124</v>
      </c>
      <c r="B3927" s="731" t="s">
        <v>12125</v>
      </c>
      <c r="C3927" s="730" t="s">
        <v>12126</v>
      </c>
      <c r="D3927" s="730" t="s">
        <v>5111</v>
      </c>
    </row>
    <row r="3928" spans="1:4" ht="15">
      <c r="A3928" s="730" t="s">
        <v>12127</v>
      </c>
      <c r="B3928" s="731" t="s">
        <v>12128</v>
      </c>
      <c r="C3928" s="730" t="s">
        <v>12129</v>
      </c>
      <c r="D3928" s="730" t="s">
        <v>5111</v>
      </c>
    </row>
    <row r="3929" spans="1:4" ht="15">
      <c r="A3929" s="730" t="s">
        <v>12130</v>
      </c>
      <c r="B3929" s="731" t="s">
        <v>12131</v>
      </c>
      <c r="C3929" s="730" t="s">
        <v>12132</v>
      </c>
      <c r="D3929" s="730" t="s">
        <v>5111</v>
      </c>
    </row>
    <row r="3930" spans="1:4" ht="15">
      <c r="A3930" s="730" t="s">
        <v>12133</v>
      </c>
      <c r="B3930" s="731" t="s">
        <v>12134</v>
      </c>
      <c r="C3930" s="730" t="s">
        <v>12135</v>
      </c>
      <c r="D3930" s="730" t="s">
        <v>5111</v>
      </c>
    </row>
    <row r="3931" spans="1:4" ht="15">
      <c r="A3931" s="730" t="s">
        <v>12136</v>
      </c>
      <c r="B3931" s="731" t="s">
        <v>12137</v>
      </c>
      <c r="C3931" s="730" t="s">
        <v>12138</v>
      </c>
      <c r="D3931" s="730" t="s">
        <v>5111</v>
      </c>
    </row>
    <row r="3932" spans="1:4" ht="15">
      <c r="A3932" s="730" t="s">
        <v>12139</v>
      </c>
      <c r="B3932" s="731" t="s">
        <v>12140</v>
      </c>
      <c r="C3932" s="730" t="s">
        <v>12141</v>
      </c>
      <c r="D3932" s="730" t="s">
        <v>5111</v>
      </c>
    </row>
    <row r="3933" spans="1:4" ht="15">
      <c r="A3933" s="730" t="s">
        <v>12142</v>
      </c>
      <c r="B3933" s="731" t="s">
        <v>12143</v>
      </c>
      <c r="C3933" s="730" t="s">
        <v>12144</v>
      </c>
      <c r="D3933" s="730" t="s">
        <v>5111</v>
      </c>
    </row>
    <row r="3934" spans="1:4" ht="15">
      <c r="A3934" s="730" t="s">
        <v>12145</v>
      </c>
      <c r="B3934" s="731" t="s">
        <v>12146</v>
      </c>
      <c r="C3934" s="730" t="s">
        <v>12147</v>
      </c>
      <c r="D3934" s="730" t="s">
        <v>5111</v>
      </c>
    </row>
    <row r="3935" spans="1:4" ht="15">
      <c r="A3935" s="730" t="s">
        <v>12148</v>
      </c>
      <c r="B3935" s="731" t="s">
        <v>12149</v>
      </c>
      <c r="C3935" s="730" t="s">
        <v>12150</v>
      </c>
      <c r="D3935" s="730" t="s">
        <v>5111</v>
      </c>
    </row>
    <row r="3936" spans="1:4" ht="15">
      <c r="A3936" s="730" t="s">
        <v>12151</v>
      </c>
      <c r="B3936" s="731" t="s">
        <v>12152</v>
      </c>
      <c r="C3936" s="730" t="s">
        <v>12153</v>
      </c>
      <c r="D3936" s="730" t="s">
        <v>5111</v>
      </c>
    </row>
    <row r="3937" spans="1:4" ht="15">
      <c r="A3937" s="730" t="s">
        <v>12154</v>
      </c>
      <c r="B3937" s="731" t="s">
        <v>12155</v>
      </c>
      <c r="C3937" s="730" t="s">
        <v>12156</v>
      </c>
      <c r="D3937" s="730" t="s">
        <v>5111</v>
      </c>
    </row>
    <row r="3938" spans="1:4" ht="15">
      <c r="A3938" s="730" t="s">
        <v>12157</v>
      </c>
      <c r="B3938" s="731" t="s">
        <v>12158</v>
      </c>
      <c r="C3938" s="730" t="s">
        <v>12159</v>
      </c>
      <c r="D3938" s="730" t="s">
        <v>5111</v>
      </c>
    </row>
    <row r="3939" spans="1:4" ht="15">
      <c r="A3939" s="730" t="s">
        <v>12160</v>
      </c>
      <c r="B3939" s="731" t="s">
        <v>12161</v>
      </c>
      <c r="C3939" s="730" t="s">
        <v>12162</v>
      </c>
      <c r="D3939" s="730" t="s">
        <v>5111</v>
      </c>
    </row>
    <row r="3940" spans="1:4" ht="15">
      <c r="A3940" s="730" t="s">
        <v>12163</v>
      </c>
      <c r="B3940" s="731" t="s">
        <v>12164</v>
      </c>
      <c r="C3940" s="730" t="s">
        <v>12165</v>
      </c>
      <c r="D3940" s="730" t="s">
        <v>5111</v>
      </c>
    </row>
    <row r="3941" spans="1:4" ht="15">
      <c r="A3941" s="730" t="s">
        <v>12166</v>
      </c>
      <c r="B3941" s="731" t="s">
        <v>12167</v>
      </c>
      <c r="C3941" s="730" t="s">
        <v>12168</v>
      </c>
      <c r="D3941" s="730" t="s">
        <v>3276</v>
      </c>
    </row>
    <row r="3942" spans="1:4" ht="15">
      <c r="A3942" s="730" t="s">
        <v>12169</v>
      </c>
      <c r="B3942" s="731" t="s">
        <v>12170</v>
      </c>
      <c r="C3942" s="730" t="s">
        <v>12171</v>
      </c>
      <c r="D3942" s="730" t="s">
        <v>3276</v>
      </c>
    </row>
    <row r="3943" spans="1:4" ht="15">
      <c r="A3943" s="730" t="s">
        <v>12172</v>
      </c>
      <c r="B3943" s="731" t="s">
        <v>12173</v>
      </c>
      <c r="C3943" s="730" t="s">
        <v>12174</v>
      </c>
      <c r="D3943" s="730" t="s">
        <v>3276</v>
      </c>
    </row>
    <row r="3944" spans="1:4" ht="15">
      <c r="A3944" s="730" t="s">
        <v>12175</v>
      </c>
      <c r="B3944" s="731" t="s">
        <v>12176</v>
      </c>
      <c r="C3944" s="730" t="s">
        <v>12177</v>
      </c>
      <c r="D3944" s="730" t="s">
        <v>3276</v>
      </c>
    </row>
    <row r="3945" spans="1:4" ht="15">
      <c r="A3945" s="730" t="s">
        <v>12178</v>
      </c>
      <c r="B3945" s="731" t="s">
        <v>12179</v>
      </c>
      <c r="C3945" s="730" t="s">
        <v>12180</v>
      </c>
      <c r="D3945" s="730" t="s">
        <v>3276</v>
      </c>
    </row>
    <row r="3946" spans="1:4" ht="15">
      <c r="A3946" s="730" t="s">
        <v>12181</v>
      </c>
      <c r="B3946" s="731" t="s">
        <v>12182</v>
      </c>
      <c r="C3946" s="730" t="s">
        <v>12183</v>
      </c>
      <c r="D3946" s="730" t="s">
        <v>3276</v>
      </c>
    </row>
    <row r="3947" spans="1:4" ht="15">
      <c r="A3947" s="730" t="s">
        <v>12184</v>
      </c>
      <c r="B3947" s="731" t="s">
        <v>12185</v>
      </c>
      <c r="C3947" s="730" t="s">
        <v>12186</v>
      </c>
      <c r="D3947" s="730" t="s">
        <v>3276</v>
      </c>
    </row>
    <row r="3948" spans="1:4" ht="15">
      <c r="A3948" s="730" t="s">
        <v>12187</v>
      </c>
      <c r="B3948" s="731" t="s">
        <v>12188</v>
      </c>
      <c r="C3948" s="730" t="s">
        <v>12189</v>
      </c>
      <c r="D3948" s="730" t="s">
        <v>3276</v>
      </c>
    </row>
    <row r="3949" spans="1:4" ht="15">
      <c r="A3949" s="730" t="s">
        <v>12190</v>
      </c>
      <c r="B3949" s="731" t="s">
        <v>12191</v>
      </c>
      <c r="C3949" s="730" t="s">
        <v>12192</v>
      </c>
      <c r="D3949" s="730" t="s">
        <v>3276</v>
      </c>
    </row>
    <row r="3950" spans="1:4" ht="15">
      <c r="A3950" s="730" t="s">
        <v>12193</v>
      </c>
      <c r="B3950" s="731" t="s">
        <v>12194</v>
      </c>
      <c r="C3950" s="730" t="s">
        <v>12195</v>
      </c>
      <c r="D3950" s="730" t="s">
        <v>3276</v>
      </c>
    </row>
    <row r="3951" spans="1:4" ht="15">
      <c r="A3951" s="730" t="s">
        <v>12196</v>
      </c>
      <c r="B3951" s="731" t="s">
        <v>12197</v>
      </c>
      <c r="C3951" s="730" t="s">
        <v>12198</v>
      </c>
      <c r="D3951" s="730" t="s">
        <v>3276</v>
      </c>
    </row>
    <row r="3952" spans="1:4" ht="15">
      <c r="A3952" s="730" t="s">
        <v>12199</v>
      </c>
      <c r="B3952" s="731" t="s">
        <v>12200</v>
      </c>
      <c r="C3952" s="730" t="s">
        <v>12201</v>
      </c>
      <c r="D3952" s="730" t="s">
        <v>3276</v>
      </c>
    </row>
    <row r="3953" spans="1:4" ht="15">
      <c r="A3953" s="730" t="s">
        <v>12202</v>
      </c>
      <c r="B3953" s="731" t="s">
        <v>12203</v>
      </c>
      <c r="C3953" s="730" t="s">
        <v>12204</v>
      </c>
      <c r="D3953" s="730" t="s">
        <v>3276</v>
      </c>
    </row>
    <row r="3954" spans="1:4" ht="15">
      <c r="A3954" s="730" t="s">
        <v>12205</v>
      </c>
      <c r="B3954" s="731" t="s">
        <v>12206</v>
      </c>
      <c r="C3954" s="730" t="s">
        <v>12207</v>
      </c>
      <c r="D3954" s="730" t="s">
        <v>3276</v>
      </c>
    </row>
    <row r="3955" spans="1:4" ht="15">
      <c r="A3955" s="730" t="s">
        <v>12208</v>
      </c>
      <c r="B3955" s="731" t="s">
        <v>12209</v>
      </c>
      <c r="C3955" s="730" t="s">
        <v>12210</v>
      </c>
      <c r="D3955" s="730" t="s">
        <v>3276</v>
      </c>
    </row>
    <row r="3956" spans="1:4" ht="15">
      <c r="A3956" s="730" t="s">
        <v>12211</v>
      </c>
      <c r="B3956" s="731" t="s">
        <v>12212</v>
      </c>
      <c r="C3956" s="730" t="s">
        <v>3275</v>
      </c>
      <c r="D3956" s="730" t="s">
        <v>3276</v>
      </c>
    </row>
    <row r="3957" spans="1:4" ht="15">
      <c r="A3957" s="730" t="s">
        <v>12213</v>
      </c>
      <c r="B3957" s="731" t="s">
        <v>12214</v>
      </c>
      <c r="C3957" s="730" t="s">
        <v>12215</v>
      </c>
      <c r="D3957" s="730" t="s">
        <v>3276</v>
      </c>
    </row>
    <row r="3958" spans="1:4" ht="15">
      <c r="A3958" s="730" t="s">
        <v>12216</v>
      </c>
      <c r="B3958" s="731" t="s">
        <v>12217</v>
      </c>
      <c r="C3958" s="730" t="s">
        <v>12218</v>
      </c>
      <c r="D3958" s="730" t="s">
        <v>3276</v>
      </c>
    </row>
    <row r="3959" spans="1:4" ht="15">
      <c r="A3959" s="730" t="s">
        <v>12219</v>
      </c>
      <c r="B3959" s="731" t="s">
        <v>12220</v>
      </c>
      <c r="C3959" s="730" t="s">
        <v>12221</v>
      </c>
      <c r="D3959" s="730" t="s">
        <v>3276</v>
      </c>
    </row>
    <row r="3960" spans="1:4" ht="15">
      <c r="A3960" s="730" t="s">
        <v>12222</v>
      </c>
      <c r="B3960" s="731" t="s">
        <v>12223</v>
      </c>
      <c r="C3960" s="730" t="s">
        <v>12224</v>
      </c>
      <c r="D3960" s="730" t="s">
        <v>3276</v>
      </c>
    </row>
    <row r="3961" spans="1:4" ht="15">
      <c r="A3961" s="730" t="s">
        <v>12225</v>
      </c>
      <c r="B3961" s="731" t="s">
        <v>12226</v>
      </c>
      <c r="C3961" s="730" t="s">
        <v>12227</v>
      </c>
      <c r="D3961" s="730" t="s">
        <v>3276</v>
      </c>
    </row>
    <row r="3962" spans="1:4" ht="15">
      <c r="A3962" s="730" t="s">
        <v>12228</v>
      </c>
      <c r="B3962" s="731" t="s">
        <v>12229</v>
      </c>
      <c r="C3962" s="730" t="s">
        <v>12230</v>
      </c>
      <c r="D3962" s="730" t="s">
        <v>3276</v>
      </c>
    </row>
    <row r="3963" spans="1:4" ht="15">
      <c r="A3963" s="730" t="s">
        <v>12231</v>
      </c>
      <c r="B3963" s="731" t="s">
        <v>12232</v>
      </c>
      <c r="C3963" s="730" t="s">
        <v>12233</v>
      </c>
      <c r="D3963" s="730" t="s">
        <v>3276</v>
      </c>
    </row>
    <row r="3964" spans="1:4" ht="15">
      <c r="A3964" s="730" t="s">
        <v>12234</v>
      </c>
      <c r="B3964" s="731" t="s">
        <v>12235</v>
      </c>
      <c r="C3964" s="730" t="s">
        <v>12236</v>
      </c>
      <c r="D3964" s="730" t="s">
        <v>3276</v>
      </c>
    </row>
    <row r="3965" spans="1:4" ht="15">
      <c r="A3965" s="730" t="s">
        <v>12237</v>
      </c>
      <c r="B3965" s="731" t="s">
        <v>12238</v>
      </c>
      <c r="C3965" s="730" t="s">
        <v>12239</v>
      </c>
      <c r="D3965" s="730" t="s">
        <v>3276</v>
      </c>
    </row>
    <row r="3966" spans="1:4" ht="15">
      <c r="A3966" s="730" t="s">
        <v>12240</v>
      </c>
      <c r="B3966" s="731" t="s">
        <v>12241</v>
      </c>
      <c r="C3966" s="730" t="s">
        <v>12242</v>
      </c>
      <c r="D3966" s="730" t="s">
        <v>3276</v>
      </c>
    </row>
    <row r="3967" spans="1:4" ht="15">
      <c r="A3967" s="730" t="s">
        <v>12243</v>
      </c>
      <c r="B3967" s="731" t="s">
        <v>12244</v>
      </c>
      <c r="C3967" s="730" t="s">
        <v>12245</v>
      </c>
      <c r="D3967" s="730" t="s">
        <v>3276</v>
      </c>
    </row>
    <row r="3968" spans="1:4" ht="15">
      <c r="A3968" s="730" t="s">
        <v>12246</v>
      </c>
      <c r="B3968" s="731" t="s">
        <v>12247</v>
      </c>
      <c r="C3968" s="730" t="s">
        <v>12248</v>
      </c>
      <c r="D3968" s="730" t="s">
        <v>1131</v>
      </c>
    </row>
    <row r="3969" spans="1:4" ht="15">
      <c r="A3969" s="730" t="s">
        <v>12249</v>
      </c>
      <c r="B3969" s="731" t="s">
        <v>12250</v>
      </c>
      <c r="C3969" s="730" t="s">
        <v>12251</v>
      </c>
      <c r="D3969" s="730" t="s">
        <v>1131</v>
      </c>
    </row>
    <row r="3970" spans="1:4" ht="15">
      <c r="A3970" s="730" t="s">
        <v>12252</v>
      </c>
      <c r="B3970" s="731" t="s">
        <v>12253</v>
      </c>
      <c r="C3970" s="730" t="s">
        <v>12254</v>
      </c>
      <c r="D3970" s="730" t="s">
        <v>1131</v>
      </c>
    </row>
    <row r="3971" spans="1:4" ht="15">
      <c r="A3971" s="730" t="s">
        <v>12255</v>
      </c>
      <c r="B3971" s="731" t="s">
        <v>12256</v>
      </c>
      <c r="C3971" s="730" t="s">
        <v>12257</v>
      </c>
      <c r="D3971" s="730" t="s">
        <v>1131</v>
      </c>
    </row>
    <row r="3972" spans="1:4" ht="15">
      <c r="A3972" s="730" t="s">
        <v>12258</v>
      </c>
      <c r="B3972" s="731" t="s">
        <v>12259</v>
      </c>
      <c r="C3972" s="730" t="s">
        <v>12260</v>
      </c>
      <c r="D3972" s="730" t="s">
        <v>1131</v>
      </c>
    </row>
    <row r="3973" spans="1:4" ht="15">
      <c r="A3973" s="730" t="s">
        <v>12261</v>
      </c>
      <c r="B3973" s="731">
        <v>20013530</v>
      </c>
      <c r="C3973" s="730" t="s">
        <v>12262</v>
      </c>
      <c r="D3973" s="730" t="s">
        <v>2221</v>
      </c>
    </row>
    <row r="3974" spans="1:4" ht="15">
      <c r="A3974" s="730" t="s">
        <v>12263</v>
      </c>
      <c r="B3974" s="731">
        <v>20012729</v>
      </c>
      <c r="C3974" s="730" t="s">
        <v>12264</v>
      </c>
      <c r="D3974" s="730" t="s">
        <v>2221</v>
      </c>
    </row>
    <row r="3975" spans="1:4" ht="15">
      <c r="A3975" s="730" t="s">
        <v>12265</v>
      </c>
      <c r="B3975" s="731">
        <v>20013532</v>
      </c>
      <c r="C3975" s="730" t="s">
        <v>12266</v>
      </c>
      <c r="D3975" s="730" t="s">
        <v>2221</v>
      </c>
    </row>
    <row r="3976" spans="1:4" ht="15">
      <c r="A3976" s="730" t="s">
        <v>12267</v>
      </c>
      <c r="B3976" s="731">
        <v>20012738</v>
      </c>
      <c r="C3976" s="730" t="s">
        <v>12268</v>
      </c>
      <c r="D3976" s="730" t="s">
        <v>2221</v>
      </c>
    </row>
    <row r="3977" spans="1:4" ht="15">
      <c r="A3977" s="730" t="s">
        <v>12269</v>
      </c>
      <c r="B3977" s="731">
        <v>20015252</v>
      </c>
      <c r="C3977" s="730" t="s">
        <v>12270</v>
      </c>
      <c r="D3977" s="730" t="s">
        <v>2221</v>
      </c>
    </row>
    <row r="3978" spans="1:4" ht="15">
      <c r="A3978" s="730" t="s">
        <v>12271</v>
      </c>
      <c r="B3978" s="731">
        <v>20015248</v>
      </c>
      <c r="C3978" s="730" t="s">
        <v>12272</v>
      </c>
      <c r="D3978" s="730" t="s">
        <v>2221</v>
      </c>
    </row>
    <row r="3979" spans="1:4" ht="15">
      <c r="A3979" s="730" t="s">
        <v>12273</v>
      </c>
      <c r="B3979" s="731">
        <v>20013533</v>
      </c>
      <c r="C3979" s="730" t="s">
        <v>12274</v>
      </c>
      <c r="D3979" s="730" t="s">
        <v>2221</v>
      </c>
    </row>
    <row r="3980" spans="1:4" ht="15">
      <c r="A3980" s="730" t="s">
        <v>12275</v>
      </c>
      <c r="B3980" s="731">
        <v>20013253</v>
      </c>
      <c r="C3980" s="730" t="s">
        <v>12276</v>
      </c>
      <c r="D3980" s="730" t="s">
        <v>2221</v>
      </c>
    </row>
    <row r="3981" spans="1:4" ht="15">
      <c r="A3981" s="730" t="s">
        <v>12277</v>
      </c>
      <c r="B3981" s="731">
        <v>20012274</v>
      </c>
      <c r="C3981" s="730" t="s">
        <v>12278</v>
      </c>
      <c r="D3981" s="730" t="s">
        <v>2221</v>
      </c>
    </row>
    <row r="3982" spans="1:4" ht="15">
      <c r="A3982" s="730" t="s">
        <v>12279</v>
      </c>
      <c r="B3982" s="731">
        <v>20013257</v>
      </c>
      <c r="C3982" s="730" t="s">
        <v>12280</v>
      </c>
      <c r="D3982" s="730" t="s">
        <v>2221</v>
      </c>
    </row>
    <row r="3983" spans="1:4" ht="15">
      <c r="A3983" s="730" t="s">
        <v>12281</v>
      </c>
      <c r="B3983" s="731">
        <v>20013534</v>
      </c>
      <c r="C3983" s="730" t="s">
        <v>12282</v>
      </c>
      <c r="D3983" s="730" t="s">
        <v>2221</v>
      </c>
    </row>
    <row r="3984" spans="1:4" ht="15">
      <c r="A3984" s="730" t="s">
        <v>12283</v>
      </c>
      <c r="B3984" s="731">
        <v>20013272</v>
      </c>
      <c r="C3984" s="730" t="s">
        <v>12284</v>
      </c>
      <c r="D3984" s="730" t="s">
        <v>2221</v>
      </c>
    </row>
    <row r="3985" spans="1:4" ht="15">
      <c r="A3985" s="730" t="s">
        <v>12285</v>
      </c>
      <c r="B3985" s="731">
        <v>20013684</v>
      </c>
      <c r="C3985" s="730" t="s">
        <v>12286</v>
      </c>
      <c r="D3985" s="730" t="s">
        <v>2221</v>
      </c>
    </row>
    <row r="3986" spans="1:4" ht="15">
      <c r="A3986" s="730" t="s">
        <v>12287</v>
      </c>
      <c r="B3986" s="731">
        <v>20013427</v>
      </c>
      <c r="C3986" s="730" t="s">
        <v>12288</v>
      </c>
      <c r="D3986" s="730" t="s">
        <v>2221</v>
      </c>
    </row>
    <row r="3987" spans="1:4" ht="15">
      <c r="A3987" s="730" t="s">
        <v>12289</v>
      </c>
      <c r="B3987" s="731" t="s">
        <v>12290</v>
      </c>
      <c r="C3987" s="730" t="s">
        <v>12291</v>
      </c>
      <c r="D3987" s="730" t="s">
        <v>2221</v>
      </c>
    </row>
    <row r="3988" spans="1:4" ht="15">
      <c r="A3988" s="730" t="s">
        <v>12292</v>
      </c>
      <c r="B3988" s="731">
        <v>20013776</v>
      </c>
      <c r="C3988" s="730" t="s">
        <v>12293</v>
      </c>
      <c r="D3988" s="730" t="s">
        <v>2221</v>
      </c>
    </row>
    <row r="3989" spans="1:4" ht="15">
      <c r="A3989" s="730" t="s">
        <v>12294</v>
      </c>
      <c r="B3989" s="731">
        <v>20013449</v>
      </c>
      <c r="C3989" s="730" t="s">
        <v>12295</v>
      </c>
      <c r="D3989" s="730" t="s">
        <v>2221</v>
      </c>
    </row>
    <row r="3990" spans="1:4" ht="15">
      <c r="A3990" s="730" t="s">
        <v>12296</v>
      </c>
      <c r="B3990" s="731">
        <v>20013726</v>
      </c>
      <c r="C3990" s="730" t="s">
        <v>12297</v>
      </c>
      <c r="D3990" s="730" t="s">
        <v>2221</v>
      </c>
    </row>
    <row r="3991" spans="1:4" ht="15">
      <c r="A3991" s="730" t="s">
        <v>12298</v>
      </c>
      <c r="B3991" s="731">
        <v>20013454</v>
      </c>
      <c r="C3991" s="730" t="s">
        <v>12299</v>
      </c>
      <c r="D3991" s="730" t="s">
        <v>2221</v>
      </c>
    </row>
    <row r="3992" spans="1:4" ht="15">
      <c r="A3992" s="730" t="s">
        <v>12300</v>
      </c>
      <c r="B3992" s="731" t="s">
        <v>12301</v>
      </c>
      <c r="C3992" s="730" t="s">
        <v>12302</v>
      </c>
      <c r="D3992" s="730" t="s">
        <v>2221</v>
      </c>
    </row>
    <row r="3993" spans="1:4" ht="15">
      <c r="A3993" s="730" t="s">
        <v>12303</v>
      </c>
      <c r="B3993" s="731" t="s">
        <v>12304</v>
      </c>
      <c r="C3993" s="730" t="s">
        <v>12305</v>
      </c>
      <c r="D3993" s="730" t="s">
        <v>2221</v>
      </c>
    </row>
    <row r="3994" spans="1:4" ht="15">
      <c r="A3994" s="730" t="s">
        <v>12306</v>
      </c>
      <c r="B3994" s="731">
        <v>20013455</v>
      </c>
      <c r="C3994" s="730" t="s">
        <v>12307</v>
      </c>
      <c r="D3994" s="730" t="s">
        <v>2221</v>
      </c>
    </row>
    <row r="3995" spans="1:4" ht="15">
      <c r="A3995" s="730" t="s">
        <v>12308</v>
      </c>
      <c r="B3995" s="731" t="s">
        <v>12309</v>
      </c>
      <c r="C3995" s="730" t="s">
        <v>12310</v>
      </c>
      <c r="D3995" s="730" t="s">
        <v>2221</v>
      </c>
    </row>
    <row r="3996" spans="1:4" ht="15">
      <c r="A3996" s="730" t="s">
        <v>12311</v>
      </c>
      <c r="B3996" s="731" t="s">
        <v>12312</v>
      </c>
      <c r="C3996" s="730" t="s">
        <v>12313</v>
      </c>
      <c r="D3996" s="730" t="s">
        <v>3276</v>
      </c>
    </row>
    <row r="3997" spans="1:4" ht="15">
      <c r="A3997" s="730" t="s">
        <v>12314</v>
      </c>
      <c r="B3997" s="731" t="s">
        <v>12315</v>
      </c>
      <c r="C3997" s="730" t="s">
        <v>12316</v>
      </c>
      <c r="D3997" s="730" t="s">
        <v>1131</v>
      </c>
    </row>
    <row r="3998" spans="1:4" ht="15">
      <c r="A3998" s="730" t="s">
        <v>12317</v>
      </c>
      <c r="B3998" s="731" t="s">
        <v>12318</v>
      </c>
      <c r="C3998" s="730" t="s">
        <v>12319</v>
      </c>
      <c r="D3998" s="730" t="s">
        <v>1131</v>
      </c>
    </row>
    <row r="3999" spans="1:4" ht="15">
      <c r="A3999" s="730" t="s">
        <v>12320</v>
      </c>
      <c r="B3999" s="731" t="s">
        <v>12321</v>
      </c>
      <c r="C3999" s="730" t="s">
        <v>12322</v>
      </c>
      <c r="D3999" s="730" t="s">
        <v>1131</v>
      </c>
    </row>
    <row r="4000" spans="1:4" ht="15">
      <c r="A4000" s="730" t="s">
        <v>12323</v>
      </c>
      <c r="B4000" s="731" t="s">
        <v>12324</v>
      </c>
      <c r="C4000" s="730" t="s">
        <v>12325</v>
      </c>
      <c r="D4000" s="730" t="s">
        <v>1131</v>
      </c>
    </row>
    <row r="4001" spans="1:4" ht="15">
      <c r="A4001" s="730" t="s">
        <v>12326</v>
      </c>
      <c r="B4001" s="731" t="s">
        <v>12327</v>
      </c>
      <c r="C4001" s="730" t="s">
        <v>12328</v>
      </c>
      <c r="D4001" s="730" t="s">
        <v>2221</v>
      </c>
    </row>
    <row r="4002" spans="1:4" ht="15">
      <c r="A4002" s="730" t="s">
        <v>12329</v>
      </c>
      <c r="B4002" s="731" t="s">
        <v>12330</v>
      </c>
      <c r="C4002" s="730" t="s">
        <v>12331</v>
      </c>
      <c r="D4002" s="730" t="s">
        <v>2221</v>
      </c>
    </row>
    <row r="4003" spans="1:4" ht="15">
      <c r="A4003" s="730" t="s">
        <v>12332</v>
      </c>
      <c r="B4003" s="731" t="s">
        <v>12333</v>
      </c>
      <c r="C4003" s="730" t="s">
        <v>12334</v>
      </c>
      <c r="D4003" s="730" t="s">
        <v>1131</v>
      </c>
    </row>
    <row r="4004" spans="1:4" ht="15">
      <c r="A4004" s="730" t="s">
        <v>12335</v>
      </c>
      <c r="B4004" s="731" t="s">
        <v>12336</v>
      </c>
      <c r="C4004" s="730" t="s">
        <v>12337</v>
      </c>
      <c r="D4004" s="730" t="s">
        <v>3276</v>
      </c>
    </row>
    <row r="4005" spans="1:4" ht="15">
      <c r="A4005" s="730" t="s">
        <v>12338</v>
      </c>
      <c r="B4005" s="731" t="s">
        <v>12339</v>
      </c>
      <c r="C4005" s="730" t="s">
        <v>12340</v>
      </c>
      <c r="D4005" s="730" t="s">
        <v>3276</v>
      </c>
    </row>
    <row r="4006" spans="1:4" ht="15">
      <c r="A4006" s="730" t="s">
        <v>12341</v>
      </c>
      <c r="B4006" s="731" t="s">
        <v>12342</v>
      </c>
      <c r="C4006" s="730" t="s">
        <v>12343</v>
      </c>
      <c r="D4006" s="730" t="s">
        <v>3276</v>
      </c>
    </row>
    <row r="4007" spans="1:4" ht="15">
      <c r="A4007" s="730" t="s">
        <v>12344</v>
      </c>
      <c r="B4007" s="731" t="s">
        <v>12345</v>
      </c>
      <c r="C4007" s="730" t="s">
        <v>12346</v>
      </c>
      <c r="D4007" s="730" t="s">
        <v>3276</v>
      </c>
    </row>
    <row r="4008" spans="1:4" ht="15">
      <c r="A4008" s="730" t="s">
        <v>12347</v>
      </c>
      <c r="B4008" s="731" t="s">
        <v>12348</v>
      </c>
      <c r="C4008" s="730" t="s">
        <v>12349</v>
      </c>
      <c r="D4008" s="730" t="s">
        <v>3276</v>
      </c>
    </row>
    <row r="4009" spans="1:4" ht="15">
      <c r="A4009" s="730" t="s">
        <v>12350</v>
      </c>
      <c r="B4009" s="731" t="s">
        <v>12351</v>
      </c>
      <c r="C4009" s="730" t="s">
        <v>12352</v>
      </c>
      <c r="D4009" s="730" t="s">
        <v>3276</v>
      </c>
    </row>
    <row r="4010" spans="1:4" ht="15">
      <c r="A4010" s="730" t="s">
        <v>12353</v>
      </c>
      <c r="B4010" s="731" t="s">
        <v>12354</v>
      </c>
      <c r="C4010" s="730" t="s">
        <v>12355</v>
      </c>
      <c r="D4010" s="730" t="s">
        <v>3276</v>
      </c>
    </row>
    <row r="4011" spans="1:4" ht="15">
      <c r="A4011" s="730" t="s">
        <v>12356</v>
      </c>
      <c r="B4011" s="731" t="s">
        <v>12357</v>
      </c>
      <c r="C4011" s="730" t="s">
        <v>12358</v>
      </c>
      <c r="D4011" s="730" t="s">
        <v>3276</v>
      </c>
    </row>
    <row r="4012" spans="1:4" ht="15">
      <c r="A4012" s="730" t="s">
        <v>12359</v>
      </c>
      <c r="B4012" s="731" t="s">
        <v>12360</v>
      </c>
      <c r="C4012" s="730" t="s">
        <v>12361</v>
      </c>
      <c r="D4012" s="730" t="s">
        <v>3276</v>
      </c>
    </row>
    <row r="4013" spans="1:4" ht="15">
      <c r="A4013" s="730" t="s">
        <v>12362</v>
      </c>
      <c r="B4013" s="731" t="s">
        <v>12363</v>
      </c>
      <c r="C4013" s="730" t="s">
        <v>12364</v>
      </c>
      <c r="D4013" s="730" t="s">
        <v>3276</v>
      </c>
    </row>
    <row r="4014" spans="1:4" ht="15">
      <c r="A4014" s="730" t="s">
        <v>12365</v>
      </c>
      <c r="B4014" s="731" t="s">
        <v>12366</v>
      </c>
      <c r="C4014" s="730" t="s">
        <v>12364</v>
      </c>
      <c r="D4014" s="730" t="s">
        <v>3276</v>
      </c>
    </row>
    <row r="4015" spans="1:4" ht="15">
      <c r="A4015" s="730" t="s">
        <v>12367</v>
      </c>
      <c r="B4015" s="731" t="s">
        <v>12368</v>
      </c>
      <c r="C4015" s="730" t="s">
        <v>12369</v>
      </c>
      <c r="D4015" s="730" t="s">
        <v>3276</v>
      </c>
    </row>
    <row r="4016" spans="1:4" ht="15">
      <c r="A4016" s="730" t="s">
        <v>12370</v>
      </c>
      <c r="B4016" s="731" t="s">
        <v>12371</v>
      </c>
      <c r="C4016" s="730" t="s">
        <v>12372</v>
      </c>
      <c r="D4016" s="730" t="s">
        <v>3276</v>
      </c>
    </row>
    <row r="4017" spans="1:4" ht="15">
      <c r="A4017" s="730" t="s">
        <v>12373</v>
      </c>
      <c r="B4017" s="731" t="s">
        <v>12374</v>
      </c>
      <c r="C4017" s="730" t="s">
        <v>12375</v>
      </c>
      <c r="D4017" s="730" t="s">
        <v>1131</v>
      </c>
    </row>
    <row r="4018" spans="1:4" ht="15">
      <c r="A4018" s="730" t="s">
        <v>12376</v>
      </c>
      <c r="B4018" s="731" t="s">
        <v>12377</v>
      </c>
      <c r="C4018" s="730" t="s">
        <v>12378</v>
      </c>
      <c r="D4018" s="730" t="s">
        <v>1131</v>
      </c>
    </row>
    <row r="4019" spans="1:4" ht="15">
      <c r="A4019" s="730" t="s">
        <v>12379</v>
      </c>
      <c r="B4019" s="731" t="s">
        <v>12380</v>
      </c>
      <c r="C4019" s="730" t="s">
        <v>12381</v>
      </c>
      <c r="D4019" s="730" t="s">
        <v>1131</v>
      </c>
    </row>
    <row r="4020" spans="1:4" ht="15">
      <c r="A4020" s="730" t="s">
        <v>12382</v>
      </c>
      <c r="B4020" s="731" t="s">
        <v>12383</v>
      </c>
      <c r="C4020" s="730" t="s">
        <v>12384</v>
      </c>
      <c r="D4020" s="730" t="s">
        <v>1317</v>
      </c>
    </row>
    <row r="4021" spans="1:4" ht="15">
      <c r="A4021" s="730" t="s">
        <v>12385</v>
      </c>
      <c r="B4021" s="731" t="s">
        <v>12386</v>
      </c>
      <c r="C4021" s="730" t="s">
        <v>12387</v>
      </c>
      <c r="D4021" s="730" t="s">
        <v>1317</v>
      </c>
    </row>
    <row r="4022" spans="1:4" ht="15">
      <c r="A4022" s="730" t="s">
        <v>12388</v>
      </c>
      <c r="B4022" s="731" t="s">
        <v>12389</v>
      </c>
      <c r="C4022" s="730" t="s">
        <v>12390</v>
      </c>
      <c r="D4022" s="730" t="s">
        <v>1987</v>
      </c>
    </row>
    <row r="4023" spans="1:4" ht="15">
      <c r="A4023" s="730" t="s">
        <v>12391</v>
      </c>
      <c r="B4023" s="731" t="s">
        <v>12392</v>
      </c>
      <c r="C4023" s="730" t="s">
        <v>12393</v>
      </c>
      <c r="D4023" s="730" t="s">
        <v>5610</v>
      </c>
    </row>
    <row r="4024" spans="1:4" ht="15">
      <c r="A4024" s="730" t="s">
        <v>12394</v>
      </c>
      <c r="B4024" s="731" t="s">
        <v>12395</v>
      </c>
      <c r="C4024" s="730" t="s">
        <v>12396</v>
      </c>
      <c r="D4024" s="730" t="s">
        <v>5610</v>
      </c>
    </row>
    <row r="4025" spans="1:4" ht="15">
      <c r="A4025" s="730" t="s">
        <v>12397</v>
      </c>
      <c r="B4025" s="731" t="s">
        <v>12398</v>
      </c>
      <c r="C4025" s="730" t="s">
        <v>12399</v>
      </c>
      <c r="D4025" s="730" t="s">
        <v>5610</v>
      </c>
    </row>
    <row r="4026" spans="1:4" ht="15">
      <c r="A4026" s="730" t="s">
        <v>12400</v>
      </c>
      <c r="B4026" s="731" t="s">
        <v>12401</v>
      </c>
      <c r="C4026" s="730" t="s">
        <v>12402</v>
      </c>
      <c r="D4026" s="730" t="s">
        <v>5610</v>
      </c>
    </row>
    <row r="4027" spans="1:4" ht="15">
      <c r="A4027" s="730" t="s">
        <v>12403</v>
      </c>
      <c r="B4027" s="731" t="s">
        <v>12404</v>
      </c>
      <c r="C4027" s="730" t="s">
        <v>12405</v>
      </c>
      <c r="D4027" s="730" t="s">
        <v>1987</v>
      </c>
    </row>
    <row r="4028" spans="1:4" ht="15">
      <c r="A4028" s="730" t="s">
        <v>12406</v>
      </c>
      <c r="B4028" s="731" t="s">
        <v>12407</v>
      </c>
      <c r="C4028" s="730" t="s">
        <v>12408</v>
      </c>
      <c r="D4028" s="730" t="s">
        <v>9218</v>
      </c>
    </row>
    <row r="4029" spans="1:4" ht="15">
      <c r="A4029" s="730" t="s">
        <v>12409</v>
      </c>
      <c r="B4029" s="731" t="s">
        <v>12410</v>
      </c>
      <c r="C4029" s="730" t="s">
        <v>12411</v>
      </c>
      <c r="D4029" s="730" t="s">
        <v>9218</v>
      </c>
    </row>
    <row r="4030" spans="1:4" ht="15">
      <c r="A4030" s="730" t="s">
        <v>12412</v>
      </c>
      <c r="B4030" s="731" t="s">
        <v>12413</v>
      </c>
      <c r="C4030" s="730" t="s">
        <v>12414</v>
      </c>
      <c r="D4030" s="730" t="s">
        <v>1979</v>
      </c>
    </row>
    <row r="4031" spans="1:4" ht="15">
      <c r="A4031" s="730" t="s">
        <v>12415</v>
      </c>
      <c r="B4031" s="731" t="s">
        <v>12416</v>
      </c>
      <c r="C4031" s="730" t="s">
        <v>12417</v>
      </c>
      <c r="D4031" s="730" t="s">
        <v>9218</v>
      </c>
    </row>
    <row r="4032" spans="1:4" ht="15">
      <c r="A4032" s="730" t="s">
        <v>12418</v>
      </c>
      <c r="B4032" s="731" t="s">
        <v>12419</v>
      </c>
      <c r="C4032" s="730" t="s">
        <v>12420</v>
      </c>
      <c r="D4032" s="730" t="s">
        <v>9218</v>
      </c>
    </row>
    <row r="4033" spans="1:4" ht="15">
      <c r="A4033" s="730" t="s">
        <v>12421</v>
      </c>
      <c r="B4033" s="731" t="s">
        <v>12422</v>
      </c>
      <c r="C4033" s="730" t="s">
        <v>12423</v>
      </c>
      <c r="D4033" s="730" t="s">
        <v>9218</v>
      </c>
    </row>
    <row r="4034" spans="1:4" ht="15">
      <c r="A4034" s="730" t="s">
        <v>12424</v>
      </c>
      <c r="B4034" s="731" t="s">
        <v>12425</v>
      </c>
      <c r="C4034" s="730" t="s">
        <v>12426</v>
      </c>
      <c r="D4034" s="730" t="s">
        <v>5111</v>
      </c>
    </row>
    <row r="4035" spans="1:4" ht="15">
      <c r="A4035" s="730" t="s">
        <v>911</v>
      </c>
      <c r="B4035" s="731" t="s">
        <v>12427</v>
      </c>
      <c r="C4035" s="730" t="s">
        <v>12428</v>
      </c>
      <c r="D4035" s="730" t="s">
        <v>2709</v>
      </c>
    </row>
    <row r="4036" spans="1:4" ht="15">
      <c r="A4036" s="730" t="s">
        <v>12429</v>
      </c>
      <c r="B4036" s="731" t="s">
        <v>12430</v>
      </c>
      <c r="C4036" s="730" t="s">
        <v>12431</v>
      </c>
      <c r="D4036" s="730" t="s">
        <v>2709</v>
      </c>
    </row>
    <row r="4037" spans="1:4" ht="15">
      <c r="A4037" s="730" t="s">
        <v>12432</v>
      </c>
      <c r="B4037" s="731" t="s">
        <v>12433</v>
      </c>
      <c r="C4037" s="730" t="s">
        <v>12434</v>
      </c>
      <c r="D4037" s="730" t="s">
        <v>2709</v>
      </c>
    </row>
    <row r="4038" spans="1:4" ht="15">
      <c r="A4038" s="730" t="s">
        <v>12435</v>
      </c>
      <c r="B4038" s="731" t="s">
        <v>12436</v>
      </c>
      <c r="C4038" s="730" t="s">
        <v>12437</v>
      </c>
      <c r="D4038" s="730" t="s">
        <v>2709</v>
      </c>
    </row>
    <row r="4039" spans="1:4" ht="15">
      <c r="A4039" s="730" t="s">
        <v>12438</v>
      </c>
      <c r="B4039" s="731" t="s">
        <v>12439</v>
      </c>
      <c r="C4039" s="730" t="s">
        <v>12440</v>
      </c>
      <c r="D4039" s="730" t="s">
        <v>2709</v>
      </c>
    </row>
    <row r="4040" spans="1:4" ht="15">
      <c r="A4040" s="730" t="s">
        <v>12441</v>
      </c>
      <c r="B4040" s="731" t="s">
        <v>12442</v>
      </c>
      <c r="C4040" s="730" t="s">
        <v>12443</v>
      </c>
      <c r="D4040" s="730" t="s">
        <v>2709</v>
      </c>
    </row>
    <row r="4041" spans="1:4" ht="15">
      <c r="A4041" s="730" t="s">
        <v>12444</v>
      </c>
      <c r="B4041" s="731" t="s">
        <v>12445</v>
      </c>
      <c r="C4041" s="730" t="s">
        <v>12446</v>
      </c>
      <c r="D4041" s="730" t="s">
        <v>2709</v>
      </c>
    </row>
    <row r="4042" spans="1:4" ht="15">
      <c r="A4042" s="730" t="s">
        <v>12447</v>
      </c>
      <c r="B4042" s="731" t="s">
        <v>12448</v>
      </c>
      <c r="C4042" s="730" t="s">
        <v>12449</v>
      </c>
      <c r="D4042" s="730" t="s">
        <v>2709</v>
      </c>
    </row>
    <row r="4043" spans="1:4" ht="15">
      <c r="A4043" s="730" t="s">
        <v>12450</v>
      </c>
      <c r="B4043" s="731" t="s">
        <v>12451</v>
      </c>
      <c r="C4043" s="730" t="s">
        <v>12452</v>
      </c>
      <c r="D4043" s="730" t="s">
        <v>2709</v>
      </c>
    </row>
    <row r="4044" spans="1:4" ht="15">
      <c r="A4044" s="730" t="s">
        <v>12453</v>
      </c>
      <c r="B4044" s="731" t="s">
        <v>12454</v>
      </c>
      <c r="C4044" s="730" t="s">
        <v>12455</v>
      </c>
      <c r="D4044" s="730" t="s">
        <v>2709</v>
      </c>
    </row>
    <row r="4045" spans="1:4" ht="15">
      <c r="A4045" s="730" t="s">
        <v>12456</v>
      </c>
      <c r="B4045" s="731" t="s">
        <v>12457</v>
      </c>
      <c r="C4045" s="730" t="s">
        <v>12458</v>
      </c>
      <c r="D4045" s="730" t="s">
        <v>2709</v>
      </c>
    </row>
    <row r="4046" spans="1:4" ht="15">
      <c r="A4046" s="730" t="s">
        <v>12459</v>
      </c>
      <c r="B4046" s="731" t="s">
        <v>12460</v>
      </c>
      <c r="C4046" s="730" t="s">
        <v>12461</v>
      </c>
      <c r="D4046" s="730" t="s">
        <v>5752</v>
      </c>
    </row>
    <row r="4047" spans="1:4" ht="15">
      <c r="A4047" s="730" t="s">
        <v>12462</v>
      </c>
      <c r="B4047" s="731" t="s">
        <v>12463</v>
      </c>
      <c r="C4047" s="730" t="s">
        <v>12464</v>
      </c>
      <c r="D4047" s="730" t="s">
        <v>5752</v>
      </c>
    </row>
    <row r="4048" spans="1:4" ht="15">
      <c r="A4048" s="730" t="s">
        <v>12465</v>
      </c>
      <c r="B4048" s="731" t="s">
        <v>12466</v>
      </c>
      <c r="C4048" s="730" t="s">
        <v>12467</v>
      </c>
      <c r="D4048" s="730" t="s">
        <v>5752</v>
      </c>
    </row>
    <row r="4049" spans="1:4" ht="15">
      <c r="A4049" s="730" t="s">
        <v>12468</v>
      </c>
      <c r="B4049" s="731" t="s">
        <v>12469</v>
      </c>
      <c r="C4049" s="730" t="s">
        <v>12470</v>
      </c>
      <c r="D4049" s="730" t="s">
        <v>5752</v>
      </c>
    </row>
    <row r="4050" spans="1:4" ht="15">
      <c r="A4050" s="730" t="s">
        <v>12471</v>
      </c>
      <c r="B4050" s="731" t="s">
        <v>12472</v>
      </c>
      <c r="C4050" s="730" t="s">
        <v>12473</v>
      </c>
      <c r="D4050" s="730" t="s">
        <v>5752</v>
      </c>
    </row>
    <row r="4051" spans="1:4" ht="15">
      <c r="A4051" s="730" t="s">
        <v>12474</v>
      </c>
      <c r="B4051" s="731" t="s">
        <v>12475</v>
      </c>
      <c r="C4051" s="730" t="s">
        <v>12476</v>
      </c>
      <c r="D4051" s="730" t="s">
        <v>3276</v>
      </c>
    </row>
    <row r="4052" spans="1:4" ht="15">
      <c r="A4052" s="730" t="s">
        <v>12477</v>
      </c>
      <c r="B4052" s="731" t="s">
        <v>12478</v>
      </c>
      <c r="C4052" s="730" t="s">
        <v>12479</v>
      </c>
      <c r="D4052" s="730" t="s">
        <v>1743</v>
      </c>
    </row>
    <row r="4053" spans="1:4" ht="15">
      <c r="A4053" s="730" t="s">
        <v>12480</v>
      </c>
      <c r="B4053" s="731" t="s">
        <v>12481</v>
      </c>
      <c r="C4053" s="730" t="s">
        <v>12482</v>
      </c>
      <c r="D4053" s="730" t="s">
        <v>1317</v>
      </c>
    </row>
    <row r="4054" spans="1:4" ht="15">
      <c r="A4054" s="730" t="s">
        <v>12483</v>
      </c>
      <c r="B4054" s="731" t="s">
        <v>12484</v>
      </c>
      <c r="C4054" s="730" t="s">
        <v>12485</v>
      </c>
      <c r="D4054" s="730" t="s">
        <v>1317</v>
      </c>
    </row>
    <row r="4055" spans="1:4" ht="15">
      <c r="A4055" s="730" t="s">
        <v>12486</v>
      </c>
      <c r="B4055" s="731" t="s">
        <v>12487</v>
      </c>
      <c r="C4055" s="730" t="s">
        <v>12488</v>
      </c>
      <c r="D4055" s="730" t="s">
        <v>1208</v>
      </c>
    </row>
    <row r="4056" spans="1:4" ht="15">
      <c r="A4056" s="730" t="s">
        <v>12489</v>
      </c>
      <c r="B4056" s="731" t="s">
        <v>12490</v>
      </c>
      <c r="C4056" s="733" t="s">
        <v>12491</v>
      </c>
      <c r="D4056" s="733" t="s">
        <v>1681</v>
      </c>
    </row>
    <row r="4057" spans="1:4" ht="15">
      <c r="A4057" s="730" t="s">
        <v>12492</v>
      </c>
      <c r="B4057" s="731" t="s">
        <v>12493</v>
      </c>
      <c r="C4057" s="730" t="s">
        <v>12494</v>
      </c>
      <c r="D4057" s="730" t="s">
        <v>1969</v>
      </c>
    </row>
    <row r="4058" spans="1:4" ht="15">
      <c r="A4058" s="730" t="s">
        <v>12495</v>
      </c>
      <c r="B4058" s="731" t="s">
        <v>12496</v>
      </c>
      <c r="C4058" s="730" t="s">
        <v>12497</v>
      </c>
      <c r="D4058" s="730" t="s">
        <v>2709</v>
      </c>
    </row>
    <row r="4059" spans="1:4" ht="15">
      <c r="A4059" s="730" t="s">
        <v>12498</v>
      </c>
      <c r="B4059" s="731" t="s">
        <v>12499</v>
      </c>
      <c r="C4059" s="730" t="s">
        <v>12500</v>
      </c>
      <c r="D4059" s="730" t="s">
        <v>1727</v>
      </c>
    </row>
    <row r="4060" spans="1:4" ht="15">
      <c r="A4060" s="730" t="s">
        <v>12501</v>
      </c>
      <c r="B4060" s="731" t="s">
        <v>12502</v>
      </c>
      <c r="C4060" s="730" t="s">
        <v>12503</v>
      </c>
      <c r="D4060" s="730" t="s">
        <v>1969</v>
      </c>
    </row>
    <row r="4061" spans="1:4" ht="15">
      <c r="A4061" s="730" t="s">
        <v>12504</v>
      </c>
      <c r="B4061" s="731" t="s">
        <v>12505</v>
      </c>
      <c r="C4061" s="730" t="s">
        <v>12506</v>
      </c>
      <c r="D4061" s="730" t="s">
        <v>1969</v>
      </c>
    </row>
    <row r="4062" spans="1:4" ht="15">
      <c r="A4062" s="730" t="s">
        <v>12507</v>
      </c>
      <c r="B4062" s="731" t="s">
        <v>12508</v>
      </c>
      <c r="C4062" s="730" t="s">
        <v>12509</v>
      </c>
      <c r="D4062" s="730" t="s">
        <v>5752</v>
      </c>
    </row>
    <row r="4063" spans="1:4" ht="15">
      <c r="A4063" s="730" t="s">
        <v>12510</v>
      </c>
      <c r="B4063" s="731" t="s">
        <v>12511</v>
      </c>
      <c r="C4063" s="730" t="s">
        <v>12512</v>
      </c>
      <c r="D4063" s="730" t="s">
        <v>5752</v>
      </c>
    </row>
    <row r="4064" spans="1:4" ht="15">
      <c r="A4064" s="730" t="s">
        <v>12513</v>
      </c>
      <c r="B4064" s="731" t="s">
        <v>12514</v>
      </c>
      <c r="C4064" s="730" t="s">
        <v>12515</v>
      </c>
      <c r="D4064" s="730" t="s">
        <v>1743</v>
      </c>
    </row>
    <row r="4065" spans="1:4" ht="15">
      <c r="A4065" s="730" t="s">
        <v>12516</v>
      </c>
      <c r="B4065" s="731" t="s">
        <v>12517</v>
      </c>
      <c r="C4065" s="730" t="s">
        <v>12518</v>
      </c>
      <c r="D4065" s="730" t="s">
        <v>1743</v>
      </c>
    </row>
    <row r="4066" spans="1:4" ht="15">
      <c r="A4066" s="730" t="s">
        <v>12519</v>
      </c>
      <c r="B4066" s="731" t="s">
        <v>12520</v>
      </c>
      <c r="C4066" s="730" t="s">
        <v>12521</v>
      </c>
      <c r="D4066" s="730" t="s">
        <v>5752</v>
      </c>
    </row>
    <row r="4067" spans="1:4" ht="15">
      <c r="A4067" s="730" t="s">
        <v>12522</v>
      </c>
      <c r="B4067" s="731" t="s">
        <v>12523</v>
      </c>
      <c r="C4067" s="730" t="s">
        <v>12524</v>
      </c>
      <c r="D4067" s="730" t="s">
        <v>5752</v>
      </c>
    </row>
    <row r="4068" spans="1:4" ht="15">
      <c r="A4068" s="730" t="s">
        <v>12525</v>
      </c>
      <c r="B4068" s="731" t="s">
        <v>12526</v>
      </c>
      <c r="C4068" s="730" t="s">
        <v>12527</v>
      </c>
      <c r="D4068" s="730" t="s">
        <v>3276</v>
      </c>
    </row>
    <row r="4069" spans="1:4" ht="15">
      <c r="A4069" s="730" t="s">
        <v>12528</v>
      </c>
      <c r="B4069" s="731" t="s">
        <v>12529</v>
      </c>
      <c r="C4069" s="730" t="s">
        <v>12530</v>
      </c>
      <c r="D4069" s="730" t="s">
        <v>3276</v>
      </c>
    </row>
    <row r="4070" spans="1:4" ht="15">
      <c r="A4070" s="730" t="s">
        <v>12531</v>
      </c>
      <c r="B4070" s="731" t="s">
        <v>12532</v>
      </c>
      <c r="C4070" s="730" t="s">
        <v>12533</v>
      </c>
      <c r="D4070" s="730" t="s">
        <v>3276</v>
      </c>
    </row>
    <row r="4071" spans="1:4" ht="15">
      <c r="A4071" s="730" t="s">
        <v>12534</v>
      </c>
      <c r="B4071" s="731" t="s">
        <v>12535</v>
      </c>
      <c r="C4071" s="730" t="s">
        <v>12536</v>
      </c>
      <c r="D4071" s="730" t="s">
        <v>3276</v>
      </c>
    </row>
    <row r="4072" spans="1:4" ht="15">
      <c r="A4072" s="730" t="s">
        <v>12537</v>
      </c>
      <c r="B4072" s="731" t="s">
        <v>12538</v>
      </c>
      <c r="C4072" s="730" t="s">
        <v>12539</v>
      </c>
      <c r="D4072" s="730" t="s">
        <v>5752</v>
      </c>
    </row>
    <row r="4073" spans="1:4" ht="15">
      <c r="A4073" s="730" t="s">
        <v>12540</v>
      </c>
      <c r="B4073" s="731" t="s">
        <v>12541</v>
      </c>
      <c r="C4073" s="730" t="s">
        <v>12542</v>
      </c>
      <c r="D4073" s="730" t="s">
        <v>1743</v>
      </c>
    </row>
    <row r="4074" spans="1:4" ht="15">
      <c r="A4074" s="730" t="s">
        <v>12543</v>
      </c>
      <c r="B4074" s="731" t="s">
        <v>12544</v>
      </c>
      <c r="C4074" s="730" t="s">
        <v>12545</v>
      </c>
      <c r="D4074" s="730" t="s">
        <v>1743</v>
      </c>
    </row>
    <row r="4075" spans="1:4" ht="15">
      <c r="A4075" s="730" t="s">
        <v>12546</v>
      </c>
      <c r="B4075" s="731" t="s">
        <v>12547</v>
      </c>
      <c r="C4075" s="730" t="s">
        <v>12548</v>
      </c>
      <c r="D4075" s="730" t="s">
        <v>1743</v>
      </c>
    </row>
    <row r="4076" spans="1:4" ht="15">
      <c r="A4076" s="730" t="s">
        <v>12549</v>
      </c>
      <c r="B4076" s="731" t="s">
        <v>12550</v>
      </c>
      <c r="C4076" s="730" t="s">
        <v>12551</v>
      </c>
      <c r="D4076" s="730" t="s">
        <v>1743</v>
      </c>
    </row>
    <row r="4077" spans="1:4" ht="15">
      <c r="A4077" s="730" t="s">
        <v>12552</v>
      </c>
      <c r="B4077" s="731" t="s">
        <v>12553</v>
      </c>
      <c r="C4077" s="730" t="s">
        <v>12554</v>
      </c>
      <c r="D4077" s="730" t="s">
        <v>1743</v>
      </c>
    </row>
    <row r="4078" spans="1:4" ht="15">
      <c r="A4078" s="730" t="s">
        <v>12555</v>
      </c>
      <c r="B4078" s="731" t="s">
        <v>12556</v>
      </c>
      <c r="C4078" s="730" t="s">
        <v>12557</v>
      </c>
      <c r="D4078" s="730" t="s">
        <v>1743</v>
      </c>
    </row>
    <row r="4079" spans="1:4" ht="15">
      <c r="A4079" s="730" t="s">
        <v>12558</v>
      </c>
      <c r="B4079" s="731" t="s">
        <v>12559</v>
      </c>
      <c r="C4079" s="730" t="s">
        <v>12560</v>
      </c>
      <c r="D4079" s="730" t="s">
        <v>1743</v>
      </c>
    </row>
    <row r="4080" spans="1:4" ht="15">
      <c r="A4080" s="730" t="s">
        <v>12561</v>
      </c>
      <c r="B4080" s="731" t="s">
        <v>12562</v>
      </c>
      <c r="C4080" s="730" t="s">
        <v>12563</v>
      </c>
      <c r="D4080" s="730" t="s">
        <v>1743</v>
      </c>
    </row>
    <row r="4081" spans="1:4" ht="15">
      <c r="A4081" s="730" t="s">
        <v>12564</v>
      </c>
      <c r="B4081" s="731" t="s">
        <v>12565</v>
      </c>
      <c r="C4081" s="730" t="s">
        <v>12566</v>
      </c>
      <c r="D4081" s="730" t="s">
        <v>1743</v>
      </c>
    </row>
    <row r="4082" spans="1:4" ht="15">
      <c r="A4082" s="730" t="s">
        <v>12567</v>
      </c>
      <c r="B4082" s="731" t="s">
        <v>12568</v>
      </c>
      <c r="C4082" s="730" t="s">
        <v>12569</v>
      </c>
      <c r="D4082" s="730" t="s">
        <v>1743</v>
      </c>
    </row>
    <row r="4083" spans="1:4" ht="15">
      <c r="A4083" s="730" t="s">
        <v>12570</v>
      </c>
      <c r="B4083" s="731" t="s">
        <v>12571</v>
      </c>
      <c r="C4083" s="730" t="s">
        <v>12572</v>
      </c>
      <c r="D4083" s="730" t="s">
        <v>1743</v>
      </c>
    </row>
    <row r="4084" spans="1:4" ht="15">
      <c r="A4084" s="730" t="s">
        <v>12573</v>
      </c>
      <c r="B4084" s="731" t="s">
        <v>12574</v>
      </c>
      <c r="C4084" s="730" t="s">
        <v>12575</v>
      </c>
      <c r="D4084" s="730" t="s">
        <v>1743</v>
      </c>
    </row>
    <row r="4085" spans="1:4" ht="15">
      <c r="A4085" s="730" t="s">
        <v>12576</v>
      </c>
      <c r="B4085" s="731" t="s">
        <v>12577</v>
      </c>
      <c r="C4085" s="730" t="s">
        <v>12578</v>
      </c>
      <c r="D4085" s="730" t="s">
        <v>1743</v>
      </c>
    </row>
    <row r="4086" spans="1:4" ht="15">
      <c r="A4086" s="730" t="s">
        <v>12579</v>
      </c>
      <c r="B4086" s="731" t="s">
        <v>12580</v>
      </c>
      <c r="C4086" s="730" t="s">
        <v>12581</v>
      </c>
      <c r="D4086" s="730" t="s">
        <v>1743</v>
      </c>
    </row>
    <row r="4087" spans="1:4" ht="15">
      <c r="A4087" s="730" t="s">
        <v>12582</v>
      </c>
      <c r="B4087" s="731" t="s">
        <v>12583</v>
      </c>
      <c r="C4087" s="730" t="s">
        <v>12584</v>
      </c>
      <c r="D4087" s="730" t="s">
        <v>1743</v>
      </c>
    </row>
    <row r="4088" spans="1:4" ht="15">
      <c r="A4088" s="730" t="s">
        <v>12585</v>
      </c>
      <c r="B4088" s="731" t="s">
        <v>12586</v>
      </c>
      <c r="C4088" s="730" t="s">
        <v>12587</v>
      </c>
      <c r="D4088" s="730" t="s">
        <v>1743</v>
      </c>
    </row>
    <row r="4089" spans="1:4" ht="15">
      <c r="A4089" s="730" t="s">
        <v>12588</v>
      </c>
      <c r="B4089" s="731" t="s">
        <v>12589</v>
      </c>
      <c r="C4089" s="730" t="s">
        <v>12590</v>
      </c>
      <c r="D4089" s="730" t="s">
        <v>1743</v>
      </c>
    </row>
    <row r="4090" spans="1:4" ht="15">
      <c r="A4090" s="730" t="s">
        <v>12591</v>
      </c>
      <c r="B4090" s="731" t="s">
        <v>12592</v>
      </c>
      <c r="C4090" s="730" t="s">
        <v>1965</v>
      </c>
      <c r="D4090" s="730" t="s">
        <v>1743</v>
      </c>
    </row>
    <row r="4091" spans="1:4" ht="15">
      <c r="A4091" s="730" t="s">
        <v>12593</v>
      </c>
      <c r="B4091" s="731" t="s">
        <v>12594</v>
      </c>
      <c r="C4091" s="730" t="s">
        <v>12595</v>
      </c>
      <c r="D4091" s="730" t="s">
        <v>1743</v>
      </c>
    </row>
    <row r="4092" spans="1:4" ht="15">
      <c r="A4092" s="730" t="s">
        <v>12596</v>
      </c>
      <c r="B4092" s="731" t="s">
        <v>12597</v>
      </c>
      <c r="C4092" s="730" t="s">
        <v>12598</v>
      </c>
      <c r="D4092" s="730" t="s">
        <v>1743</v>
      </c>
    </row>
    <row r="4093" spans="1:4" ht="15">
      <c r="A4093" s="730" t="s">
        <v>12599</v>
      </c>
      <c r="B4093" s="731" t="s">
        <v>12600</v>
      </c>
      <c r="C4093" s="730" t="s">
        <v>12601</v>
      </c>
      <c r="D4093" s="730" t="s">
        <v>1743</v>
      </c>
    </row>
    <row r="4094" spans="1:4" ht="15">
      <c r="A4094" s="730" t="s">
        <v>12602</v>
      </c>
      <c r="B4094" s="731" t="s">
        <v>12603</v>
      </c>
      <c r="C4094" s="730" t="s">
        <v>12604</v>
      </c>
      <c r="D4094" s="730" t="s">
        <v>1743</v>
      </c>
    </row>
    <row r="4095" spans="1:4" ht="15">
      <c r="A4095" s="730" t="s">
        <v>12605</v>
      </c>
      <c r="B4095" s="731" t="s">
        <v>12606</v>
      </c>
      <c r="C4095" s="730" t="s">
        <v>3675</v>
      </c>
      <c r="D4095" s="730" t="s">
        <v>1743</v>
      </c>
    </row>
    <row r="4096" spans="1:4" ht="15">
      <c r="A4096" s="730" t="s">
        <v>12607</v>
      </c>
      <c r="B4096" s="731" t="s">
        <v>12608</v>
      </c>
      <c r="C4096" s="730" t="s">
        <v>12609</v>
      </c>
      <c r="D4096" s="730" t="s">
        <v>1743</v>
      </c>
    </row>
    <row r="4097" spans="1:4" ht="15">
      <c r="A4097" s="730" t="s">
        <v>12610</v>
      </c>
      <c r="B4097" s="731" t="s">
        <v>12611</v>
      </c>
      <c r="C4097" s="730" t="s">
        <v>12612</v>
      </c>
      <c r="D4097" s="730" t="s">
        <v>1743</v>
      </c>
    </row>
    <row r="4098" spans="1:4" ht="15">
      <c r="A4098" s="730" t="s">
        <v>12613</v>
      </c>
      <c r="B4098" s="731" t="s">
        <v>12614</v>
      </c>
      <c r="C4098" s="730" t="s">
        <v>12615</v>
      </c>
      <c r="D4098" s="730" t="s">
        <v>1743</v>
      </c>
    </row>
    <row r="4099" spans="1:4" ht="15">
      <c r="A4099" s="730" t="s">
        <v>12616</v>
      </c>
      <c r="B4099" s="731" t="s">
        <v>12617</v>
      </c>
      <c r="C4099" s="730" t="s">
        <v>12618</v>
      </c>
      <c r="D4099" s="730" t="s">
        <v>1743</v>
      </c>
    </row>
    <row r="4100" spans="1:4" ht="15">
      <c r="A4100" s="730" t="s">
        <v>12619</v>
      </c>
      <c r="B4100" s="731" t="s">
        <v>12620</v>
      </c>
      <c r="C4100" s="730" t="s">
        <v>12621</v>
      </c>
      <c r="D4100" s="730" t="s">
        <v>1743</v>
      </c>
    </row>
    <row r="4101" spans="1:4" ht="15">
      <c r="A4101" s="730" t="s">
        <v>12622</v>
      </c>
      <c r="B4101" s="731" t="s">
        <v>12623</v>
      </c>
      <c r="C4101" s="730" t="s">
        <v>12624</v>
      </c>
      <c r="D4101" s="730" t="s">
        <v>1743</v>
      </c>
    </row>
    <row r="4102" spans="1:4" ht="15">
      <c r="A4102" s="730" t="s">
        <v>12625</v>
      </c>
      <c r="B4102" s="731" t="s">
        <v>12626</v>
      </c>
      <c r="C4102" s="730" t="s">
        <v>12627</v>
      </c>
      <c r="D4102" s="730" t="s">
        <v>1743</v>
      </c>
    </row>
    <row r="4103" spans="1:4" ht="15">
      <c r="A4103" s="730" t="s">
        <v>12628</v>
      </c>
      <c r="B4103" s="731" t="s">
        <v>12629</v>
      </c>
      <c r="C4103" s="730" t="s">
        <v>3699</v>
      </c>
      <c r="D4103" s="730" t="s">
        <v>1743</v>
      </c>
    </row>
    <row r="4104" spans="1:4" ht="15">
      <c r="A4104" s="730" t="s">
        <v>12630</v>
      </c>
      <c r="B4104" s="731" t="s">
        <v>12631</v>
      </c>
      <c r="C4104" s="730" t="s">
        <v>12632</v>
      </c>
      <c r="D4104" s="730" t="s">
        <v>1743</v>
      </c>
    </row>
    <row r="4105" spans="1:4" ht="15">
      <c r="A4105" s="730" t="s">
        <v>12633</v>
      </c>
      <c r="B4105" s="731" t="s">
        <v>12634</v>
      </c>
      <c r="C4105" s="730" t="s">
        <v>12635</v>
      </c>
      <c r="D4105" s="730" t="s">
        <v>1743</v>
      </c>
    </row>
    <row r="4106" spans="1:4" ht="15">
      <c r="A4106" s="730" t="s">
        <v>12636</v>
      </c>
      <c r="B4106" s="731" t="s">
        <v>12637</v>
      </c>
      <c r="C4106" s="730" t="s">
        <v>12638</v>
      </c>
      <c r="D4106" s="730" t="s">
        <v>1743</v>
      </c>
    </row>
    <row r="4107" spans="1:4" ht="15">
      <c r="A4107" s="730" t="s">
        <v>12639</v>
      </c>
      <c r="B4107" s="731" t="s">
        <v>12640</v>
      </c>
      <c r="C4107" s="730" t="s">
        <v>12641</v>
      </c>
      <c r="D4107" s="730" t="s">
        <v>1743</v>
      </c>
    </row>
    <row r="4108" spans="1:4" ht="15">
      <c r="A4108" s="730" t="s">
        <v>12642</v>
      </c>
      <c r="B4108" s="731" t="s">
        <v>12643</v>
      </c>
      <c r="C4108" s="730" t="s">
        <v>12644</v>
      </c>
      <c r="D4108" s="730" t="s">
        <v>1743</v>
      </c>
    </row>
    <row r="4109" spans="1:4" ht="15">
      <c r="A4109" s="730" t="s">
        <v>12645</v>
      </c>
      <c r="B4109" s="731" t="s">
        <v>12646</v>
      </c>
      <c r="C4109" s="730" t="s">
        <v>12647</v>
      </c>
      <c r="D4109" s="730" t="s">
        <v>1743</v>
      </c>
    </row>
    <row r="4110" spans="1:4" ht="15">
      <c r="A4110" s="730" t="s">
        <v>12648</v>
      </c>
      <c r="B4110" s="731" t="s">
        <v>12649</v>
      </c>
      <c r="C4110" s="730" t="s">
        <v>12650</v>
      </c>
      <c r="D4110" s="730" t="s">
        <v>1743</v>
      </c>
    </row>
    <row r="4111" spans="1:4" ht="15">
      <c r="A4111" s="730" t="s">
        <v>12651</v>
      </c>
      <c r="B4111" s="731" t="s">
        <v>12652</v>
      </c>
      <c r="C4111" s="730" t="s">
        <v>12653</v>
      </c>
      <c r="D4111" s="730" t="s">
        <v>1743</v>
      </c>
    </row>
    <row r="4112" spans="1:4" ht="15">
      <c r="A4112" s="730" t="s">
        <v>12654</v>
      </c>
      <c r="B4112" s="731" t="s">
        <v>12655</v>
      </c>
      <c r="C4112" s="730" t="s">
        <v>12656</v>
      </c>
      <c r="D4112" s="730" t="s">
        <v>5752</v>
      </c>
    </row>
    <row r="4113" spans="1:4" ht="15">
      <c r="A4113" s="730" t="s">
        <v>12657</v>
      </c>
      <c r="B4113" s="731" t="s">
        <v>12658</v>
      </c>
      <c r="C4113" s="730" t="s">
        <v>12659</v>
      </c>
      <c r="D4113" s="730" t="s">
        <v>5752</v>
      </c>
    </row>
    <row r="4114" spans="1:4" ht="15">
      <c r="A4114" s="730" t="s">
        <v>12660</v>
      </c>
      <c r="B4114" s="731" t="s">
        <v>12661</v>
      </c>
      <c r="C4114" s="730" t="s">
        <v>12662</v>
      </c>
      <c r="D4114" s="730" t="s">
        <v>5752</v>
      </c>
    </row>
    <row r="4115" spans="1:4" ht="15">
      <c r="A4115" s="730" t="s">
        <v>12663</v>
      </c>
      <c r="B4115" s="731" t="s">
        <v>12664</v>
      </c>
      <c r="C4115" s="730" t="s">
        <v>12665</v>
      </c>
      <c r="D4115" s="730" t="s">
        <v>5752</v>
      </c>
    </row>
    <row r="4116" spans="1:4" ht="15">
      <c r="A4116" s="730" t="s">
        <v>12666</v>
      </c>
      <c r="B4116" s="731" t="s">
        <v>12667</v>
      </c>
      <c r="C4116" s="730" t="s">
        <v>12668</v>
      </c>
      <c r="D4116" s="730" t="s">
        <v>5111</v>
      </c>
    </row>
    <row r="4117" spans="1:4" ht="15">
      <c r="A4117" s="730" t="s">
        <v>12669</v>
      </c>
      <c r="B4117" s="731" t="s">
        <v>12670</v>
      </c>
      <c r="C4117" s="730" t="s">
        <v>12671</v>
      </c>
      <c r="D4117" s="730" t="s">
        <v>5111</v>
      </c>
    </row>
    <row r="4118" spans="1:4" ht="15">
      <c r="A4118" s="730" t="s">
        <v>12672</v>
      </c>
      <c r="B4118" s="731" t="s">
        <v>12673</v>
      </c>
      <c r="C4118" s="730" t="s">
        <v>12674</v>
      </c>
      <c r="D4118" s="730" t="s">
        <v>5111</v>
      </c>
    </row>
    <row r="4119" spans="1:4" ht="15">
      <c r="A4119" s="730" t="s">
        <v>12675</v>
      </c>
      <c r="B4119" s="731" t="s">
        <v>12676</v>
      </c>
      <c r="C4119" s="730" t="s">
        <v>12677</v>
      </c>
      <c r="D4119" s="730" t="s">
        <v>5111</v>
      </c>
    </row>
    <row r="4120" spans="1:4" ht="15">
      <c r="A4120" s="730" t="s">
        <v>12678</v>
      </c>
      <c r="B4120" s="731" t="s">
        <v>12679</v>
      </c>
      <c r="C4120" s="730" t="s">
        <v>12680</v>
      </c>
      <c r="D4120" s="730" t="s">
        <v>1743</v>
      </c>
    </row>
    <row r="4121" spans="1:4" ht="15">
      <c r="A4121" s="730" t="s">
        <v>12681</v>
      </c>
      <c r="B4121" s="731" t="s">
        <v>12682</v>
      </c>
      <c r="C4121" s="730" t="s">
        <v>12683</v>
      </c>
      <c r="D4121" s="730" t="s">
        <v>1743</v>
      </c>
    </row>
    <row r="4122" spans="1:4" ht="15">
      <c r="A4122" s="730" t="s">
        <v>12684</v>
      </c>
      <c r="B4122" s="731" t="s">
        <v>12685</v>
      </c>
      <c r="C4122" s="730" t="s">
        <v>12686</v>
      </c>
      <c r="D4122" s="730" t="s">
        <v>1753</v>
      </c>
    </row>
    <row r="4123" spans="1:4" ht="15">
      <c r="A4123" s="730" t="s">
        <v>12687</v>
      </c>
      <c r="B4123" s="731" t="s">
        <v>12688</v>
      </c>
      <c r="C4123" s="730" t="s">
        <v>12689</v>
      </c>
      <c r="D4123" s="730" t="s">
        <v>1979</v>
      </c>
    </row>
    <row r="4124" spans="1:4" ht="15">
      <c r="A4124" s="730" t="s">
        <v>12690</v>
      </c>
      <c r="B4124" s="731" t="s">
        <v>12691</v>
      </c>
      <c r="C4124" s="730" t="s">
        <v>12692</v>
      </c>
      <c r="D4124" s="730" t="s">
        <v>2709</v>
      </c>
    </row>
    <row r="4125" spans="1:4" ht="15">
      <c r="A4125" s="730" t="s">
        <v>12693</v>
      </c>
      <c r="B4125" s="731" t="s">
        <v>12694</v>
      </c>
      <c r="C4125" s="730" t="s">
        <v>12695</v>
      </c>
      <c r="D4125" s="730" t="s">
        <v>2709</v>
      </c>
    </row>
    <row r="4126" spans="1:4" ht="15">
      <c r="A4126" s="730" t="s">
        <v>12696</v>
      </c>
      <c r="B4126" s="731" t="s">
        <v>12697</v>
      </c>
      <c r="C4126" s="730" t="s">
        <v>12698</v>
      </c>
      <c r="D4126" s="730" t="s">
        <v>9218</v>
      </c>
    </row>
    <row r="4127" spans="1:4" ht="15">
      <c r="A4127" s="730" t="s">
        <v>12699</v>
      </c>
      <c r="B4127" s="731" t="s">
        <v>12700</v>
      </c>
      <c r="C4127" s="730" t="s">
        <v>12701</v>
      </c>
      <c r="D4127" s="730" t="s">
        <v>9218</v>
      </c>
    </row>
    <row r="4128" spans="1:4" ht="15">
      <c r="A4128" s="730" t="s">
        <v>12702</v>
      </c>
      <c r="B4128" s="731" t="s">
        <v>12703</v>
      </c>
      <c r="C4128" s="730" t="s">
        <v>12704</v>
      </c>
      <c r="D4128" s="730" t="s">
        <v>2709</v>
      </c>
    </row>
    <row r="4129" spans="1:4" ht="15">
      <c r="A4129" s="730" t="s">
        <v>12705</v>
      </c>
      <c r="B4129" s="731" t="s">
        <v>12706</v>
      </c>
      <c r="C4129" s="730" t="s">
        <v>12707</v>
      </c>
      <c r="D4129" s="730" t="s">
        <v>9218</v>
      </c>
    </row>
    <row r="4130" spans="1:4" ht="15">
      <c r="A4130" s="730" t="s">
        <v>12708</v>
      </c>
      <c r="B4130" s="731" t="s">
        <v>12709</v>
      </c>
      <c r="C4130" s="730" t="s">
        <v>12710</v>
      </c>
      <c r="D4130" s="730" t="s">
        <v>9218</v>
      </c>
    </row>
    <row r="4131" spans="1:4" ht="15">
      <c r="A4131" s="730" t="s">
        <v>12711</v>
      </c>
      <c r="B4131" s="731" t="s">
        <v>12712</v>
      </c>
      <c r="C4131" s="730" t="s">
        <v>12713</v>
      </c>
      <c r="D4131" s="730" t="s">
        <v>9218</v>
      </c>
    </row>
    <row r="4132" spans="1:4" ht="15">
      <c r="A4132" s="730" t="s">
        <v>12714</v>
      </c>
      <c r="B4132" s="731" t="s">
        <v>12715</v>
      </c>
      <c r="C4132" s="730" t="s">
        <v>12716</v>
      </c>
      <c r="D4132" s="730" t="s">
        <v>9218</v>
      </c>
    </row>
    <row r="4133" spans="1:4" ht="15">
      <c r="A4133" s="730" t="s">
        <v>12717</v>
      </c>
      <c r="B4133" s="731" t="s">
        <v>12718</v>
      </c>
      <c r="C4133" s="730" t="s">
        <v>12719</v>
      </c>
      <c r="D4133" s="730" t="s">
        <v>9218</v>
      </c>
    </row>
    <row r="4134" spans="1:4" ht="15">
      <c r="A4134" s="730" t="s">
        <v>12720</v>
      </c>
      <c r="B4134" s="731" t="s">
        <v>12721</v>
      </c>
      <c r="C4134" s="730" t="s">
        <v>5751</v>
      </c>
      <c r="D4134" s="730" t="s">
        <v>9218</v>
      </c>
    </row>
    <row r="4135" spans="1:4" ht="15">
      <c r="A4135" s="730" t="s">
        <v>12722</v>
      </c>
      <c r="B4135" s="731" t="s">
        <v>12723</v>
      </c>
      <c r="C4135" s="730" t="s">
        <v>12724</v>
      </c>
      <c r="D4135" s="730" t="s">
        <v>1727</v>
      </c>
    </row>
    <row r="4136" spans="1:4" ht="15">
      <c r="A4136" s="730" t="s">
        <v>12725</v>
      </c>
      <c r="B4136" s="731" t="s">
        <v>12726</v>
      </c>
      <c r="C4136" s="730" t="s">
        <v>12727</v>
      </c>
      <c r="D4136" s="730" t="s">
        <v>1131</v>
      </c>
    </row>
    <row r="4137" spans="1:4" ht="15">
      <c r="A4137" s="730" t="s">
        <v>12728</v>
      </c>
      <c r="B4137" s="731" t="s">
        <v>12729</v>
      </c>
      <c r="C4137" s="730" t="s">
        <v>12730</v>
      </c>
      <c r="D4137" s="730" t="s">
        <v>1131</v>
      </c>
    </row>
    <row r="4138" spans="1:4" ht="15">
      <c r="A4138" s="730" t="s">
        <v>12731</v>
      </c>
      <c r="B4138" s="731" t="s">
        <v>12732</v>
      </c>
      <c r="C4138" s="730" t="s">
        <v>12733</v>
      </c>
      <c r="D4138" s="730" t="s">
        <v>1131</v>
      </c>
    </row>
    <row r="4139" spans="1:4" ht="15">
      <c r="A4139" s="730" t="s">
        <v>12734</v>
      </c>
      <c r="B4139" s="731" t="s">
        <v>12735</v>
      </c>
      <c r="C4139" s="730" t="s">
        <v>12736</v>
      </c>
      <c r="D4139" s="730" t="s">
        <v>1131</v>
      </c>
    </row>
    <row r="4140" spans="1:4" ht="15">
      <c r="A4140" s="730" t="s">
        <v>12737</v>
      </c>
      <c r="B4140" s="731" t="s">
        <v>12738</v>
      </c>
      <c r="C4140" s="730" t="s">
        <v>12739</v>
      </c>
      <c r="D4140" s="730" t="s">
        <v>1131</v>
      </c>
    </row>
    <row r="4141" spans="1:4" ht="15">
      <c r="A4141" s="730" t="s">
        <v>12740</v>
      </c>
      <c r="B4141" s="731" t="s">
        <v>12741</v>
      </c>
      <c r="C4141" s="730" t="s">
        <v>12742</v>
      </c>
      <c r="D4141" s="730" t="s">
        <v>1131</v>
      </c>
    </row>
    <row r="4142" spans="1:4" ht="15">
      <c r="A4142" s="730" t="s">
        <v>12743</v>
      </c>
      <c r="B4142" s="731" t="s">
        <v>12744</v>
      </c>
      <c r="C4142" s="730" t="s">
        <v>12745</v>
      </c>
      <c r="D4142" s="730" t="s">
        <v>1131</v>
      </c>
    </row>
    <row r="4143" spans="1:4" ht="15">
      <c r="A4143" s="730" t="s">
        <v>12746</v>
      </c>
      <c r="B4143" s="731" t="s">
        <v>12747</v>
      </c>
      <c r="C4143" s="730" t="s">
        <v>12748</v>
      </c>
      <c r="D4143" s="730" t="s">
        <v>1131</v>
      </c>
    </row>
    <row r="4144" spans="1:4" ht="15">
      <c r="A4144" s="730" t="s">
        <v>12749</v>
      </c>
      <c r="B4144" s="731" t="s">
        <v>12750</v>
      </c>
      <c r="C4144" s="730" t="s">
        <v>12751</v>
      </c>
      <c r="D4144" s="730" t="s">
        <v>1969</v>
      </c>
    </row>
    <row r="4145" spans="1:4" ht="15">
      <c r="A4145" s="730" t="s">
        <v>12752</v>
      </c>
      <c r="B4145" s="731" t="s">
        <v>12753</v>
      </c>
      <c r="C4145" s="730" t="s">
        <v>12754</v>
      </c>
      <c r="D4145" s="730" t="s">
        <v>1131</v>
      </c>
    </row>
    <row r="4146" spans="1:4" ht="15">
      <c r="A4146" s="730" t="s">
        <v>12755</v>
      </c>
      <c r="B4146" s="731" t="s">
        <v>12756</v>
      </c>
      <c r="C4146" s="730" t="s">
        <v>12757</v>
      </c>
      <c r="D4146" s="730" t="s">
        <v>2709</v>
      </c>
    </row>
    <row r="4147" spans="1:4" ht="15">
      <c r="A4147" s="730" t="s">
        <v>12758</v>
      </c>
      <c r="B4147" s="731" t="s">
        <v>12759</v>
      </c>
      <c r="C4147" s="730" t="s">
        <v>12760</v>
      </c>
      <c r="D4147" s="730" t="s">
        <v>2709</v>
      </c>
    </row>
    <row r="4148" spans="1:4" ht="15">
      <c r="A4148" s="730" t="s">
        <v>12761</v>
      </c>
      <c r="B4148" s="731" t="s">
        <v>12762</v>
      </c>
      <c r="C4148" s="730" t="s">
        <v>12763</v>
      </c>
      <c r="D4148" s="730" t="s">
        <v>2709</v>
      </c>
    </row>
    <row r="4149" spans="1:4" ht="15">
      <c r="A4149" s="730" t="s">
        <v>12764</v>
      </c>
      <c r="B4149" s="731" t="s">
        <v>12765</v>
      </c>
      <c r="C4149" s="730" t="s">
        <v>12766</v>
      </c>
      <c r="D4149" s="730" t="s">
        <v>2709</v>
      </c>
    </row>
    <row r="4150" spans="1:4" ht="15">
      <c r="A4150" s="730" t="s">
        <v>12767</v>
      </c>
      <c r="B4150" s="731" t="s">
        <v>12768</v>
      </c>
      <c r="C4150" s="730" t="s">
        <v>12769</v>
      </c>
      <c r="D4150" s="730" t="s">
        <v>1969</v>
      </c>
    </row>
    <row r="4151" spans="1:4" ht="15">
      <c r="A4151" s="730" t="s">
        <v>12770</v>
      </c>
      <c r="B4151" s="731" t="s">
        <v>12771</v>
      </c>
      <c r="C4151" s="730" t="s">
        <v>12772</v>
      </c>
      <c r="D4151" s="730" t="s">
        <v>1727</v>
      </c>
    </row>
    <row r="4152" spans="1:4" ht="15">
      <c r="A4152" s="730" t="s">
        <v>12773</v>
      </c>
      <c r="B4152" s="731" t="s">
        <v>12774</v>
      </c>
      <c r="C4152" s="730" t="s">
        <v>12775</v>
      </c>
      <c r="D4152" s="730" t="s">
        <v>1727</v>
      </c>
    </row>
    <row r="4153" spans="1:4" ht="15">
      <c r="A4153" s="730" t="s">
        <v>12776</v>
      </c>
      <c r="B4153" s="731" t="s">
        <v>12777</v>
      </c>
      <c r="C4153" s="730" t="s">
        <v>12778</v>
      </c>
      <c r="D4153" s="730" t="s">
        <v>1969</v>
      </c>
    </row>
    <row r="4154" spans="1:4" ht="15">
      <c r="A4154" s="730" t="s">
        <v>12779</v>
      </c>
      <c r="B4154" s="731" t="s">
        <v>12780</v>
      </c>
      <c r="C4154" s="730" t="s">
        <v>12781</v>
      </c>
      <c r="D4154" s="730" t="s">
        <v>3276</v>
      </c>
    </row>
    <row r="4155" spans="1:4" ht="15">
      <c r="A4155" s="730" t="s">
        <v>12782</v>
      </c>
      <c r="B4155" s="731" t="s">
        <v>12783</v>
      </c>
      <c r="C4155" s="730" t="s">
        <v>12784</v>
      </c>
      <c r="D4155" s="730" t="s">
        <v>3276</v>
      </c>
    </row>
    <row r="4156" spans="1:4" ht="15">
      <c r="A4156" s="730" t="s">
        <v>12785</v>
      </c>
      <c r="B4156" s="731" t="s">
        <v>12786</v>
      </c>
      <c r="C4156" s="730" t="s">
        <v>12787</v>
      </c>
      <c r="D4156" s="730" t="s">
        <v>3276</v>
      </c>
    </row>
    <row r="4157" spans="1:4" ht="15">
      <c r="A4157" s="730" t="s">
        <v>12788</v>
      </c>
      <c r="B4157" s="731" t="s">
        <v>12789</v>
      </c>
      <c r="C4157" s="730" t="s">
        <v>12790</v>
      </c>
      <c r="D4157" s="730" t="s">
        <v>3276</v>
      </c>
    </row>
    <row r="4158" spans="1:4" ht="15">
      <c r="A4158" s="730" t="s">
        <v>12791</v>
      </c>
      <c r="B4158" s="731" t="s">
        <v>12792</v>
      </c>
      <c r="C4158" s="730" t="s">
        <v>12793</v>
      </c>
      <c r="D4158" s="730" t="s">
        <v>3276</v>
      </c>
    </row>
    <row r="4159" spans="1:4" ht="15">
      <c r="A4159" s="730" t="s">
        <v>12794</v>
      </c>
      <c r="B4159" s="731" t="s">
        <v>12795</v>
      </c>
      <c r="C4159" s="730" t="s">
        <v>12793</v>
      </c>
      <c r="D4159" s="730" t="s">
        <v>3276</v>
      </c>
    </row>
    <row r="4160" spans="1:4" ht="15">
      <c r="A4160" s="730" t="s">
        <v>12796</v>
      </c>
      <c r="B4160" s="731" t="s">
        <v>12797</v>
      </c>
      <c r="C4160" s="730" t="s">
        <v>12798</v>
      </c>
      <c r="D4160" s="730" t="s">
        <v>3276</v>
      </c>
    </row>
    <row r="4161" spans="1:4" ht="15">
      <c r="A4161" s="730" t="s">
        <v>12799</v>
      </c>
      <c r="B4161" s="731" t="s">
        <v>12800</v>
      </c>
      <c r="C4161" s="730" t="s">
        <v>12801</v>
      </c>
      <c r="D4161" s="730" t="s">
        <v>3276</v>
      </c>
    </row>
    <row r="4162" spans="1:4" ht="15">
      <c r="A4162" s="730" t="s">
        <v>12802</v>
      </c>
      <c r="B4162" s="731" t="s">
        <v>12803</v>
      </c>
      <c r="C4162" s="730" t="s">
        <v>12804</v>
      </c>
      <c r="D4162" s="730" t="s">
        <v>3276</v>
      </c>
    </row>
    <row r="4163" spans="1:4" ht="15">
      <c r="A4163" s="730" t="s">
        <v>12805</v>
      </c>
      <c r="B4163" s="731" t="s">
        <v>12806</v>
      </c>
      <c r="C4163" s="730" t="s">
        <v>12807</v>
      </c>
      <c r="D4163" s="730" t="s">
        <v>3276</v>
      </c>
    </row>
    <row r="4164" spans="1:4" ht="15">
      <c r="A4164" s="730" t="s">
        <v>12808</v>
      </c>
      <c r="B4164" s="731" t="s">
        <v>12809</v>
      </c>
      <c r="C4164" s="730" t="s">
        <v>12810</v>
      </c>
      <c r="D4164" s="730" t="s">
        <v>3276</v>
      </c>
    </row>
    <row r="4165" spans="1:4" ht="15">
      <c r="A4165" s="730" t="s">
        <v>12811</v>
      </c>
      <c r="B4165" s="731" t="s">
        <v>12812</v>
      </c>
      <c r="C4165" s="730" t="s">
        <v>12813</v>
      </c>
      <c r="D4165" s="730" t="s">
        <v>3276</v>
      </c>
    </row>
    <row r="4166" spans="1:4" ht="15">
      <c r="A4166" s="730" t="s">
        <v>12814</v>
      </c>
      <c r="B4166" s="731" t="s">
        <v>12815</v>
      </c>
      <c r="C4166" s="730" t="s">
        <v>12816</v>
      </c>
      <c r="D4166" s="730" t="s">
        <v>3276</v>
      </c>
    </row>
    <row r="4167" spans="1:4" ht="15">
      <c r="A4167" s="730" t="s">
        <v>12817</v>
      </c>
      <c r="B4167" s="731" t="s">
        <v>12818</v>
      </c>
      <c r="C4167" s="730" t="s">
        <v>12819</v>
      </c>
      <c r="D4167" s="730" t="s">
        <v>3276</v>
      </c>
    </row>
    <row r="4168" spans="1:4" ht="15">
      <c r="A4168" s="730" t="s">
        <v>12820</v>
      </c>
      <c r="B4168" s="731" t="s">
        <v>12821</v>
      </c>
      <c r="C4168" s="730" t="s">
        <v>12822</v>
      </c>
      <c r="D4168" s="730" t="s">
        <v>3276</v>
      </c>
    </row>
    <row r="4169" spans="1:4" ht="15">
      <c r="A4169" s="730" t="s">
        <v>12823</v>
      </c>
      <c r="B4169" s="731" t="s">
        <v>12824</v>
      </c>
      <c r="C4169" s="730" t="s">
        <v>12825</v>
      </c>
      <c r="D4169" s="730" t="s">
        <v>3276</v>
      </c>
    </row>
    <row r="4170" spans="1:4" ht="15">
      <c r="A4170" s="730" t="s">
        <v>12826</v>
      </c>
      <c r="B4170" s="731" t="s">
        <v>12827</v>
      </c>
      <c r="C4170" s="730" t="s">
        <v>12828</v>
      </c>
      <c r="D4170" s="730" t="s">
        <v>3276</v>
      </c>
    </row>
    <row r="4171" spans="1:4" ht="15">
      <c r="A4171" s="730" t="s">
        <v>12829</v>
      </c>
      <c r="B4171" s="731" t="s">
        <v>12830</v>
      </c>
      <c r="C4171" s="730" t="s">
        <v>12831</v>
      </c>
      <c r="D4171" s="730" t="s">
        <v>3276</v>
      </c>
    </row>
    <row r="4172" spans="1:4" ht="15">
      <c r="A4172" s="730" t="s">
        <v>12832</v>
      </c>
      <c r="B4172" s="731" t="s">
        <v>12833</v>
      </c>
      <c r="C4172" s="730" t="s">
        <v>12834</v>
      </c>
      <c r="D4172" s="730" t="s">
        <v>3276</v>
      </c>
    </row>
    <row r="4173" spans="1:4" ht="15">
      <c r="A4173" s="730" t="s">
        <v>12835</v>
      </c>
      <c r="B4173" s="731" t="s">
        <v>12836</v>
      </c>
      <c r="C4173" s="730" t="s">
        <v>12837</v>
      </c>
      <c r="D4173" s="730" t="s">
        <v>3276</v>
      </c>
    </row>
    <row r="4174" spans="1:4" ht="15">
      <c r="A4174" s="730" t="s">
        <v>12838</v>
      </c>
      <c r="B4174" s="731" t="s">
        <v>12839</v>
      </c>
      <c r="C4174" s="730" t="s">
        <v>12840</v>
      </c>
      <c r="D4174" s="730" t="s">
        <v>3276</v>
      </c>
    </row>
    <row r="4175" spans="1:4" ht="15">
      <c r="A4175" s="730" t="s">
        <v>12841</v>
      </c>
      <c r="B4175" s="731" t="s">
        <v>12842</v>
      </c>
      <c r="C4175" s="730" t="s">
        <v>12843</v>
      </c>
      <c r="D4175" s="730" t="s">
        <v>3276</v>
      </c>
    </row>
    <row r="4176" spans="1:4" ht="15">
      <c r="A4176" s="730" t="s">
        <v>12844</v>
      </c>
      <c r="B4176" s="731" t="s">
        <v>12845</v>
      </c>
      <c r="C4176" s="730" t="s">
        <v>12846</v>
      </c>
      <c r="D4176" s="730" t="s">
        <v>3276</v>
      </c>
    </row>
    <row r="4177" spans="1:4" ht="15">
      <c r="A4177" s="730" t="s">
        <v>12847</v>
      </c>
      <c r="B4177" s="731" t="s">
        <v>12848</v>
      </c>
      <c r="C4177" s="730" t="s">
        <v>12849</v>
      </c>
      <c r="D4177" s="730" t="s">
        <v>3276</v>
      </c>
    </row>
    <row r="4178" spans="1:4" ht="15">
      <c r="A4178" s="730" t="s">
        <v>12850</v>
      </c>
      <c r="B4178" s="731" t="s">
        <v>12851</v>
      </c>
      <c r="C4178" s="730" t="s">
        <v>12852</v>
      </c>
      <c r="D4178" s="730" t="s">
        <v>3276</v>
      </c>
    </row>
    <row r="4179" spans="1:4" ht="15">
      <c r="A4179" s="730" t="s">
        <v>12853</v>
      </c>
      <c r="B4179" s="731" t="s">
        <v>12854</v>
      </c>
      <c r="C4179" s="730" t="s">
        <v>12855</v>
      </c>
      <c r="D4179" s="730" t="s">
        <v>3276</v>
      </c>
    </row>
    <row r="4180" spans="1:4" ht="15">
      <c r="A4180" s="730" t="s">
        <v>12856</v>
      </c>
      <c r="B4180" s="731" t="s">
        <v>12857</v>
      </c>
      <c r="C4180" s="730" t="s">
        <v>12858</v>
      </c>
      <c r="D4180" s="730" t="s">
        <v>3276</v>
      </c>
    </row>
    <row r="4181" spans="1:4" ht="15">
      <c r="A4181" s="730" t="s">
        <v>12859</v>
      </c>
      <c r="B4181" s="731" t="s">
        <v>12860</v>
      </c>
      <c r="C4181" s="730" t="s">
        <v>12861</v>
      </c>
      <c r="D4181" s="730" t="s">
        <v>3276</v>
      </c>
    </row>
    <row r="4182" spans="1:4" ht="15">
      <c r="A4182" s="730" t="s">
        <v>12862</v>
      </c>
      <c r="B4182" s="731" t="s">
        <v>12863</v>
      </c>
      <c r="C4182" s="730" t="s">
        <v>12864</v>
      </c>
      <c r="D4182" s="730" t="s">
        <v>3276</v>
      </c>
    </row>
    <row r="4183" spans="1:4" ht="15">
      <c r="A4183" s="730" t="s">
        <v>12865</v>
      </c>
      <c r="B4183" s="731" t="s">
        <v>12866</v>
      </c>
      <c r="C4183" s="730" t="s">
        <v>12867</v>
      </c>
      <c r="D4183" s="730" t="s">
        <v>3276</v>
      </c>
    </row>
    <row r="4184" spans="1:4" ht="15">
      <c r="A4184" s="730" t="s">
        <v>12868</v>
      </c>
      <c r="B4184" s="731" t="s">
        <v>12869</v>
      </c>
      <c r="C4184" s="730" t="s">
        <v>12870</v>
      </c>
      <c r="D4184" s="730" t="s">
        <v>5752</v>
      </c>
    </row>
    <row r="4185" spans="1:4" ht="15">
      <c r="A4185" s="730" t="s">
        <v>12871</v>
      </c>
      <c r="B4185" s="731" t="s">
        <v>12872</v>
      </c>
      <c r="C4185" s="730" t="s">
        <v>12873</v>
      </c>
      <c r="D4185" s="730" t="s">
        <v>5752</v>
      </c>
    </row>
    <row r="4186" spans="1:4" ht="15">
      <c r="A4186" s="730" t="s">
        <v>12874</v>
      </c>
      <c r="B4186" s="731" t="s">
        <v>12875</v>
      </c>
      <c r="C4186" s="730" t="s">
        <v>12876</v>
      </c>
      <c r="D4186" s="730" t="s">
        <v>3276</v>
      </c>
    </row>
    <row r="4187" spans="1:4" ht="15">
      <c r="A4187" s="730" t="s">
        <v>12877</v>
      </c>
      <c r="B4187" s="731" t="s">
        <v>12878</v>
      </c>
      <c r="C4187" s="730" t="s">
        <v>12879</v>
      </c>
      <c r="D4187" s="730" t="s">
        <v>1131</v>
      </c>
    </row>
    <row r="4188" spans="1:4" ht="15">
      <c r="A4188" s="730" t="s">
        <v>12880</v>
      </c>
      <c r="B4188" s="731" t="s">
        <v>12881</v>
      </c>
      <c r="C4188" s="730" t="s">
        <v>12882</v>
      </c>
      <c r="D4188" s="730" t="s">
        <v>1987</v>
      </c>
    </row>
    <row r="4189" spans="1:4" ht="15">
      <c r="A4189" s="730" t="s">
        <v>12883</v>
      </c>
      <c r="B4189" s="731" t="s">
        <v>12884</v>
      </c>
      <c r="C4189" s="730" t="s">
        <v>12885</v>
      </c>
      <c r="D4189" s="730" t="s">
        <v>1987</v>
      </c>
    </row>
    <row r="4190" spans="1:4" ht="15">
      <c r="A4190" s="730" t="s">
        <v>12886</v>
      </c>
      <c r="B4190" s="731" t="s">
        <v>12887</v>
      </c>
      <c r="C4190" s="730" t="s">
        <v>12888</v>
      </c>
      <c r="D4190" s="730" t="s">
        <v>1987</v>
      </c>
    </row>
    <row r="4191" spans="1:4" ht="15">
      <c r="A4191" s="730" t="s">
        <v>12889</v>
      </c>
      <c r="B4191" s="731" t="s">
        <v>12890</v>
      </c>
      <c r="C4191" s="730" t="s">
        <v>12891</v>
      </c>
      <c r="D4191" s="730" t="s">
        <v>1753</v>
      </c>
    </row>
    <row r="4192" spans="1:4" ht="15">
      <c r="A4192" s="730" t="s">
        <v>12892</v>
      </c>
      <c r="B4192" s="731" t="s">
        <v>12893</v>
      </c>
      <c r="C4192" s="730" t="s">
        <v>12894</v>
      </c>
      <c r="D4192" s="730" t="s">
        <v>1753</v>
      </c>
    </row>
    <row r="4193" spans="1:4" ht="15">
      <c r="A4193" s="730" t="s">
        <v>12895</v>
      </c>
      <c r="B4193" s="731" t="s">
        <v>12896</v>
      </c>
      <c r="C4193" s="730" t="s">
        <v>12897</v>
      </c>
      <c r="D4193" s="730" t="s">
        <v>2147</v>
      </c>
    </row>
    <row r="4194" spans="1:4" ht="15">
      <c r="A4194" s="730" t="s">
        <v>12898</v>
      </c>
      <c r="B4194" s="731" t="s">
        <v>12899</v>
      </c>
      <c r="C4194" s="730" t="s">
        <v>12900</v>
      </c>
      <c r="D4194" s="730" t="s">
        <v>1933</v>
      </c>
    </row>
    <row r="4195" spans="1:4" ht="15">
      <c r="A4195" s="730" t="s">
        <v>12901</v>
      </c>
      <c r="B4195" s="731" t="s">
        <v>12902</v>
      </c>
      <c r="C4195" s="730" t="s">
        <v>12903</v>
      </c>
      <c r="D4195" s="730" t="s">
        <v>1933</v>
      </c>
    </row>
    <row r="4196" spans="1:4" ht="15">
      <c r="A4196" s="730" t="s">
        <v>12904</v>
      </c>
      <c r="B4196" s="731" t="s">
        <v>12905</v>
      </c>
      <c r="C4196" s="730" t="s">
        <v>12906</v>
      </c>
      <c r="D4196" s="730" t="s">
        <v>1933</v>
      </c>
    </row>
    <row r="4197" spans="1:4" ht="15">
      <c r="A4197" s="730" t="s">
        <v>12907</v>
      </c>
      <c r="B4197" s="731" t="s">
        <v>12908</v>
      </c>
      <c r="C4197" s="730" t="s">
        <v>12909</v>
      </c>
      <c r="D4197" s="730" t="s">
        <v>1131</v>
      </c>
    </row>
    <row r="4198" spans="1:4" ht="15">
      <c r="A4198" s="730" t="s">
        <v>12910</v>
      </c>
      <c r="B4198" s="731" t="s">
        <v>12911</v>
      </c>
      <c r="C4198" s="730" t="s">
        <v>12912</v>
      </c>
      <c r="D4198" s="730" t="s">
        <v>1131</v>
      </c>
    </row>
    <row r="4199" spans="1:4" ht="15">
      <c r="A4199" s="730" t="s">
        <v>12913</v>
      </c>
      <c r="B4199" s="731" t="s">
        <v>12914</v>
      </c>
      <c r="C4199" s="730" t="s">
        <v>12915</v>
      </c>
      <c r="D4199" s="730" t="s">
        <v>1131</v>
      </c>
    </row>
    <row r="4200" spans="1:4" ht="15">
      <c r="A4200" s="730" t="s">
        <v>12916</v>
      </c>
      <c r="B4200" s="731" t="s">
        <v>12917</v>
      </c>
      <c r="C4200" s="730" t="s">
        <v>12918</v>
      </c>
      <c r="D4200" s="730" t="s">
        <v>1131</v>
      </c>
    </row>
    <row r="4201" spans="1:4" ht="15">
      <c r="A4201" s="730" t="s">
        <v>12919</v>
      </c>
      <c r="B4201" s="731" t="s">
        <v>12920</v>
      </c>
      <c r="C4201" s="730" t="s">
        <v>12921</v>
      </c>
      <c r="D4201" s="730" t="s">
        <v>1131</v>
      </c>
    </row>
    <row r="4202" spans="1:4" ht="15">
      <c r="A4202" s="730" t="s">
        <v>12922</v>
      </c>
      <c r="B4202" s="731" t="s">
        <v>12923</v>
      </c>
      <c r="C4202" s="730" t="s">
        <v>12924</v>
      </c>
      <c r="D4202" s="730" t="s">
        <v>1131</v>
      </c>
    </row>
    <row r="4203" spans="1:4" ht="15">
      <c r="A4203" s="730" t="s">
        <v>12925</v>
      </c>
      <c r="B4203" s="731" t="s">
        <v>12926</v>
      </c>
      <c r="C4203" s="730" t="s">
        <v>12927</v>
      </c>
      <c r="D4203" s="730" t="s">
        <v>2272</v>
      </c>
    </row>
    <row r="4204" spans="1:4" ht="15">
      <c r="A4204" s="730" t="s">
        <v>12928</v>
      </c>
      <c r="B4204" s="731" t="s">
        <v>12929</v>
      </c>
      <c r="C4204" s="730" t="s">
        <v>12930</v>
      </c>
      <c r="D4204" s="730" t="s">
        <v>5752</v>
      </c>
    </row>
    <row r="4205" spans="1:4" ht="15">
      <c r="A4205" s="730" t="s">
        <v>12931</v>
      </c>
      <c r="B4205" s="731" t="s">
        <v>12932</v>
      </c>
      <c r="C4205" s="730" t="s">
        <v>12933</v>
      </c>
      <c r="D4205" s="730" t="s">
        <v>5752</v>
      </c>
    </row>
    <row r="4206" spans="1:4" ht="15">
      <c r="A4206" s="730" t="s">
        <v>12934</v>
      </c>
      <c r="B4206" s="731" t="s">
        <v>12935</v>
      </c>
      <c r="C4206" s="730" t="s">
        <v>12936</v>
      </c>
      <c r="D4206" s="730" t="s">
        <v>1131</v>
      </c>
    </row>
    <row r="4207" spans="1:4" ht="15">
      <c r="A4207" s="730" t="s">
        <v>12937</v>
      </c>
      <c r="B4207" s="731" t="s">
        <v>12938</v>
      </c>
      <c r="C4207" s="730" t="s">
        <v>12939</v>
      </c>
      <c r="D4207" s="730" t="s">
        <v>1131</v>
      </c>
    </row>
    <row r="4208" spans="1:4" ht="15">
      <c r="A4208" s="730" t="s">
        <v>12940</v>
      </c>
      <c r="B4208" s="731" t="s">
        <v>12941</v>
      </c>
      <c r="C4208" s="730" t="s">
        <v>12942</v>
      </c>
      <c r="D4208" s="730" t="s">
        <v>1131</v>
      </c>
    </row>
    <row r="4209" spans="1:4" ht="15">
      <c r="A4209" s="730" t="s">
        <v>12943</v>
      </c>
      <c r="B4209" s="731" t="s">
        <v>12944</v>
      </c>
      <c r="C4209" s="730" t="s">
        <v>12945</v>
      </c>
      <c r="D4209" s="730" t="s">
        <v>2709</v>
      </c>
    </row>
    <row r="4210" spans="1:4" ht="15">
      <c r="A4210" s="730" t="s">
        <v>12946</v>
      </c>
      <c r="B4210" s="731" t="s">
        <v>12947</v>
      </c>
      <c r="C4210" s="730" t="s">
        <v>12948</v>
      </c>
      <c r="D4210" s="730" t="s">
        <v>2709</v>
      </c>
    </row>
    <row r="4211" spans="1:4" ht="15">
      <c r="A4211" s="730" t="s">
        <v>12949</v>
      </c>
      <c r="B4211" s="731" t="s">
        <v>12950</v>
      </c>
      <c r="C4211" s="730" t="s">
        <v>12951</v>
      </c>
      <c r="D4211" s="730" t="s">
        <v>6059</v>
      </c>
    </row>
    <row r="4212" spans="1:4" ht="15">
      <c r="A4212" s="730" t="s">
        <v>12952</v>
      </c>
      <c r="B4212" s="731" t="s">
        <v>12953</v>
      </c>
      <c r="C4212" s="733" t="s">
        <v>12954</v>
      </c>
      <c r="D4212" s="733" t="s">
        <v>1681</v>
      </c>
    </row>
    <row r="4213" spans="1:4" ht="15">
      <c r="A4213" s="730" t="s">
        <v>12955</v>
      </c>
      <c r="B4213" s="731" t="s">
        <v>12956</v>
      </c>
      <c r="C4213" s="730" t="s">
        <v>12957</v>
      </c>
      <c r="D4213" s="730" t="s">
        <v>1131</v>
      </c>
    </row>
    <row r="4214" spans="1:4" ht="15">
      <c r="A4214" s="730" t="s">
        <v>12958</v>
      </c>
      <c r="B4214" s="731" t="s">
        <v>12959</v>
      </c>
      <c r="C4214" s="730" t="s">
        <v>12960</v>
      </c>
      <c r="D4214" s="730" t="s">
        <v>1208</v>
      </c>
    </row>
    <row r="4215" spans="1:4" ht="15">
      <c r="A4215" s="730" t="s">
        <v>12961</v>
      </c>
      <c r="B4215" s="731" t="s">
        <v>12962</v>
      </c>
      <c r="C4215" s="730" t="s">
        <v>12963</v>
      </c>
      <c r="D4215" s="730" t="s">
        <v>1933</v>
      </c>
    </row>
    <row r="4216" spans="1:4" ht="15">
      <c r="A4216" s="730" t="s">
        <v>12964</v>
      </c>
      <c r="B4216" s="731" t="s">
        <v>12965</v>
      </c>
      <c r="C4216" s="730" t="s">
        <v>12966</v>
      </c>
      <c r="D4216" s="730" t="s">
        <v>1933</v>
      </c>
    </row>
    <row r="4217" spans="1:4" ht="15">
      <c r="A4217" s="730" t="s">
        <v>12967</v>
      </c>
      <c r="B4217" s="731" t="s">
        <v>12968</v>
      </c>
      <c r="C4217" s="730" t="s">
        <v>12969</v>
      </c>
      <c r="D4217" s="730" t="s">
        <v>1743</v>
      </c>
    </row>
    <row r="4218" spans="1:4" ht="15">
      <c r="A4218" s="730" t="s">
        <v>12970</v>
      </c>
      <c r="B4218" s="731" t="s">
        <v>12971</v>
      </c>
      <c r="C4218" s="730" t="s">
        <v>12972</v>
      </c>
      <c r="D4218" s="730" t="s">
        <v>1131</v>
      </c>
    </row>
    <row r="4219" spans="1:4" ht="15">
      <c r="A4219" s="730" t="s">
        <v>12973</v>
      </c>
      <c r="B4219" s="731" t="s">
        <v>12974</v>
      </c>
      <c r="C4219" s="730" t="s">
        <v>12975</v>
      </c>
      <c r="D4219" s="730" t="s">
        <v>1131</v>
      </c>
    </row>
    <row r="4220" spans="1:4" ht="15">
      <c r="A4220" s="730" t="s">
        <v>12976</v>
      </c>
      <c r="B4220" s="731" t="s">
        <v>12977</v>
      </c>
      <c r="C4220" s="730" t="s">
        <v>12978</v>
      </c>
      <c r="D4220" s="730" t="s">
        <v>1131</v>
      </c>
    </row>
    <row r="4221" spans="1:4" ht="15">
      <c r="A4221" s="730" t="s">
        <v>12979</v>
      </c>
      <c r="B4221" s="731" t="s">
        <v>12980</v>
      </c>
      <c r="C4221" s="730" t="s">
        <v>12981</v>
      </c>
      <c r="D4221" s="730" t="s">
        <v>1131</v>
      </c>
    </row>
    <row r="4222" spans="1:4" ht="15">
      <c r="A4222" s="730" t="s">
        <v>12982</v>
      </c>
      <c r="B4222" s="731" t="s">
        <v>12983</v>
      </c>
      <c r="C4222" s="730" t="s">
        <v>12984</v>
      </c>
      <c r="D4222" s="730" t="s">
        <v>2754</v>
      </c>
    </row>
    <row r="4223" spans="1:4" ht="15">
      <c r="A4223" s="730" t="s">
        <v>12985</v>
      </c>
      <c r="B4223" s="731" t="s">
        <v>12986</v>
      </c>
      <c r="C4223" s="730" t="s">
        <v>12987</v>
      </c>
      <c r="D4223" s="730" t="s">
        <v>6059</v>
      </c>
    </row>
    <row r="4224" spans="1:4" ht="15">
      <c r="A4224" s="730" t="s">
        <v>12988</v>
      </c>
      <c r="B4224" s="731" t="s">
        <v>12989</v>
      </c>
      <c r="C4224" s="730" t="s">
        <v>12990</v>
      </c>
      <c r="D4224" s="730" t="s">
        <v>5111</v>
      </c>
    </row>
    <row r="4225" spans="1:4" ht="15">
      <c r="A4225" s="730" t="s">
        <v>12991</v>
      </c>
      <c r="B4225" s="731" t="s">
        <v>12992</v>
      </c>
      <c r="C4225" s="730" t="s">
        <v>12993</v>
      </c>
      <c r="D4225" s="730" t="s">
        <v>5610</v>
      </c>
    </row>
    <row r="4226" spans="1:4" ht="15">
      <c r="A4226" s="730" t="s">
        <v>12994</v>
      </c>
      <c r="B4226" s="731" t="s">
        <v>12995</v>
      </c>
      <c r="C4226" s="730" t="s">
        <v>12996</v>
      </c>
      <c r="D4226" s="730" t="s">
        <v>1131</v>
      </c>
    </row>
    <row r="4227" spans="1:4" ht="15">
      <c r="A4227" s="730" t="s">
        <v>12997</v>
      </c>
      <c r="B4227" s="731" t="s">
        <v>12998</v>
      </c>
      <c r="C4227" s="730" t="s">
        <v>12999</v>
      </c>
      <c r="D4227" s="730" t="s">
        <v>1131</v>
      </c>
    </row>
    <row r="4228" spans="1:4" ht="15">
      <c r="A4228" s="730" t="s">
        <v>13000</v>
      </c>
      <c r="B4228" s="731" t="s">
        <v>13001</v>
      </c>
      <c r="C4228" s="730" t="s">
        <v>13002</v>
      </c>
      <c r="D4228" s="730" t="s">
        <v>1979</v>
      </c>
    </row>
    <row r="4229" spans="1:4" ht="15">
      <c r="A4229" s="730" t="s">
        <v>13003</v>
      </c>
      <c r="B4229" s="731" t="s">
        <v>13004</v>
      </c>
      <c r="C4229" s="730" t="s">
        <v>13005</v>
      </c>
      <c r="D4229" s="730" t="s">
        <v>1979</v>
      </c>
    </row>
    <row r="4230" spans="1:4" ht="15">
      <c r="A4230" s="730" t="s">
        <v>13006</v>
      </c>
      <c r="B4230" s="731" t="s">
        <v>13007</v>
      </c>
      <c r="C4230" s="730" t="s">
        <v>13008</v>
      </c>
      <c r="D4230" s="730" t="s">
        <v>1979</v>
      </c>
    </row>
    <row r="4231" spans="1:4" ht="15">
      <c r="A4231" s="730" t="s">
        <v>13009</v>
      </c>
      <c r="B4231" s="731" t="s">
        <v>13010</v>
      </c>
      <c r="C4231" s="730" t="s">
        <v>13011</v>
      </c>
      <c r="D4231" s="730" t="s">
        <v>1979</v>
      </c>
    </row>
    <row r="4232" spans="1:4" ht="15">
      <c r="A4232" s="730" t="s">
        <v>13012</v>
      </c>
      <c r="B4232" s="731" t="s">
        <v>13013</v>
      </c>
      <c r="C4232" s="730" t="s">
        <v>13014</v>
      </c>
      <c r="D4232" s="730" t="s">
        <v>1979</v>
      </c>
    </row>
    <row r="4233" spans="1:4" ht="15">
      <c r="A4233" s="730" t="s">
        <v>13015</v>
      </c>
      <c r="B4233" s="731" t="s">
        <v>13016</v>
      </c>
      <c r="C4233" s="730" t="s">
        <v>13017</v>
      </c>
      <c r="D4233" s="730" t="s">
        <v>1131</v>
      </c>
    </row>
    <row r="4234" spans="1:4" ht="15">
      <c r="A4234" s="730" t="s">
        <v>13018</v>
      </c>
      <c r="B4234" s="731" t="s">
        <v>13019</v>
      </c>
      <c r="C4234" s="730" t="s">
        <v>13020</v>
      </c>
      <c r="D4234" s="730" t="s">
        <v>1979</v>
      </c>
    </row>
    <row r="4235" spans="1:4" ht="15">
      <c r="A4235" s="730" t="s">
        <v>13021</v>
      </c>
      <c r="B4235" s="731" t="s">
        <v>13022</v>
      </c>
      <c r="C4235" s="730" t="s">
        <v>13023</v>
      </c>
      <c r="D4235" s="730" t="s">
        <v>1979</v>
      </c>
    </row>
    <row r="4236" spans="1:4" ht="15">
      <c r="A4236" s="730" t="s">
        <v>13024</v>
      </c>
      <c r="B4236" s="731" t="s">
        <v>13025</v>
      </c>
      <c r="C4236" s="730" t="s">
        <v>13026</v>
      </c>
      <c r="D4236" s="730" t="s">
        <v>1979</v>
      </c>
    </row>
    <row r="4237" spans="1:4" ht="15">
      <c r="A4237" s="730" t="s">
        <v>13027</v>
      </c>
      <c r="B4237" s="731" t="s">
        <v>13028</v>
      </c>
      <c r="C4237" s="730" t="s">
        <v>13029</v>
      </c>
      <c r="D4237" s="730" t="s">
        <v>1979</v>
      </c>
    </row>
    <row r="4238" spans="1:4" ht="15">
      <c r="A4238" s="730" t="s">
        <v>13030</v>
      </c>
      <c r="B4238" s="731" t="s">
        <v>13031</v>
      </c>
      <c r="C4238" s="730" t="s">
        <v>13032</v>
      </c>
      <c r="D4238" s="730" t="s">
        <v>1979</v>
      </c>
    </row>
    <row r="4239" spans="1:4" ht="15">
      <c r="A4239" s="730" t="s">
        <v>13033</v>
      </c>
      <c r="B4239" s="731" t="s">
        <v>13034</v>
      </c>
      <c r="C4239" s="730" t="s">
        <v>13035</v>
      </c>
      <c r="D4239" s="730" t="s">
        <v>1244</v>
      </c>
    </row>
    <row r="4240" spans="1:4" ht="15">
      <c r="A4240" s="730" t="s">
        <v>13036</v>
      </c>
      <c r="B4240" s="731" t="s">
        <v>13037</v>
      </c>
      <c r="C4240" s="730" t="s">
        <v>13038</v>
      </c>
      <c r="D4240" s="730" t="s">
        <v>1254</v>
      </c>
    </row>
    <row r="4241" spans="1:4" ht="15">
      <c r="A4241" s="730" t="s">
        <v>13039</v>
      </c>
      <c r="B4241" s="731" t="s">
        <v>13040</v>
      </c>
      <c r="C4241" s="730" t="s">
        <v>13041</v>
      </c>
      <c r="D4241" s="730" t="s">
        <v>1254</v>
      </c>
    </row>
    <row r="4242" spans="1:4" ht="15">
      <c r="A4242" s="730" t="s">
        <v>13042</v>
      </c>
      <c r="B4242" s="731" t="s">
        <v>13043</v>
      </c>
      <c r="C4242" s="730" t="s">
        <v>13044</v>
      </c>
      <c r="D4242" s="730" t="s">
        <v>1254</v>
      </c>
    </row>
    <row r="4243" spans="1:4" ht="15">
      <c r="A4243" s="730" t="s">
        <v>13045</v>
      </c>
      <c r="B4243" s="731" t="s">
        <v>13046</v>
      </c>
      <c r="C4243" s="730" t="s">
        <v>13047</v>
      </c>
      <c r="D4243" s="730" t="s">
        <v>1254</v>
      </c>
    </row>
    <row r="4244" spans="1:4" ht="15">
      <c r="A4244" s="730" t="s">
        <v>13048</v>
      </c>
      <c r="B4244" s="731" t="s">
        <v>13049</v>
      </c>
      <c r="C4244" s="730" t="s">
        <v>13050</v>
      </c>
      <c r="D4244" s="730" t="s">
        <v>1254</v>
      </c>
    </row>
    <row r="4245" spans="1:4" ht="15">
      <c r="A4245" s="730" t="s">
        <v>13051</v>
      </c>
      <c r="B4245" s="731" t="s">
        <v>13052</v>
      </c>
      <c r="C4245" s="730" t="s">
        <v>13053</v>
      </c>
      <c r="D4245" s="730" t="s">
        <v>1254</v>
      </c>
    </row>
    <row r="4246" spans="1:4" ht="15">
      <c r="A4246" s="730" t="s">
        <v>13054</v>
      </c>
      <c r="B4246" s="731" t="s">
        <v>13055</v>
      </c>
      <c r="C4246" s="730" t="s">
        <v>13056</v>
      </c>
      <c r="D4246" s="730" t="s">
        <v>1254</v>
      </c>
    </row>
    <row r="4247" spans="1:4" ht="15">
      <c r="A4247" s="730" t="s">
        <v>13057</v>
      </c>
      <c r="B4247" s="731" t="s">
        <v>13058</v>
      </c>
      <c r="C4247" s="730" t="s">
        <v>13059</v>
      </c>
      <c r="D4247" s="730" t="s">
        <v>2032</v>
      </c>
    </row>
    <row r="4248" spans="1:4" ht="15">
      <c r="A4248" s="730" t="s">
        <v>13060</v>
      </c>
      <c r="B4248" s="731" t="s">
        <v>13061</v>
      </c>
      <c r="C4248" s="730" t="s">
        <v>13062</v>
      </c>
      <c r="D4248" s="730" t="s">
        <v>2032</v>
      </c>
    </row>
    <row r="4249" spans="1:4" ht="15">
      <c r="A4249" s="730" t="s">
        <v>13063</v>
      </c>
      <c r="B4249" s="731" t="s">
        <v>13064</v>
      </c>
      <c r="C4249" s="730" t="s">
        <v>13065</v>
      </c>
      <c r="D4249" s="730" t="s">
        <v>1979</v>
      </c>
    </row>
    <row r="4250" spans="1:4" ht="15">
      <c r="A4250" s="730" t="s">
        <v>13066</v>
      </c>
      <c r="B4250" s="731" t="s">
        <v>13067</v>
      </c>
      <c r="C4250" s="730" t="s">
        <v>13068</v>
      </c>
      <c r="D4250" s="730" t="s">
        <v>1979</v>
      </c>
    </row>
    <row r="4251" spans="1:4" ht="15">
      <c r="A4251" s="730" t="s">
        <v>13069</v>
      </c>
      <c r="B4251" s="731" t="s">
        <v>13070</v>
      </c>
      <c r="C4251" s="730" t="s">
        <v>13071</v>
      </c>
      <c r="D4251" s="730" t="s">
        <v>1979</v>
      </c>
    </row>
    <row r="4252" spans="1:4" ht="15">
      <c r="A4252" s="730" t="s">
        <v>13072</v>
      </c>
      <c r="B4252" s="731" t="s">
        <v>13073</v>
      </c>
      <c r="C4252" s="730" t="s">
        <v>13074</v>
      </c>
      <c r="D4252" s="730" t="s">
        <v>1979</v>
      </c>
    </row>
    <row r="4253" spans="1:4" ht="15">
      <c r="A4253" s="730" t="s">
        <v>13075</v>
      </c>
      <c r="B4253" s="731" t="s">
        <v>13076</v>
      </c>
      <c r="C4253" s="730" t="s">
        <v>13077</v>
      </c>
      <c r="D4253" s="730" t="s">
        <v>2709</v>
      </c>
    </row>
    <row r="4254" spans="1:4" ht="15">
      <c r="A4254" s="730" t="s">
        <v>13078</v>
      </c>
      <c r="B4254" s="731" t="s">
        <v>13079</v>
      </c>
      <c r="C4254" s="730" t="s">
        <v>13080</v>
      </c>
      <c r="D4254" s="730" t="s">
        <v>2709</v>
      </c>
    </row>
    <row r="4255" spans="1:4" ht="15">
      <c r="A4255" s="730" t="s">
        <v>13081</v>
      </c>
      <c r="B4255" s="731" t="s">
        <v>13082</v>
      </c>
      <c r="C4255" s="730" t="s">
        <v>13083</v>
      </c>
      <c r="D4255" s="730" t="s">
        <v>1727</v>
      </c>
    </row>
    <row r="4256" spans="1:4" ht="15">
      <c r="A4256" s="730" t="s">
        <v>13084</v>
      </c>
      <c r="B4256" s="731" t="s">
        <v>13085</v>
      </c>
      <c r="C4256" s="730" t="s">
        <v>13086</v>
      </c>
      <c r="D4256" s="730" t="s">
        <v>1131</v>
      </c>
    </row>
    <row r="4257" spans="1:4" ht="15">
      <c r="A4257" s="730" t="s">
        <v>13087</v>
      </c>
      <c r="B4257" s="731" t="s">
        <v>13088</v>
      </c>
      <c r="C4257" s="730" t="s">
        <v>13089</v>
      </c>
      <c r="D4257" s="730" t="s">
        <v>2272</v>
      </c>
    </row>
    <row r="4258" spans="1:4" ht="15">
      <c r="A4258" s="730" t="s">
        <v>13090</v>
      </c>
      <c r="B4258" s="731" t="s">
        <v>13091</v>
      </c>
      <c r="C4258" s="730" t="s">
        <v>13092</v>
      </c>
      <c r="D4258" s="730" t="s">
        <v>2272</v>
      </c>
    </row>
    <row r="4259" spans="1:4" ht="15">
      <c r="A4259" s="730" t="s">
        <v>13093</v>
      </c>
      <c r="B4259" s="731" t="s">
        <v>13094</v>
      </c>
      <c r="C4259" s="730" t="s">
        <v>13095</v>
      </c>
      <c r="D4259" s="730" t="s">
        <v>5752</v>
      </c>
    </row>
    <row r="4260" spans="1:4" ht="15">
      <c r="A4260" s="730" t="s">
        <v>13096</v>
      </c>
      <c r="B4260" s="731" t="s">
        <v>13097</v>
      </c>
      <c r="C4260" s="730" t="s">
        <v>13098</v>
      </c>
      <c r="D4260" s="730" t="s">
        <v>5752</v>
      </c>
    </row>
    <row r="4261" spans="1:4" ht="15">
      <c r="A4261" s="730" t="s">
        <v>13099</v>
      </c>
      <c r="B4261" s="731" t="s">
        <v>13100</v>
      </c>
      <c r="C4261" s="730" t="s">
        <v>13101</v>
      </c>
      <c r="D4261" s="730" t="s">
        <v>5752</v>
      </c>
    </row>
    <row r="4262" spans="1:4" ht="15">
      <c r="A4262" s="730" t="s">
        <v>13102</v>
      </c>
      <c r="B4262" s="731" t="s">
        <v>13103</v>
      </c>
      <c r="C4262" s="730" t="s">
        <v>13104</v>
      </c>
      <c r="D4262" s="730" t="s">
        <v>5752</v>
      </c>
    </row>
    <row r="4263" spans="1:4" ht="15">
      <c r="A4263" s="730" t="s">
        <v>13105</v>
      </c>
      <c r="B4263" s="731" t="s">
        <v>13106</v>
      </c>
      <c r="C4263" s="730" t="s">
        <v>13107</v>
      </c>
      <c r="D4263" s="730" t="s">
        <v>5752</v>
      </c>
    </row>
    <row r="4264" spans="1:4" ht="15">
      <c r="A4264" s="730" t="s">
        <v>13108</v>
      </c>
      <c r="B4264" s="731" t="s">
        <v>13109</v>
      </c>
      <c r="C4264" s="730" t="s">
        <v>13110</v>
      </c>
      <c r="D4264" s="730" t="s">
        <v>5752</v>
      </c>
    </row>
    <row r="4265" spans="1:4" ht="15">
      <c r="A4265" s="730" t="s">
        <v>13111</v>
      </c>
      <c r="B4265" s="731" t="s">
        <v>13112</v>
      </c>
      <c r="C4265" s="730" t="s">
        <v>13113</v>
      </c>
      <c r="D4265" s="730" t="s">
        <v>5752</v>
      </c>
    </row>
    <row r="4266" spans="1:4" ht="15">
      <c r="A4266" s="730" t="s">
        <v>13114</v>
      </c>
      <c r="B4266" s="731" t="s">
        <v>13115</v>
      </c>
      <c r="C4266" s="730" t="s">
        <v>13116</v>
      </c>
      <c r="D4266" s="730" t="s">
        <v>5752</v>
      </c>
    </row>
    <row r="4267" spans="1:4" ht="15">
      <c r="A4267" s="730" t="s">
        <v>13117</v>
      </c>
      <c r="B4267" s="731" t="s">
        <v>13118</v>
      </c>
      <c r="C4267" s="730" t="s">
        <v>13119</v>
      </c>
      <c r="D4267" s="730" t="s">
        <v>1753</v>
      </c>
    </row>
    <row r="4268" spans="1:4" ht="15">
      <c r="A4268" s="730" t="s">
        <v>13120</v>
      </c>
      <c r="B4268" s="731" t="s">
        <v>13121</v>
      </c>
      <c r="C4268" s="730" t="s">
        <v>13122</v>
      </c>
      <c r="D4268" s="730" t="s">
        <v>1131</v>
      </c>
    </row>
    <row r="4269" spans="1:4" ht="15">
      <c r="A4269" s="730" t="s">
        <v>13123</v>
      </c>
      <c r="B4269" s="731" t="s">
        <v>13124</v>
      </c>
      <c r="C4269" s="730" t="s">
        <v>13125</v>
      </c>
      <c r="D4269" s="730" t="s">
        <v>1131</v>
      </c>
    </row>
    <row r="4270" spans="1:4" ht="15">
      <c r="A4270" s="730" t="s">
        <v>13126</v>
      </c>
      <c r="B4270" s="731" t="s">
        <v>13127</v>
      </c>
      <c r="C4270" s="730" t="s">
        <v>13128</v>
      </c>
      <c r="D4270" s="730" t="s">
        <v>1131</v>
      </c>
    </row>
    <row r="4271" spans="1:4" ht="15">
      <c r="A4271" s="730" t="s">
        <v>13129</v>
      </c>
      <c r="B4271" s="731" t="s">
        <v>13130</v>
      </c>
      <c r="C4271" s="730" t="s">
        <v>13131</v>
      </c>
      <c r="D4271" s="730" t="s">
        <v>1131</v>
      </c>
    </row>
    <row r="4272" spans="1:4" ht="15">
      <c r="A4272" s="730" t="s">
        <v>13132</v>
      </c>
      <c r="B4272" s="731" t="s">
        <v>13133</v>
      </c>
      <c r="C4272" s="730" t="s">
        <v>13134</v>
      </c>
      <c r="D4272" s="730" t="s">
        <v>1753</v>
      </c>
    </row>
    <row r="4273" spans="1:4" ht="15">
      <c r="A4273" s="730" t="s">
        <v>13135</v>
      </c>
      <c r="B4273" s="731" t="s">
        <v>13136</v>
      </c>
      <c r="C4273" s="730" t="s">
        <v>13137</v>
      </c>
      <c r="D4273" s="730" t="s">
        <v>1753</v>
      </c>
    </row>
    <row r="4274" spans="1:4" ht="15">
      <c r="A4274" s="730" t="s">
        <v>13138</v>
      </c>
      <c r="B4274" s="731" t="s">
        <v>13139</v>
      </c>
      <c r="C4274" s="730" t="s">
        <v>13140</v>
      </c>
      <c r="D4274" s="730" t="s">
        <v>1753</v>
      </c>
    </row>
    <row r="4275" spans="1:4" ht="15">
      <c r="A4275" s="730" t="s">
        <v>13141</v>
      </c>
      <c r="B4275" s="731" t="s">
        <v>13142</v>
      </c>
      <c r="C4275" s="730" t="s">
        <v>13143</v>
      </c>
      <c r="D4275" s="730" t="s">
        <v>1753</v>
      </c>
    </row>
    <row r="4276" spans="1:4" ht="15">
      <c r="A4276" s="730" t="s">
        <v>13144</v>
      </c>
      <c r="B4276" s="731" t="s">
        <v>13145</v>
      </c>
      <c r="C4276" s="730" t="s">
        <v>13146</v>
      </c>
      <c r="D4276" s="730" t="s">
        <v>2709</v>
      </c>
    </row>
    <row r="4277" spans="1:4" ht="15">
      <c r="A4277" s="730" t="s">
        <v>13147</v>
      </c>
      <c r="B4277" s="731" t="s">
        <v>13148</v>
      </c>
      <c r="C4277" s="730" t="s">
        <v>13149</v>
      </c>
      <c r="D4277" s="730" t="s">
        <v>1753</v>
      </c>
    </row>
    <row r="4278" spans="1:4" ht="15">
      <c r="A4278" s="730" t="s">
        <v>13150</v>
      </c>
      <c r="B4278" s="731" t="s">
        <v>13151</v>
      </c>
      <c r="C4278" s="730" t="s">
        <v>13152</v>
      </c>
      <c r="D4278" s="730" t="s">
        <v>1979</v>
      </c>
    </row>
    <row r="4279" spans="1:4" ht="15">
      <c r="A4279" s="730" t="s">
        <v>13153</v>
      </c>
      <c r="B4279" s="731" t="s">
        <v>13154</v>
      </c>
      <c r="C4279" s="730" t="s">
        <v>13155</v>
      </c>
      <c r="D4279" s="730" t="s">
        <v>5752</v>
      </c>
    </row>
    <row r="4280" spans="1:4" ht="15">
      <c r="A4280" s="730" t="s">
        <v>13156</v>
      </c>
      <c r="B4280" s="731" t="s">
        <v>13157</v>
      </c>
      <c r="C4280" s="730" t="s">
        <v>13158</v>
      </c>
      <c r="D4280" s="730" t="s">
        <v>1753</v>
      </c>
    </row>
    <row r="4281" spans="1:4" ht="15">
      <c r="A4281" s="730" t="s">
        <v>13159</v>
      </c>
      <c r="B4281" s="731" t="s">
        <v>13160</v>
      </c>
      <c r="C4281" s="730" t="s">
        <v>13161</v>
      </c>
      <c r="D4281" s="730" t="s">
        <v>1753</v>
      </c>
    </row>
    <row r="4282" spans="1:4" ht="15">
      <c r="A4282" s="730" t="s">
        <v>13162</v>
      </c>
      <c r="B4282" s="731" t="s">
        <v>13163</v>
      </c>
      <c r="C4282" s="730" t="s">
        <v>13164</v>
      </c>
      <c r="D4282" s="730" t="s">
        <v>1969</v>
      </c>
    </row>
    <row r="4283" spans="1:4" ht="15">
      <c r="A4283" s="730" t="s">
        <v>13165</v>
      </c>
      <c r="B4283" s="731" t="s">
        <v>13166</v>
      </c>
      <c r="C4283" s="730" t="s">
        <v>13167</v>
      </c>
      <c r="D4283" s="730" t="s">
        <v>1969</v>
      </c>
    </row>
    <row r="4284" spans="1:4" ht="15">
      <c r="A4284" s="730" t="s">
        <v>13168</v>
      </c>
      <c r="B4284" s="731" t="s">
        <v>13169</v>
      </c>
      <c r="C4284" s="730" t="s">
        <v>13170</v>
      </c>
      <c r="D4284" s="730" t="s">
        <v>1727</v>
      </c>
    </row>
    <row r="4285" spans="1:4" ht="15">
      <c r="A4285" s="730" t="s">
        <v>13171</v>
      </c>
      <c r="B4285" s="731" t="s">
        <v>13172</v>
      </c>
      <c r="C4285" s="730" t="s">
        <v>13173</v>
      </c>
      <c r="D4285" s="730" t="s">
        <v>1727</v>
      </c>
    </row>
    <row r="4286" spans="1:4" ht="15">
      <c r="A4286" s="730" t="s">
        <v>13174</v>
      </c>
      <c r="B4286" s="731" t="s">
        <v>13175</v>
      </c>
      <c r="C4286" s="730" t="s">
        <v>13176</v>
      </c>
      <c r="D4286" s="730" t="s">
        <v>1933</v>
      </c>
    </row>
    <row r="4287" spans="1:4" ht="15">
      <c r="A4287" s="730" t="s">
        <v>13177</v>
      </c>
      <c r="B4287" s="731" t="s">
        <v>13178</v>
      </c>
      <c r="C4287" s="730" t="s">
        <v>13179</v>
      </c>
      <c r="D4287" s="730" t="s">
        <v>1933</v>
      </c>
    </row>
    <row r="4288" spans="1:4" ht="15">
      <c r="A4288" s="730" t="s">
        <v>13180</v>
      </c>
      <c r="B4288" s="731" t="s">
        <v>13181</v>
      </c>
      <c r="C4288" s="730" t="s">
        <v>13182</v>
      </c>
      <c r="D4288" s="730" t="s">
        <v>1933</v>
      </c>
    </row>
    <row r="4289" spans="1:4" ht="15">
      <c r="A4289" s="730" t="s">
        <v>13183</v>
      </c>
      <c r="B4289" s="731" t="s">
        <v>13184</v>
      </c>
      <c r="C4289" s="730" t="s">
        <v>13185</v>
      </c>
      <c r="D4289" s="730" t="s">
        <v>1933</v>
      </c>
    </row>
    <row r="4290" spans="1:4" ht="15">
      <c r="A4290" s="730" t="s">
        <v>13186</v>
      </c>
      <c r="B4290" s="731" t="s">
        <v>13187</v>
      </c>
      <c r="C4290" s="730" t="s">
        <v>13188</v>
      </c>
      <c r="D4290" s="730" t="s">
        <v>1979</v>
      </c>
    </row>
    <row r="4291" spans="1:4" ht="15">
      <c r="A4291" s="730" t="s">
        <v>13189</v>
      </c>
      <c r="B4291" s="731" t="s">
        <v>13190</v>
      </c>
      <c r="C4291" s="730" t="s">
        <v>13191</v>
      </c>
      <c r="D4291" s="730" t="s">
        <v>1979</v>
      </c>
    </row>
    <row r="4292" spans="1:4" ht="15">
      <c r="A4292" s="730" t="s">
        <v>13192</v>
      </c>
      <c r="B4292" s="731" t="s">
        <v>13193</v>
      </c>
      <c r="C4292" s="730" t="s">
        <v>13194</v>
      </c>
      <c r="D4292" s="730" t="s">
        <v>1979</v>
      </c>
    </row>
    <row r="4293" spans="1:4" ht="15">
      <c r="A4293" s="730" t="s">
        <v>13195</v>
      </c>
      <c r="B4293" s="731" t="s">
        <v>13196</v>
      </c>
      <c r="C4293" s="730" t="s">
        <v>13197</v>
      </c>
      <c r="D4293" s="730" t="s">
        <v>1979</v>
      </c>
    </row>
    <row r="4294" spans="1:4" ht="15">
      <c r="A4294" s="730" t="s">
        <v>13198</v>
      </c>
      <c r="B4294" s="731" t="s">
        <v>13199</v>
      </c>
      <c r="C4294" s="730" t="s">
        <v>13200</v>
      </c>
      <c r="D4294" s="730" t="s">
        <v>1979</v>
      </c>
    </row>
    <row r="4295" spans="1:4" ht="15">
      <c r="A4295" s="730" t="s">
        <v>13201</v>
      </c>
      <c r="B4295" s="731" t="s">
        <v>13202</v>
      </c>
      <c r="C4295" s="730" t="s">
        <v>13203</v>
      </c>
      <c r="D4295" s="730" t="s">
        <v>1979</v>
      </c>
    </row>
    <row r="4296" spans="1:4" ht="15">
      <c r="A4296" s="730" t="s">
        <v>13204</v>
      </c>
      <c r="B4296" s="731" t="s">
        <v>13205</v>
      </c>
      <c r="C4296" s="730" t="s">
        <v>13206</v>
      </c>
      <c r="D4296" s="730" t="s">
        <v>9218</v>
      </c>
    </row>
    <row r="4297" spans="1:4" ht="15">
      <c r="A4297" s="730" t="s">
        <v>13207</v>
      </c>
      <c r="B4297" s="731" t="s">
        <v>13208</v>
      </c>
      <c r="C4297" s="730" t="s">
        <v>13209</v>
      </c>
      <c r="D4297" s="730" t="s">
        <v>1131</v>
      </c>
    </row>
    <row r="4298" spans="1:4" ht="15">
      <c r="A4298" s="730" t="s">
        <v>13210</v>
      </c>
      <c r="B4298" s="731" t="s">
        <v>13211</v>
      </c>
      <c r="C4298" s="730" t="s">
        <v>13212</v>
      </c>
      <c r="D4298" s="730" t="s">
        <v>1979</v>
      </c>
    </row>
    <row r="4299" spans="1:4" ht="15">
      <c r="A4299" s="730" t="s">
        <v>13213</v>
      </c>
      <c r="B4299" s="731" t="s">
        <v>13214</v>
      </c>
      <c r="C4299" s="730" t="s">
        <v>13215</v>
      </c>
      <c r="D4299" s="730" t="s">
        <v>1254</v>
      </c>
    </row>
    <row r="4300" spans="1:4" ht="15">
      <c r="A4300" s="730" t="s">
        <v>13216</v>
      </c>
      <c r="B4300" s="731" t="s">
        <v>13217</v>
      </c>
      <c r="C4300" s="730" t="s">
        <v>13218</v>
      </c>
      <c r="D4300" s="730" t="s">
        <v>1254</v>
      </c>
    </row>
    <row r="4301" spans="1:4" ht="15">
      <c r="A4301" s="730" t="s">
        <v>13219</v>
      </c>
      <c r="B4301" s="731" t="s">
        <v>13220</v>
      </c>
      <c r="C4301" s="730" t="s">
        <v>13221</v>
      </c>
      <c r="D4301" s="730" t="s">
        <v>1254</v>
      </c>
    </row>
    <row r="4302" spans="1:4" ht="15">
      <c r="A4302" s="730" t="s">
        <v>13222</v>
      </c>
      <c r="B4302" s="731" t="s">
        <v>13223</v>
      </c>
      <c r="C4302" s="730" t="s">
        <v>13224</v>
      </c>
      <c r="D4302" s="730" t="s">
        <v>1254</v>
      </c>
    </row>
    <row r="4303" spans="1:4" ht="15">
      <c r="A4303" s="730" t="s">
        <v>13225</v>
      </c>
      <c r="B4303" s="731" t="s">
        <v>13226</v>
      </c>
      <c r="C4303" s="730" t="s">
        <v>13215</v>
      </c>
      <c r="D4303" s="730" t="s">
        <v>1254</v>
      </c>
    </row>
    <row r="4304" spans="1:4" ht="15">
      <c r="A4304" s="730" t="s">
        <v>13227</v>
      </c>
      <c r="B4304" s="731" t="s">
        <v>13228</v>
      </c>
      <c r="C4304" s="730" t="s">
        <v>13229</v>
      </c>
      <c r="D4304" s="730" t="s">
        <v>1254</v>
      </c>
    </row>
    <row r="4305" spans="1:4" ht="15">
      <c r="A4305" s="730" t="s">
        <v>13230</v>
      </c>
      <c r="B4305" s="731" t="s">
        <v>13231</v>
      </c>
      <c r="C4305" s="730" t="s">
        <v>13221</v>
      </c>
      <c r="D4305" s="730" t="s">
        <v>1254</v>
      </c>
    </row>
    <row r="4306" spans="1:4" ht="15">
      <c r="A4306" s="730" t="s">
        <v>13232</v>
      </c>
      <c r="B4306" s="731" t="s">
        <v>13233</v>
      </c>
      <c r="C4306" s="730" t="s">
        <v>13234</v>
      </c>
      <c r="D4306" s="730" t="s">
        <v>1254</v>
      </c>
    </row>
    <row r="4307" spans="1:4" ht="15">
      <c r="A4307" s="730" t="s">
        <v>13235</v>
      </c>
      <c r="B4307" s="731" t="s">
        <v>13236</v>
      </c>
      <c r="C4307" s="730" t="s">
        <v>13237</v>
      </c>
      <c r="D4307" s="730" t="s">
        <v>1317</v>
      </c>
    </row>
    <row r="4308" spans="1:4" ht="15">
      <c r="A4308" s="730" t="s">
        <v>13238</v>
      </c>
      <c r="B4308" s="731" t="s">
        <v>13239</v>
      </c>
      <c r="C4308" s="730" t="s">
        <v>13240</v>
      </c>
      <c r="D4308" s="730" t="s">
        <v>1317</v>
      </c>
    </row>
    <row r="4309" spans="1:4" ht="15">
      <c r="A4309" s="730" t="s">
        <v>13241</v>
      </c>
      <c r="B4309" s="731" t="s">
        <v>13242</v>
      </c>
      <c r="C4309" s="730" t="s">
        <v>13237</v>
      </c>
      <c r="D4309" s="730" t="s">
        <v>1317</v>
      </c>
    </row>
    <row r="4310" spans="1:4" ht="15">
      <c r="A4310" s="730" t="s">
        <v>13243</v>
      </c>
      <c r="B4310" s="731" t="s">
        <v>13244</v>
      </c>
      <c r="C4310" s="730" t="s">
        <v>13245</v>
      </c>
      <c r="D4310" s="730" t="s">
        <v>1317</v>
      </c>
    </row>
    <row r="4311" spans="1:4" ht="15">
      <c r="A4311" s="730" t="s">
        <v>13246</v>
      </c>
      <c r="B4311" s="731" t="s">
        <v>13247</v>
      </c>
      <c r="C4311" s="730" t="s">
        <v>13248</v>
      </c>
      <c r="D4311" s="730" t="s">
        <v>1317</v>
      </c>
    </row>
    <row r="4312" spans="1:4" ht="15">
      <c r="A4312" s="730" t="s">
        <v>13249</v>
      </c>
      <c r="B4312" s="731" t="s">
        <v>13250</v>
      </c>
      <c r="C4312" s="730" t="s">
        <v>13251</v>
      </c>
      <c r="D4312" s="730" t="s">
        <v>1317</v>
      </c>
    </row>
    <row r="4313" spans="1:4" ht="15">
      <c r="A4313" s="730" t="s">
        <v>13252</v>
      </c>
      <c r="B4313" s="731" t="s">
        <v>13253</v>
      </c>
      <c r="C4313" s="730" t="s">
        <v>13254</v>
      </c>
      <c r="D4313" s="730" t="s">
        <v>1317</v>
      </c>
    </row>
    <row r="4314" spans="1:4" ht="15">
      <c r="A4314" s="730" t="s">
        <v>13255</v>
      </c>
      <c r="B4314" s="731" t="s">
        <v>13256</v>
      </c>
      <c r="C4314" s="730" t="s">
        <v>13257</v>
      </c>
      <c r="D4314" s="730" t="s">
        <v>1317</v>
      </c>
    </row>
    <row r="4315" spans="1:4" ht="15">
      <c r="A4315" s="730" t="s">
        <v>13258</v>
      </c>
      <c r="B4315" s="731" t="s">
        <v>13259</v>
      </c>
      <c r="C4315" s="730" t="s">
        <v>13260</v>
      </c>
      <c r="D4315" s="730" t="s">
        <v>1317</v>
      </c>
    </row>
    <row r="4316" spans="1:4" ht="15">
      <c r="A4316" s="730" t="s">
        <v>13261</v>
      </c>
      <c r="B4316" s="731" t="s">
        <v>13262</v>
      </c>
      <c r="C4316" s="730" t="s">
        <v>13263</v>
      </c>
      <c r="D4316" s="730" t="s">
        <v>1317</v>
      </c>
    </row>
    <row r="4317" spans="1:4" ht="15">
      <c r="A4317" s="730" t="s">
        <v>13264</v>
      </c>
      <c r="B4317" s="731" t="s">
        <v>13265</v>
      </c>
      <c r="C4317" s="730" t="s">
        <v>13266</v>
      </c>
      <c r="D4317" s="730" t="s">
        <v>1317</v>
      </c>
    </row>
    <row r="4318" spans="1:4" ht="15">
      <c r="A4318" s="730" t="s">
        <v>13267</v>
      </c>
      <c r="B4318" s="731" t="s">
        <v>13268</v>
      </c>
      <c r="C4318" s="730" t="s">
        <v>13269</v>
      </c>
      <c r="D4318" s="730" t="s">
        <v>1317</v>
      </c>
    </row>
    <row r="4319" spans="1:4" ht="15">
      <c r="A4319" s="730" t="s">
        <v>13270</v>
      </c>
      <c r="B4319" s="731" t="s">
        <v>13271</v>
      </c>
      <c r="C4319" s="730" t="s">
        <v>13272</v>
      </c>
      <c r="D4319" s="730" t="s">
        <v>1317</v>
      </c>
    </row>
    <row r="4320" spans="1:4" ht="15">
      <c r="A4320" s="730" t="s">
        <v>13273</v>
      </c>
      <c r="B4320" s="731" t="s">
        <v>13274</v>
      </c>
      <c r="C4320" s="730" t="s">
        <v>13275</v>
      </c>
      <c r="D4320" s="730" t="s">
        <v>1317</v>
      </c>
    </row>
    <row r="4321" spans="1:4" ht="15">
      <c r="A4321" s="730" t="s">
        <v>13276</v>
      </c>
      <c r="B4321" s="731" t="s">
        <v>13277</v>
      </c>
      <c r="C4321" s="730" t="s">
        <v>13278</v>
      </c>
      <c r="D4321" s="730" t="s">
        <v>1317</v>
      </c>
    </row>
    <row r="4322" spans="1:4" ht="15">
      <c r="A4322" s="730" t="s">
        <v>13279</v>
      </c>
      <c r="B4322" s="731" t="s">
        <v>13280</v>
      </c>
      <c r="C4322" s="730" t="s">
        <v>13281</v>
      </c>
      <c r="D4322" s="730" t="s">
        <v>1317</v>
      </c>
    </row>
    <row r="4323" spans="1:4" ht="15">
      <c r="A4323" s="730" t="s">
        <v>13282</v>
      </c>
      <c r="B4323" s="731" t="s">
        <v>13283</v>
      </c>
      <c r="C4323" s="730" t="s">
        <v>13284</v>
      </c>
      <c r="D4323" s="730" t="s">
        <v>1317</v>
      </c>
    </row>
    <row r="4324" spans="1:4" ht="15">
      <c r="A4324" s="730" t="s">
        <v>13285</v>
      </c>
      <c r="B4324" s="731" t="s">
        <v>13286</v>
      </c>
      <c r="C4324" s="730" t="s">
        <v>13287</v>
      </c>
      <c r="D4324" s="730" t="s">
        <v>1317</v>
      </c>
    </row>
    <row r="4325" spans="1:4" ht="15">
      <c r="A4325" s="730" t="s">
        <v>13288</v>
      </c>
      <c r="B4325" s="731" t="s">
        <v>13289</v>
      </c>
      <c r="C4325" s="730" t="s">
        <v>13290</v>
      </c>
      <c r="D4325" s="730" t="s">
        <v>1317</v>
      </c>
    </row>
    <row r="4326" spans="1:4" ht="15">
      <c r="A4326" s="730" t="s">
        <v>13291</v>
      </c>
      <c r="B4326" s="731" t="s">
        <v>13292</v>
      </c>
      <c r="C4326" s="730" t="s">
        <v>13293</v>
      </c>
      <c r="D4326" s="730" t="s">
        <v>1317</v>
      </c>
    </row>
    <row r="4327" spans="1:4" ht="15">
      <c r="A4327" s="730" t="s">
        <v>13294</v>
      </c>
      <c r="B4327" s="731" t="s">
        <v>13295</v>
      </c>
      <c r="C4327" s="730" t="s">
        <v>13296</v>
      </c>
      <c r="D4327" s="730" t="s">
        <v>1317</v>
      </c>
    </row>
    <row r="4328" spans="1:4" ht="15">
      <c r="A4328" s="730" t="s">
        <v>13297</v>
      </c>
      <c r="B4328" s="731" t="s">
        <v>13298</v>
      </c>
      <c r="C4328" s="730" t="s">
        <v>13299</v>
      </c>
      <c r="D4328" s="730" t="s">
        <v>1317</v>
      </c>
    </row>
    <row r="4329" spans="1:4" ht="15">
      <c r="A4329" s="730" t="s">
        <v>13300</v>
      </c>
      <c r="B4329" s="731" t="s">
        <v>13301</v>
      </c>
      <c r="C4329" s="730" t="s">
        <v>13302</v>
      </c>
      <c r="D4329" s="730" t="s">
        <v>1317</v>
      </c>
    </row>
    <row r="4330" spans="1:4" ht="15">
      <c r="A4330" s="730" t="s">
        <v>13303</v>
      </c>
      <c r="B4330" s="731" t="s">
        <v>13304</v>
      </c>
      <c r="C4330" s="730" t="s">
        <v>13305</v>
      </c>
      <c r="D4330" s="730" t="s">
        <v>1317</v>
      </c>
    </row>
    <row r="4331" spans="1:4" ht="15">
      <c r="A4331" s="730" t="s">
        <v>13306</v>
      </c>
      <c r="B4331" s="731" t="s">
        <v>13307</v>
      </c>
      <c r="C4331" s="730" t="s">
        <v>13308</v>
      </c>
      <c r="D4331" s="730" t="s">
        <v>1317</v>
      </c>
    </row>
    <row r="4332" spans="1:4" ht="15">
      <c r="A4332" s="730" t="s">
        <v>13309</v>
      </c>
      <c r="B4332" s="731" t="s">
        <v>13310</v>
      </c>
      <c r="C4332" s="730" t="s">
        <v>13311</v>
      </c>
      <c r="D4332" s="730" t="s">
        <v>1317</v>
      </c>
    </row>
    <row r="4333" spans="1:4" ht="15">
      <c r="A4333" s="730" t="s">
        <v>13312</v>
      </c>
      <c r="B4333" s="731" t="s">
        <v>13313</v>
      </c>
      <c r="C4333" s="730" t="s">
        <v>13314</v>
      </c>
      <c r="D4333" s="730" t="s">
        <v>1317</v>
      </c>
    </row>
    <row r="4334" spans="1:4" ht="15">
      <c r="A4334" s="730" t="s">
        <v>13315</v>
      </c>
      <c r="B4334" s="731" t="s">
        <v>13316</v>
      </c>
      <c r="C4334" s="730" t="s">
        <v>13317</v>
      </c>
      <c r="D4334" s="730" t="s">
        <v>1317</v>
      </c>
    </row>
    <row r="4335" spans="1:4" ht="15">
      <c r="A4335" s="730" t="s">
        <v>13318</v>
      </c>
      <c r="B4335" s="731" t="s">
        <v>13319</v>
      </c>
      <c r="C4335" s="730" t="s">
        <v>13320</v>
      </c>
      <c r="D4335" s="730" t="s">
        <v>1317</v>
      </c>
    </row>
    <row r="4336" spans="1:4" ht="15">
      <c r="A4336" s="730" t="s">
        <v>13321</v>
      </c>
      <c r="B4336" s="731" t="s">
        <v>13322</v>
      </c>
      <c r="C4336" s="730" t="s">
        <v>13323</v>
      </c>
      <c r="D4336" s="730" t="s">
        <v>1317</v>
      </c>
    </row>
    <row r="4337" spans="1:4" ht="15">
      <c r="A4337" s="730" t="s">
        <v>13324</v>
      </c>
      <c r="B4337" s="731" t="s">
        <v>13325</v>
      </c>
      <c r="C4337" s="730" t="s">
        <v>13326</v>
      </c>
      <c r="D4337" s="730" t="s">
        <v>1317</v>
      </c>
    </row>
    <row r="4338" spans="1:4" ht="15">
      <c r="A4338" s="730" t="s">
        <v>13327</v>
      </c>
      <c r="B4338" s="731" t="s">
        <v>13328</v>
      </c>
      <c r="C4338" s="730" t="s">
        <v>13329</v>
      </c>
      <c r="D4338" s="730" t="s">
        <v>1317</v>
      </c>
    </row>
    <row r="4339" spans="1:4" ht="15">
      <c r="A4339" s="730" t="s">
        <v>13330</v>
      </c>
      <c r="B4339" s="731" t="s">
        <v>13331</v>
      </c>
      <c r="C4339" s="730" t="s">
        <v>13332</v>
      </c>
      <c r="D4339" s="730" t="s">
        <v>1317</v>
      </c>
    </row>
    <row r="4340" spans="1:4" ht="15">
      <c r="A4340" s="730" t="s">
        <v>13333</v>
      </c>
      <c r="B4340" s="731" t="s">
        <v>13334</v>
      </c>
      <c r="C4340" s="730" t="s">
        <v>13335</v>
      </c>
      <c r="D4340" s="730" t="s">
        <v>1317</v>
      </c>
    </row>
    <row r="4341" spans="1:4" ht="15">
      <c r="A4341" s="730" t="s">
        <v>13336</v>
      </c>
      <c r="B4341" s="731" t="s">
        <v>13337</v>
      </c>
      <c r="C4341" s="730" t="s">
        <v>13338</v>
      </c>
      <c r="D4341" s="730" t="s">
        <v>1317</v>
      </c>
    </row>
    <row r="4342" spans="1:4" ht="15">
      <c r="A4342" s="730" t="s">
        <v>13339</v>
      </c>
      <c r="B4342" s="731" t="s">
        <v>13340</v>
      </c>
      <c r="C4342" s="730" t="s">
        <v>13341</v>
      </c>
      <c r="D4342" s="730" t="s">
        <v>1317</v>
      </c>
    </row>
    <row r="4343" spans="1:4" ht="15">
      <c r="A4343" s="730" t="s">
        <v>13342</v>
      </c>
      <c r="B4343" s="731" t="s">
        <v>13343</v>
      </c>
      <c r="C4343" s="730" t="s">
        <v>13344</v>
      </c>
      <c r="D4343" s="730" t="s">
        <v>1317</v>
      </c>
    </row>
    <row r="4344" spans="1:4" ht="15">
      <c r="A4344" s="730" t="s">
        <v>13345</v>
      </c>
      <c r="B4344" s="731" t="s">
        <v>13346</v>
      </c>
      <c r="C4344" s="730" t="s">
        <v>13347</v>
      </c>
      <c r="D4344" s="730" t="s">
        <v>1317</v>
      </c>
    </row>
    <row r="4345" spans="1:4" ht="15">
      <c r="A4345" s="730" t="s">
        <v>13348</v>
      </c>
      <c r="B4345" s="731" t="s">
        <v>13349</v>
      </c>
      <c r="C4345" s="730" t="s">
        <v>13350</v>
      </c>
      <c r="D4345" s="730" t="s">
        <v>1317</v>
      </c>
    </row>
    <row r="4346" spans="1:4" ht="15">
      <c r="A4346" s="730" t="s">
        <v>13351</v>
      </c>
      <c r="B4346" s="731" t="s">
        <v>13352</v>
      </c>
      <c r="C4346" s="730" t="s">
        <v>13353</v>
      </c>
      <c r="D4346" s="730" t="s">
        <v>1317</v>
      </c>
    </row>
    <row r="4347" spans="1:4" ht="15">
      <c r="A4347" s="730" t="s">
        <v>13354</v>
      </c>
      <c r="B4347" s="731" t="s">
        <v>13355</v>
      </c>
      <c r="C4347" s="730" t="s">
        <v>13356</v>
      </c>
      <c r="D4347" s="730" t="s">
        <v>1317</v>
      </c>
    </row>
    <row r="4348" spans="1:4" ht="15">
      <c r="A4348" s="730" t="s">
        <v>13357</v>
      </c>
      <c r="B4348" s="731" t="s">
        <v>13358</v>
      </c>
      <c r="C4348" s="730" t="s">
        <v>13359</v>
      </c>
      <c r="D4348" s="730" t="s">
        <v>1317</v>
      </c>
    </row>
    <row r="4349" spans="1:4" ht="15">
      <c r="A4349" s="730" t="s">
        <v>13360</v>
      </c>
      <c r="B4349" s="731" t="s">
        <v>13361</v>
      </c>
      <c r="C4349" s="730" t="s">
        <v>13362</v>
      </c>
      <c r="D4349" s="730" t="s">
        <v>1317</v>
      </c>
    </row>
    <row r="4350" spans="1:4" ht="15">
      <c r="A4350" s="730" t="s">
        <v>13363</v>
      </c>
      <c r="B4350" s="731" t="s">
        <v>13364</v>
      </c>
      <c r="C4350" s="730" t="s">
        <v>13365</v>
      </c>
      <c r="D4350" s="730" t="s">
        <v>1317</v>
      </c>
    </row>
    <row r="4351" spans="1:4" ht="15">
      <c r="A4351" s="730" t="s">
        <v>13366</v>
      </c>
      <c r="B4351" s="731" t="s">
        <v>13367</v>
      </c>
      <c r="C4351" s="730" t="s">
        <v>13368</v>
      </c>
      <c r="D4351" s="730" t="s">
        <v>1317</v>
      </c>
    </row>
    <row r="4352" spans="1:4" ht="15">
      <c r="A4352" s="730" t="s">
        <v>13369</v>
      </c>
      <c r="B4352" s="731" t="s">
        <v>13370</v>
      </c>
      <c r="C4352" s="730" t="s">
        <v>13371</v>
      </c>
      <c r="D4352" s="730" t="s">
        <v>1317</v>
      </c>
    </row>
    <row r="4353" spans="1:4" ht="15">
      <c r="A4353" s="730" t="s">
        <v>13372</v>
      </c>
      <c r="B4353" s="731" t="s">
        <v>13373</v>
      </c>
      <c r="C4353" s="730" t="s">
        <v>13374</v>
      </c>
      <c r="D4353" s="730" t="s">
        <v>1317</v>
      </c>
    </row>
    <row r="4354" spans="1:4" ht="15">
      <c r="A4354" s="730" t="s">
        <v>13375</v>
      </c>
      <c r="B4354" s="731" t="s">
        <v>13376</v>
      </c>
      <c r="C4354" s="730" t="s">
        <v>13377</v>
      </c>
      <c r="D4354" s="730" t="s">
        <v>1317</v>
      </c>
    </row>
    <row r="4355" spans="1:4" ht="15">
      <c r="A4355" s="730" t="s">
        <v>13378</v>
      </c>
      <c r="B4355" s="731" t="s">
        <v>13379</v>
      </c>
      <c r="C4355" s="730" t="s">
        <v>13380</v>
      </c>
      <c r="D4355" s="730" t="s">
        <v>1317</v>
      </c>
    </row>
    <row r="4356" spans="1:4" ht="15">
      <c r="A4356" s="730" t="s">
        <v>13381</v>
      </c>
      <c r="B4356" s="731" t="s">
        <v>13382</v>
      </c>
      <c r="C4356" s="730" t="s">
        <v>13383</v>
      </c>
      <c r="D4356" s="730" t="s">
        <v>1317</v>
      </c>
    </row>
    <row r="4357" spans="1:4" ht="15">
      <c r="A4357" s="730" t="s">
        <v>13384</v>
      </c>
      <c r="B4357" s="731" t="s">
        <v>13385</v>
      </c>
      <c r="C4357" s="730" t="s">
        <v>13386</v>
      </c>
      <c r="D4357" s="730" t="s">
        <v>1317</v>
      </c>
    </row>
    <row r="4358" spans="1:4" ht="15">
      <c r="A4358" s="730" t="s">
        <v>13387</v>
      </c>
      <c r="B4358" s="731" t="s">
        <v>13388</v>
      </c>
      <c r="C4358" s="730" t="s">
        <v>13389</v>
      </c>
      <c r="D4358" s="730" t="s">
        <v>1317</v>
      </c>
    </row>
    <row r="4359" spans="1:4" ht="15">
      <c r="A4359" s="730" t="s">
        <v>13390</v>
      </c>
      <c r="B4359" s="731" t="s">
        <v>13391</v>
      </c>
      <c r="C4359" s="730" t="s">
        <v>13392</v>
      </c>
      <c r="D4359" s="730" t="s">
        <v>1317</v>
      </c>
    </row>
    <row r="4360" spans="1:4" ht="15">
      <c r="A4360" s="730" t="s">
        <v>13393</v>
      </c>
      <c r="B4360" s="731" t="s">
        <v>13394</v>
      </c>
      <c r="C4360" s="730" t="s">
        <v>13395</v>
      </c>
      <c r="D4360" s="730" t="s">
        <v>1317</v>
      </c>
    </row>
    <row r="4361" spans="1:4" ht="15">
      <c r="A4361" s="730" t="s">
        <v>13396</v>
      </c>
      <c r="B4361" s="731" t="s">
        <v>13397</v>
      </c>
      <c r="C4361" s="730" t="s">
        <v>13398</v>
      </c>
      <c r="D4361" s="730" t="s">
        <v>1317</v>
      </c>
    </row>
    <row r="4362" spans="1:4" ht="15">
      <c r="A4362" s="730" t="s">
        <v>13399</v>
      </c>
      <c r="B4362" s="731" t="s">
        <v>13400</v>
      </c>
      <c r="C4362" s="730" t="s">
        <v>13401</v>
      </c>
      <c r="D4362" s="730" t="s">
        <v>1317</v>
      </c>
    </row>
    <row r="4363" spans="1:4" ht="15">
      <c r="A4363" s="730" t="s">
        <v>13402</v>
      </c>
      <c r="B4363" s="731" t="s">
        <v>13403</v>
      </c>
      <c r="C4363" s="730" t="s">
        <v>13404</v>
      </c>
      <c r="D4363" s="730" t="s">
        <v>1317</v>
      </c>
    </row>
    <row r="4364" spans="1:4" ht="15">
      <c r="A4364" s="730" t="s">
        <v>13405</v>
      </c>
      <c r="B4364" s="731" t="s">
        <v>13406</v>
      </c>
      <c r="C4364" s="730" t="s">
        <v>13407</v>
      </c>
      <c r="D4364" s="730" t="s">
        <v>1317</v>
      </c>
    </row>
    <row r="4365" spans="1:4" ht="15">
      <c r="A4365" s="730" t="s">
        <v>13408</v>
      </c>
      <c r="B4365" s="731" t="s">
        <v>13409</v>
      </c>
      <c r="C4365" s="730" t="s">
        <v>13410</v>
      </c>
      <c r="D4365" s="730" t="s">
        <v>1317</v>
      </c>
    </row>
    <row r="4366" spans="1:4" ht="15">
      <c r="A4366" s="730" t="s">
        <v>13411</v>
      </c>
      <c r="B4366" s="731" t="s">
        <v>13412</v>
      </c>
      <c r="C4366" s="730" t="s">
        <v>13413</v>
      </c>
      <c r="D4366" s="730" t="s">
        <v>1317</v>
      </c>
    </row>
    <row r="4367" spans="1:4" ht="15">
      <c r="A4367" s="730" t="s">
        <v>13414</v>
      </c>
      <c r="B4367" s="731" t="s">
        <v>13415</v>
      </c>
      <c r="C4367" s="730" t="s">
        <v>13416</v>
      </c>
      <c r="D4367" s="730" t="s">
        <v>1317</v>
      </c>
    </row>
    <row r="4368" spans="1:4" ht="15">
      <c r="A4368" s="730" t="s">
        <v>13417</v>
      </c>
      <c r="B4368" s="731" t="s">
        <v>13418</v>
      </c>
      <c r="C4368" s="730" t="s">
        <v>13419</v>
      </c>
      <c r="D4368" s="730" t="s">
        <v>1317</v>
      </c>
    </row>
    <row r="4369" spans="1:4" ht="15">
      <c r="A4369" s="730" t="s">
        <v>13420</v>
      </c>
      <c r="B4369" s="731" t="s">
        <v>13421</v>
      </c>
      <c r="C4369" s="730" t="s">
        <v>13422</v>
      </c>
      <c r="D4369" s="730" t="s">
        <v>1317</v>
      </c>
    </row>
    <row r="4370" spans="1:4" ht="15">
      <c r="A4370" s="730" t="s">
        <v>13423</v>
      </c>
      <c r="B4370" s="731" t="s">
        <v>13424</v>
      </c>
      <c r="C4370" s="730" t="s">
        <v>13425</v>
      </c>
      <c r="D4370" s="730" t="s">
        <v>1317</v>
      </c>
    </row>
    <row r="4371" spans="1:4" ht="15">
      <c r="A4371" s="730" t="s">
        <v>13426</v>
      </c>
      <c r="B4371" s="731" t="s">
        <v>13427</v>
      </c>
      <c r="C4371" s="730" t="s">
        <v>13428</v>
      </c>
      <c r="D4371" s="730" t="s">
        <v>1317</v>
      </c>
    </row>
    <row r="4372" spans="1:4" ht="15">
      <c r="A4372" s="730" t="s">
        <v>13429</v>
      </c>
      <c r="B4372" s="731" t="s">
        <v>13430</v>
      </c>
      <c r="C4372" s="730" t="s">
        <v>13431</v>
      </c>
      <c r="D4372" s="730" t="s">
        <v>1131</v>
      </c>
    </row>
    <row r="4373" spans="1:4" ht="15">
      <c r="A4373" s="730" t="s">
        <v>13432</v>
      </c>
      <c r="B4373" s="731" t="s">
        <v>13433</v>
      </c>
      <c r="C4373" s="730" t="s">
        <v>13434</v>
      </c>
      <c r="D4373" s="730" t="s">
        <v>1131</v>
      </c>
    </row>
    <row r="4374" spans="1:4" ht="15">
      <c r="A4374" s="730" t="s">
        <v>13435</v>
      </c>
      <c r="B4374" s="731" t="s">
        <v>13436</v>
      </c>
      <c r="C4374" s="730" t="s">
        <v>13437</v>
      </c>
      <c r="D4374" s="730" t="s">
        <v>1131</v>
      </c>
    </row>
    <row r="4375" spans="1:4" ht="15">
      <c r="A4375" s="730" t="s">
        <v>13438</v>
      </c>
      <c r="B4375" s="731" t="s">
        <v>13439</v>
      </c>
      <c r="C4375" s="730" t="s">
        <v>13440</v>
      </c>
      <c r="D4375" s="730" t="s">
        <v>1131</v>
      </c>
    </row>
    <row r="4376" spans="1:4" ht="15">
      <c r="A4376" s="730" t="s">
        <v>13441</v>
      </c>
      <c r="B4376" s="731" t="s">
        <v>13442</v>
      </c>
      <c r="C4376" s="730" t="s">
        <v>13443</v>
      </c>
      <c r="D4376" s="730" t="s">
        <v>1131</v>
      </c>
    </row>
    <row r="4377" spans="1:4" ht="15">
      <c r="A4377" s="730" t="s">
        <v>13444</v>
      </c>
      <c r="B4377" s="731" t="s">
        <v>13445</v>
      </c>
      <c r="C4377" s="730" t="s">
        <v>13446</v>
      </c>
      <c r="D4377" s="730" t="s">
        <v>1131</v>
      </c>
    </row>
    <row r="4378" spans="1:4" ht="15">
      <c r="A4378" s="730" t="s">
        <v>13447</v>
      </c>
      <c r="B4378" s="731" t="s">
        <v>13448</v>
      </c>
      <c r="C4378" s="730" t="s">
        <v>13449</v>
      </c>
      <c r="D4378" s="730" t="s">
        <v>1131</v>
      </c>
    </row>
    <row r="4379" spans="1:4" ht="15">
      <c r="A4379" s="730" t="s">
        <v>13450</v>
      </c>
      <c r="B4379" s="731" t="s">
        <v>13451</v>
      </c>
      <c r="C4379" s="730" t="s">
        <v>13452</v>
      </c>
      <c r="D4379" s="730" t="s">
        <v>1131</v>
      </c>
    </row>
    <row r="4380" spans="1:4" ht="15">
      <c r="A4380" s="730" t="s">
        <v>13453</v>
      </c>
      <c r="B4380" s="731" t="s">
        <v>13454</v>
      </c>
      <c r="C4380" s="730" t="s">
        <v>13455</v>
      </c>
      <c r="D4380" s="730" t="s">
        <v>1254</v>
      </c>
    </row>
    <row r="4381" spans="1:4" ht="15">
      <c r="A4381" s="730" t="s">
        <v>13456</v>
      </c>
      <c r="B4381" s="731" t="s">
        <v>13457</v>
      </c>
      <c r="C4381" s="730" t="s">
        <v>13458</v>
      </c>
      <c r="D4381" s="730" t="s">
        <v>1254</v>
      </c>
    </row>
    <row r="4382" spans="1:4" ht="15">
      <c r="A4382" s="730" t="s">
        <v>13459</v>
      </c>
      <c r="B4382" s="731" t="s">
        <v>13460</v>
      </c>
      <c r="C4382" s="730" t="s">
        <v>13461</v>
      </c>
      <c r="D4382" s="730" t="s">
        <v>5610</v>
      </c>
    </row>
    <row r="4383" spans="1:4" ht="15">
      <c r="A4383" s="730" t="s">
        <v>13462</v>
      </c>
      <c r="B4383" s="731" t="s">
        <v>13463</v>
      </c>
      <c r="C4383" s="730" t="s">
        <v>13464</v>
      </c>
      <c r="D4383" s="730" t="s">
        <v>2754</v>
      </c>
    </row>
    <row r="4384" spans="1:4" ht="15">
      <c r="A4384" s="730" t="s">
        <v>13465</v>
      </c>
      <c r="B4384" s="731" t="s">
        <v>13466</v>
      </c>
      <c r="C4384" s="730" t="s">
        <v>13467</v>
      </c>
      <c r="D4384" s="730" t="s">
        <v>1743</v>
      </c>
    </row>
    <row r="4385" spans="1:4" ht="15">
      <c r="A4385" s="730" t="s">
        <v>13468</v>
      </c>
      <c r="B4385" s="731" t="s">
        <v>13469</v>
      </c>
      <c r="C4385" s="730" t="s">
        <v>13470</v>
      </c>
      <c r="D4385" s="730" t="s">
        <v>2754</v>
      </c>
    </row>
    <row r="4386" spans="1:4" ht="15">
      <c r="A4386" s="730" t="s">
        <v>13471</v>
      </c>
      <c r="B4386" s="731" t="s">
        <v>13472</v>
      </c>
      <c r="C4386" s="730" t="s">
        <v>13473</v>
      </c>
      <c r="D4386" s="730" t="s">
        <v>2754</v>
      </c>
    </row>
    <row r="4387" spans="1:4" ht="15">
      <c r="A4387" s="730" t="s">
        <v>13474</v>
      </c>
      <c r="B4387" s="731" t="s">
        <v>13475</v>
      </c>
      <c r="C4387" s="730" t="s">
        <v>13476</v>
      </c>
      <c r="D4387" s="730" t="s">
        <v>2754</v>
      </c>
    </row>
    <row r="4388" spans="1:4" ht="15">
      <c r="A4388" s="730" t="s">
        <v>13477</v>
      </c>
      <c r="B4388" s="731" t="s">
        <v>13478</v>
      </c>
      <c r="C4388" s="730" t="s">
        <v>13479</v>
      </c>
      <c r="D4388" s="730" t="s">
        <v>2754</v>
      </c>
    </row>
    <row r="4389" spans="1:4" ht="15">
      <c r="A4389" s="730" t="s">
        <v>13480</v>
      </c>
      <c r="B4389" s="731" t="s">
        <v>13481</v>
      </c>
      <c r="C4389" s="730" t="s">
        <v>13482</v>
      </c>
      <c r="D4389" s="730" t="s">
        <v>2754</v>
      </c>
    </row>
    <row r="4390" spans="1:4" ht="15">
      <c r="A4390" s="730" t="s">
        <v>13483</v>
      </c>
      <c r="B4390" s="731" t="s">
        <v>13484</v>
      </c>
      <c r="C4390" s="730" t="s">
        <v>13485</v>
      </c>
      <c r="D4390" s="730" t="s">
        <v>2754</v>
      </c>
    </row>
    <row r="4391" spans="1:4" ht="15">
      <c r="A4391" s="730" t="s">
        <v>13486</v>
      </c>
      <c r="B4391" s="731" t="s">
        <v>13487</v>
      </c>
      <c r="C4391" s="730" t="s">
        <v>13488</v>
      </c>
      <c r="D4391" s="730" t="s">
        <v>2754</v>
      </c>
    </row>
    <row r="4392" spans="1:4" ht="15">
      <c r="A4392" s="730" t="s">
        <v>13489</v>
      </c>
      <c r="B4392" s="731" t="s">
        <v>13490</v>
      </c>
      <c r="C4392" s="730" t="s">
        <v>13491</v>
      </c>
      <c r="D4392" s="730" t="s">
        <v>2754</v>
      </c>
    </row>
    <row r="4393" spans="1:4" ht="15">
      <c r="A4393" s="730" t="s">
        <v>13492</v>
      </c>
      <c r="B4393" s="731" t="s">
        <v>13493</v>
      </c>
      <c r="C4393" s="730" t="s">
        <v>13494</v>
      </c>
      <c r="D4393" s="730" t="s">
        <v>2754</v>
      </c>
    </row>
    <row r="4394" spans="1:4" ht="15">
      <c r="A4394" s="730" t="s">
        <v>13495</v>
      </c>
      <c r="B4394" s="731" t="s">
        <v>13496</v>
      </c>
      <c r="C4394" s="730" t="s">
        <v>13497</v>
      </c>
      <c r="D4394" s="730" t="s">
        <v>2754</v>
      </c>
    </row>
    <row r="4395" spans="1:4" ht="15">
      <c r="A4395" s="730" t="s">
        <v>13498</v>
      </c>
      <c r="B4395" s="731" t="s">
        <v>13499</v>
      </c>
      <c r="C4395" s="730" t="s">
        <v>13500</v>
      </c>
      <c r="D4395" s="730" t="s">
        <v>2754</v>
      </c>
    </row>
    <row r="4396" spans="1:4" ht="15">
      <c r="A4396" s="730" t="s">
        <v>13501</v>
      </c>
      <c r="B4396" s="731" t="s">
        <v>13502</v>
      </c>
      <c r="C4396" s="730" t="s">
        <v>13503</v>
      </c>
      <c r="D4396" s="730" t="s">
        <v>2754</v>
      </c>
    </row>
    <row r="4397" spans="1:4" ht="15">
      <c r="A4397" s="730" t="s">
        <v>13504</v>
      </c>
      <c r="B4397" s="731" t="s">
        <v>13505</v>
      </c>
      <c r="C4397" s="730" t="s">
        <v>13506</v>
      </c>
      <c r="D4397" s="730" t="s">
        <v>2754</v>
      </c>
    </row>
    <row r="4398" spans="1:4" ht="15">
      <c r="A4398" s="730" t="s">
        <v>13507</v>
      </c>
      <c r="B4398" s="731" t="s">
        <v>13508</v>
      </c>
      <c r="C4398" s="730" t="s">
        <v>13509</v>
      </c>
      <c r="D4398" s="730" t="s">
        <v>2754</v>
      </c>
    </row>
    <row r="4399" spans="1:4" ht="15">
      <c r="A4399" s="730" t="s">
        <v>13510</v>
      </c>
      <c r="B4399" s="731" t="s">
        <v>13511</v>
      </c>
      <c r="C4399" s="730" t="s">
        <v>13512</v>
      </c>
      <c r="D4399" s="730" t="s">
        <v>2754</v>
      </c>
    </row>
    <row r="4400" spans="1:4" ht="15">
      <c r="A4400" s="730" t="s">
        <v>13513</v>
      </c>
      <c r="B4400" s="731" t="s">
        <v>13514</v>
      </c>
      <c r="C4400" s="730" t="s">
        <v>13515</v>
      </c>
      <c r="D4400" s="730" t="s">
        <v>2754</v>
      </c>
    </row>
    <row r="4401" spans="1:4" ht="15">
      <c r="A4401" s="730" t="s">
        <v>13516</v>
      </c>
      <c r="B4401" s="731" t="s">
        <v>13517</v>
      </c>
      <c r="C4401" s="730" t="s">
        <v>13518</v>
      </c>
      <c r="D4401" s="730" t="s">
        <v>2754</v>
      </c>
    </row>
    <row r="4402" spans="1:4" ht="15">
      <c r="A4402" s="730" t="s">
        <v>13519</v>
      </c>
      <c r="B4402" s="731" t="s">
        <v>13520</v>
      </c>
      <c r="C4402" s="730" t="s">
        <v>13521</v>
      </c>
      <c r="D4402" s="730" t="s">
        <v>2754</v>
      </c>
    </row>
    <row r="4403" spans="1:4" ht="15">
      <c r="A4403" s="730" t="s">
        <v>13522</v>
      </c>
      <c r="B4403" s="731" t="s">
        <v>13523</v>
      </c>
      <c r="C4403" s="730" t="s">
        <v>13524</v>
      </c>
      <c r="D4403" s="730" t="s">
        <v>2754</v>
      </c>
    </row>
    <row r="4404" spans="1:4" ht="15">
      <c r="A4404" s="730" t="s">
        <v>13525</v>
      </c>
      <c r="B4404" s="731" t="s">
        <v>13526</v>
      </c>
      <c r="C4404" s="730" t="s">
        <v>13527</v>
      </c>
      <c r="D4404" s="730" t="s">
        <v>2754</v>
      </c>
    </row>
    <row r="4405" spans="1:4" ht="15">
      <c r="A4405" s="730" t="s">
        <v>13528</v>
      </c>
      <c r="B4405" s="731" t="s">
        <v>13529</v>
      </c>
      <c r="C4405" s="730" t="s">
        <v>13530</v>
      </c>
      <c r="D4405" s="730" t="s">
        <v>2754</v>
      </c>
    </row>
    <row r="4406" spans="1:4" ht="15">
      <c r="A4406" s="730" t="s">
        <v>13531</v>
      </c>
      <c r="B4406" s="731" t="s">
        <v>13532</v>
      </c>
      <c r="C4406" s="730" t="s">
        <v>13533</v>
      </c>
      <c r="D4406" s="730" t="s">
        <v>2754</v>
      </c>
    </row>
    <row r="4407" spans="1:4" ht="15">
      <c r="A4407" s="730" t="s">
        <v>13534</v>
      </c>
      <c r="B4407" s="731" t="s">
        <v>13535</v>
      </c>
      <c r="C4407" s="730" t="s">
        <v>13536</v>
      </c>
      <c r="D4407" s="730" t="s">
        <v>2754</v>
      </c>
    </row>
    <row r="4408" spans="1:4" ht="15">
      <c r="A4408" s="730" t="s">
        <v>13537</v>
      </c>
      <c r="B4408" s="731" t="s">
        <v>13538</v>
      </c>
      <c r="C4408" s="730" t="s">
        <v>13539</v>
      </c>
      <c r="D4408" s="730" t="s">
        <v>2754</v>
      </c>
    </row>
    <row r="4409" spans="1:4" ht="15">
      <c r="A4409" s="730" t="s">
        <v>13540</v>
      </c>
      <c r="B4409" s="731" t="s">
        <v>13541</v>
      </c>
      <c r="C4409" s="730" t="s">
        <v>13542</v>
      </c>
      <c r="D4409" s="730" t="s">
        <v>2754</v>
      </c>
    </row>
    <row r="4410" spans="1:4" ht="15">
      <c r="A4410" s="730" t="s">
        <v>13543</v>
      </c>
      <c r="B4410" s="731" t="s">
        <v>13544</v>
      </c>
      <c r="C4410" s="730" t="s">
        <v>13545</v>
      </c>
      <c r="D4410" s="730" t="s">
        <v>2754</v>
      </c>
    </row>
    <row r="4411" spans="1:4" ht="15">
      <c r="A4411" s="730" t="s">
        <v>13546</v>
      </c>
      <c r="B4411" s="731" t="s">
        <v>13547</v>
      </c>
      <c r="C4411" s="730" t="s">
        <v>13548</v>
      </c>
      <c r="D4411" s="730" t="s">
        <v>2754</v>
      </c>
    </row>
    <row r="4412" spans="1:4" ht="15">
      <c r="A4412" s="730" t="s">
        <v>13549</v>
      </c>
      <c r="B4412" s="731" t="s">
        <v>13550</v>
      </c>
      <c r="C4412" s="730" t="s">
        <v>13551</v>
      </c>
      <c r="D4412" s="730" t="s">
        <v>2754</v>
      </c>
    </row>
    <row r="4413" spans="1:4" ht="15">
      <c r="A4413" s="730" t="s">
        <v>13552</v>
      </c>
      <c r="B4413" s="731" t="s">
        <v>13553</v>
      </c>
      <c r="C4413" s="730" t="s">
        <v>13554</v>
      </c>
      <c r="D4413" s="730" t="s">
        <v>2754</v>
      </c>
    </row>
    <row r="4414" spans="1:4" ht="15">
      <c r="A4414" s="730" t="s">
        <v>13555</v>
      </c>
      <c r="B4414" s="731" t="s">
        <v>13556</v>
      </c>
      <c r="C4414" s="730" t="s">
        <v>13557</v>
      </c>
      <c r="D4414" s="730" t="s">
        <v>2754</v>
      </c>
    </row>
    <row r="4415" spans="1:4" ht="15">
      <c r="A4415" s="730" t="s">
        <v>13558</v>
      </c>
      <c r="B4415" s="731" t="s">
        <v>13559</v>
      </c>
      <c r="C4415" s="730" t="s">
        <v>13560</v>
      </c>
      <c r="D4415" s="730" t="s">
        <v>2754</v>
      </c>
    </row>
    <row r="4416" spans="1:4" ht="15">
      <c r="A4416" s="730" t="s">
        <v>13561</v>
      </c>
      <c r="B4416" s="731" t="s">
        <v>13562</v>
      </c>
      <c r="C4416" s="730" t="s">
        <v>13563</v>
      </c>
      <c r="D4416" s="730" t="s">
        <v>2754</v>
      </c>
    </row>
    <row r="4417" spans="1:4" ht="15">
      <c r="A4417" s="730" t="s">
        <v>13564</v>
      </c>
      <c r="B4417" s="731" t="s">
        <v>13565</v>
      </c>
      <c r="C4417" s="730" t="s">
        <v>13566</v>
      </c>
      <c r="D4417" s="730" t="s">
        <v>2754</v>
      </c>
    </row>
    <row r="4418" spans="1:4" ht="15">
      <c r="A4418" s="730" t="s">
        <v>13567</v>
      </c>
      <c r="B4418" s="731" t="s">
        <v>13568</v>
      </c>
      <c r="C4418" s="730" t="s">
        <v>13569</v>
      </c>
      <c r="D4418" s="730" t="s">
        <v>2754</v>
      </c>
    </row>
    <row r="4419" spans="1:4" ht="15">
      <c r="A4419" s="730" t="s">
        <v>13570</v>
      </c>
      <c r="B4419" s="731" t="s">
        <v>13571</v>
      </c>
      <c r="C4419" s="730" t="s">
        <v>13572</v>
      </c>
      <c r="D4419" s="730" t="s">
        <v>2754</v>
      </c>
    </row>
    <row r="4420" spans="1:4" ht="15">
      <c r="A4420" s="730" t="s">
        <v>13573</v>
      </c>
      <c r="B4420" s="731" t="s">
        <v>13574</v>
      </c>
      <c r="C4420" s="730" t="s">
        <v>13575</v>
      </c>
      <c r="D4420" s="730" t="s">
        <v>2754</v>
      </c>
    </row>
    <row r="4421" spans="1:4" ht="15">
      <c r="A4421" s="730" t="s">
        <v>13576</v>
      </c>
      <c r="B4421" s="731" t="s">
        <v>13577</v>
      </c>
      <c r="C4421" s="730" t="s">
        <v>13578</v>
      </c>
      <c r="D4421" s="730" t="s">
        <v>2754</v>
      </c>
    </row>
    <row r="4422" spans="1:4" ht="15">
      <c r="A4422" s="730" t="s">
        <v>13579</v>
      </c>
      <c r="B4422" s="731" t="s">
        <v>13580</v>
      </c>
      <c r="C4422" s="730" t="s">
        <v>13581</v>
      </c>
      <c r="D4422" s="730" t="s">
        <v>1131</v>
      </c>
    </row>
    <row r="4423" spans="1:4" ht="15">
      <c r="A4423" s="730" t="s">
        <v>13582</v>
      </c>
      <c r="B4423" s="731" t="s">
        <v>13583</v>
      </c>
      <c r="C4423" s="730" t="s">
        <v>13584</v>
      </c>
      <c r="D4423" s="730" t="s">
        <v>1208</v>
      </c>
    </row>
    <row r="4424" spans="1:4" ht="15">
      <c r="A4424" s="730" t="s">
        <v>13585</v>
      </c>
      <c r="B4424" s="731" t="s">
        <v>13586</v>
      </c>
      <c r="C4424" s="730" t="s">
        <v>13587</v>
      </c>
      <c r="D4424" s="730" t="s">
        <v>1727</v>
      </c>
    </row>
    <row r="4425" spans="1:4" ht="15">
      <c r="A4425" s="730" t="s">
        <v>13588</v>
      </c>
      <c r="B4425" s="731" t="s">
        <v>13589</v>
      </c>
      <c r="C4425" s="730" t="s">
        <v>13590</v>
      </c>
      <c r="D4425" s="730" t="s">
        <v>1979</v>
      </c>
    </row>
    <row r="4426" spans="1:4" ht="15">
      <c r="A4426" s="730" t="s">
        <v>13591</v>
      </c>
      <c r="B4426" s="731" t="s">
        <v>13592</v>
      </c>
      <c r="C4426" s="730" t="s">
        <v>13593</v>
      </c>
      <c r="D4426" s="730" t="s">
        <v>1979</v>
      </c>
    </row>
    <row r="4427" spans="1:4" ht="15">
      <c r="A4427" s="730" t="s">
        <v>13594</v>
      </c>
      <c r="B4427" s="731" t="s">
        <v>13595</v>
      </c>
      <c r="C4427" s="730" t="s">
        <v>13596</v>
      </c>
      <c r="D4427" s="730" t="s">
        <v>1979</v>
      </c>
    </row>
    <row r="4428" spans="1:4" ht="15">
      <c r="A4428" s="730" t="s">
        <v>13597</v>
      </c>
      <c r="B4428" s="731" t="s">
        <v>13598</v>
      </c>
      <c r="C4428" s="730" t="s">
        <v>13599</v>
      </c>
      <c r="D4428" s="730" t="s">
        <v>1979</v>
      </c>
    </row>
    <row r="4429" spans="1:4" ht="15">
      <c r="A4429" s="730" t="s">
        <v>13600</v>
      </c>
      <c r="B4429" s="731" t="s">
        <v>13601</v>
      </c>
      <c r="C4429" s="730" t="s">
        <v>13602</v>
      </c>
      <c r="D4429" s="730" t="s">
        <v>1743</v>
      </c>
    </row>
    <row r="4430" spans="1:4" ht="15">
      <c r="A4430" s="730" t="s">
        <v>13603</v>
      </c>
      <c r="B4430" s="731" t="s">
        <v>13604</v>
      </c>
      <c r="C4430" s="730" t="s">
        <v>13605</v>
      </c>
      <c r="D4430" s="730" t="s">
        <v>1933</v>
      </c>
    </row>
    <row r="4431" spans="1:4" ht="15">
      <c r="A4431" s="730" t="s">
        <v>13606</v>
      </c>
      <c r="B4431" s="731" t="s">
        <v>13607</v>
      </c>
      <c r="C4431" s="730" t="s">
        <v>13608</v>
      </c>
      <c r="D4431" s="730" t="s">
        <v>1933</v>
      </c>
    </row>
    <row r="4432" spans="1:4" ht="15">
      <c r="A4432" s="730" t="s">
        <v>13609</v>
      </c>
      <c r="B4432" s="731" t="s">
        <v>13610</v>
      </c>
      <c r="C4432" s="730" t="s">
        <v>13611</v>
      </c>
      <c r="D4432" s="730" t="s">
        <v>2754</v>
      </c>
    </row>
    <row r="4433" spans="1:4" ht="15">
      <c r="A4433" s="730" t="s">
        <v>13612</v>
      </c>
      <c r="B4433" s="731" t="s">
        <v>13613</v>
      </c>
      <c r="C4433" s="730" t="s">
        <v>13614</v>
      </c>
      <c r="D4433" s="730" t="s">
        <v>4179</v>
      </c>
    </row>
    <row r="4434" spans="1:4" ht="15">
      <c r="A4434" s="730" t="s">
        <v>13615</v>
      </c>
      <c r="B4434" s="731" t="s">
        <v>13616</v>
      </c>
      <c r="C4434" s="730" t="s">
        <v>13617</v>
      </c>
      <c r="D4434" s="730" t="s">
        <v>5752</v>
      </c>
    </row>
    <row r="4435" spans="1:4" ht="15">
      <c r="A4435" s="730" t="s">
        <v>13618</v>
      </c>
      <c r="B4435" s="731" t="s">
        <v>13619</v>
      </c>
      <c r="C4435" s="730" t="s">
        <v>13620</v>
      </c>
      <c r="D4435" s="730" t="s">
        <v>5752</v>
      </c>
    </row>
    <row r="4436" spans="1:4" ht="15">
      <c r="A4436" s="730" t="s">
        <v>13621</v>
      </c>
      <c r="B4436" s="731" t="s">
        <v>13622</v>
      </c>
      <c r="C4436" s="730" t="s">
        <v>13623</v>
      </c>
      <c r="D4436" s="730" t="s">
        <v>5752</v>
      </c>
    </row>
    <row r="4437" spans="1:4" ht="15">
      <c r="A4437" s="730" t="s">
        <v>13624</v>
      </c>
      <c r="B4437" s="731" t="s">
        <v>13622</v>
      </c>
      <c r="C4437" s="730" t="s">
        <v>13623</v>
      </c>
      <c r="D4437" s="730" t="s">
        <v>5752</v>
      </c>
    </row>
    <row r="4438" spans="1:4" ht="15">
      <c r="A4438" s="730" t="s">
        <v>13625</v>
      </c>
      <c r="B4438" s="731" t="s">
        <v>13626</v>
      </c>
      <c r="C4438" s="730" t="s">
        <v>13627</v>
      </c>
      <c r="D4438" s="730" t="s">
        <v>5752</v>
      </c>
    </row>
    <row r="4439" spans="1:4" ht="15">
      <c r="A4439" s="730" t="s">
        <v>13628</v>
      </c>
      <c r="B4439" s="731" t="s">
        <v>13629</v>
      </c>
      <c r="C4439" s="730" t="s">
        <v>13630</v>
      </c>
      <c r="D4439" s="730" t="s">
        <v>5752</v>
      </c>
    </row>
    <row r="4440" spans="1:4" ht="15">
      <c r="A4440" s="730" t="s">
        <v>13631</v>
      </c>
      <c r="B4440" s="731" t="s">
        <v>13632</v>
      </c>
      <c r="C4440" s="730" t="s">
        <v>13633</v>
      </c>
      <c r="D4440" s="730" t="s">
        <v>5752</v>
      </c>
    </row>
    <row r="4441" spans="1:4" ht="15">
      <c r="A4441" s="730" t="s">
        <v>13634</v>
      </c>
      <c r="B4441" s="731" t="s">
        <v>13635</v>
      </c>
      <c r="C4441" s="730" t="s">
        <v>13636</v>
      </c>
      <c r="D4441" s="730" t="s">
        <v>5752</v>
      </c>
    </row>
    <row r="4442" spans="1:4" ht="15">
      <c r="A4442" s="730" t="s">
        <v>13637</v>
      </c>
      <c r="B4442" s="731" t="s">
        <v>13638</v>
      </c>
      <c r="C4442" s="730" t="s">
        <v>13639</v>
      </c>
      <c r="D4442" s="730" t="s">
        <v>5752</v>
      </c>
    </row>
    <row r="4443" spans="1:4" ht="15">
      <c r="A4443" s="730" t="s">
        <v>13640</v>
      </c>
      <c r="B4443" s="731" t="s">
        <v>13641</v>
      </c>
      <c r="C4443" s="730" t="s">
        <v>13642</v>
      </c>
      <c r="D4443" s="730" t="s">
        <v>5752</v>
      </c>
    </row>
    <row r="4444" spans="1:4" ht="15">
      <c r="A4444" s="730" t="s">
        <v>13643</v>
      </c>
      <c r="B4444" s="731" t="s">
        <v>13644</v>
      </c>
      <c r="C4444" s="730" t="s">
        <v>13645</v>
      </c>
      <c r="D4444" s="730" t="s">
        <v>1743</v>
      </c>
    </row>
    <row r="4445" spans="1:4" ht="15">
      <c r="A4445" s="730" t="s">
        <v>13646</v>
      </c>
      <c r="B4445" s="731" t="s">
        <v>13647</v>
      </c>
      <c r="C4445" s="730" t="s">
        <v>13648</v>
      </c>
      <c r="D4445" s="730" t="s">
        <v>1743</v>
      </c>
    </row>
    <row r="4446" spans="1:4" ht="15">
      <c r="A4446" s="730" t="s">
        <v>13649</v>
      </c>
      <c r="B4446" s="731" t="s">
        <v>13650</v>
      </c>
      <c r="C4446" s="730" t="s">
        <v>13648</v>
      </c>
      <c r="D4446" s="730" t="s">
        <v>1743</v>
      </c>
    </row>
    <row r="4447" spans="1:4" ht="15">
      <c r="A4447" s="730" t="s">
        <v>13651</v>
      </c>
      <c r="B4447" s="731" t="s">
        <v>13652</v>
      </c>
      <c r="C4447" s="730" t="s">
        <v>13653</v>
      </c>
      <c r="D4447" s="730" t="s">
        <v>1727</v>
      </c>
    </row>
    <row r="4448" spans="1:4" ht="15">
      <c r="A4448" s="730" t="s">
        <v>13654</v>
      </c>
      <c r="B4448" s="731" t="s">
        <v>13655</v>
      </c>
      <c r="C4448" s="730" t="s">
        <v>13656</v>
      </c>
      <c r="D4448" s="730" t="s">
        <v>1131</v>
      </c>
    </row>
    <row r="4449" spans="1:4" ht="15">
      <c r="A4449" s="730" t="s">
        <v>13657</v>
      </c>
      <c r="B4449" s="731" t="s">
        <v>13658</v>
      </c>
      <c r="C4449" s="730" t="s">
        <v>13659</v>
      </c>
      <c r="D4449" s="730" t="s">
        <v>1131</v>
      </c>
    </row>
    <row r="4450" spans="1:4" ht="15">
      <c r="A4450" s="730" t="s">
        <v>13660</v>
      </c>
      <c r="B4450" s="731" t="s">
        <v>13661</v>
      </c>
      <c r="C4450" s="730" t="s">
        <v>13662</v>
      </c>
      <c r="D4450" s="730" t="s">
        <v>1131</v>
      </c>
    </row>
    <row r="4451" spans="1:4" ht="15">
      <c r="A4451" s="730" t="s">
        <v>13663</v>
      </c>
      <c r="B4451" s="731" t="s">
        <v>13664</v>
      </c>
      <c r="C4451" s="730" t="s">
        <v>13665</v>
      </c>
      <c r="D4451" s="730" t="s">
        <v>1131</v>
      </c>
    </row>
    <row r="4452" spans="1:4" ht="15">
      <c r="A4452" s="730" t="s">
        <v>13666</v>
      </c>
      <c r="B4452" s="731" t="s">
        <v>13667</v>
      </c>
      <c r="C4452" s="730" t="s">
        <v>13668</v>
      </c>
      <c r="D4452" s="730" t="s">
        <v>2038</v>
      </c>
    </row>
    <row r="4453" spans="1:4" ht="15">
      <c r="A4453" s="730" t="s">
        <v>13669</v>
      </c>
      <c r="B4453" s="731" t="s">
        <v>13670</v>
      </c>
      <c r="C4453" s="730" t="s">
        <v>13671</v>
      </c>
      <c r="D4453" s="730" t="s">
        <v>2038</v>
      </c>
    </row>
    <row r="4454" spans="1:4" ht="15">
      <c r="A4454" s="730" t="s">
        <v>13672</v>
      </c>
      <c r="B4454" s="731" t="s">
        <v>5931</v>
      </c>
      <c r="C4454" s="730" t="s">
        <v>13673</v>
      </c>
      <c r="D4454" s="730" t="s">
        <v>1131</v>
      </c>
    </row>
    <row r="4455" spans="1:4" ht="15">
      <c r="A4455" s="730" t="s">
        <v>13674</v>
      </c>
      <c r="B4455" s="731" t="s">
        <v>13675</v>
      </c>
      <c r="C4455" s="730" t="s">
        <v>13676</v>
      </c>
      <c r="D4455" s="730" t="s">
        <v>1131</v>
      </c>
    </row>
    <row r="4456" spans="1:4" ht="15">
      <c r="A4456" s="730" t="s">
        <v>13677</v>
      </c>
      <c r="B4456" s="731" t="s">
        <v>13678</v>
      </c>
      <c r="C4456" s="730" t="s">
        <v>13679</v>
      </c>
      <c r="D4456" s="730" t="s">
        <v>1131</v>
      </c>
    </row>
    <row r="4457" spans="1:4" ht="15">
      <c r="A4457" s="730" t="s">
        <v>13680</v>
      </c>
      <c r="B4457" s="731" t="s">
        <v>13681</v>
      </c>
      <c r="C4457" s="730" t="s">
        <v>13682</v>
      </c>
      <c r="D4457" s="730" t="s">
        <v>1131</v>
      </c>
    </row>
    <row r="4458" spans="1:4" ht="15">
      <c r="A4458" s="730" t="s">
        <v>13683</v>
      </c>
      <c r="B4458" s="731" t="s">
        <v>13684</v>
      </c>
      <c r="C4458" s="730" t="s">
        <v>13685</v>
      </c>
      <c r="D4458" s="730" t="s">
        <v>1131</v>
      </c>
    </row>
    <row r="4459" spans="1:4" ht="15">
      <c r="A4459" s="730" t="s">
        <v>13686</v>
      </c>
      <c r="B4459" s="731" t="s">
        <v>13687</v>
      </c>
      <c r="C4459" s="730" t="s">
        <v>13688</v>
      </c>
      <c r="D4459" s="730" t="s">
        <v>1131</v>
      </c>
    </row>
    <row r="4460" spans="1:4" ht="15">
      <c r="A4460" s="730" t="s">
        <v>13689</v>
      </c>
      <c r="B4460" s="731" t="s">
        <v>13690</v>
      </c>
      <c r="C4460" s="730" t="s">
        <v>13691</v>
      </c>
      <c r="D4460" s="730" t="s">
        <v>1131</v>
      </c>
    </row>
    <row r="4461" spans="1:4" ht="15">
      <c r="A4461" s="730" t="s">
        <v>13692</v>
      </c>
      <c r="B4461" s="731" t="s">
        <v>13693</v>
      </c>
      <c r="C4461" s="730" t="s">
        <v>13694</v>
      </c>
      <c r="D4461" s="730" t="s">
        <v>1131</v>
      </c>
    </row>
    <row r="4462" spans="1:4" ht="15">
      <c r="A4462" s="730" t="s">
        <v>13695</v>
      </c>
      <c r="B4462" s="731" t="s">
        <v>13696</v>
      </c>
      <c r="C4462" s="730" t="s">
        <v>13697</v>
      </c>
      <c r="D4462" s="730" t="s">
        <v>1131</v>
      </c>
    </row>
    <row r="4463" spans="1:4" ht="15">
      <c r="A4463" s="730" t="s">
        <v>13698</v>
      </c>
      <c r="B4463" s="731" t="s">
        <v>13699</v>
      </c>
      <c r="C4463" s="730" t="s">
        <v>13700</v>
      </c>
      <c r="D4463" s="730" t="s">
        <v>1131</v>
      </c>
    </row>
    <row r="4464" spans="1:4" ht="15">
      <c r="A4464" s="730" t="s">
        <v>13701</v>
      </c>
      <c r="B4464" s="731" t="s">
        <v>13702</v>
      </c>
      <c r="C4464" s="730" t="s">
        <v>13703</v>
      </c>
      <c r="D4464" s="730" t="s">
        <v>1131</v>
      </c>
    </row>
    <row r="4465" spans="1:4" ht="15">
      <c r="A4465" s="730" t="s">
        <v>13704</v>
      </c>
      <c r="B4465" s="731" t="s">
        <v>13705</v>
      </c>
      <c r="C4465" s="730" t="s">
        <v>13706</v>
      </c>
      <c r="D4465" s="730" t="s">
        <v>1131</v>
      </c>
    </row>
    <row r="4466" spans="1:4" ht="15">
      <c r="A4466" s="730" t="s">
        <v>13707</v>
      </c>
      <c r="B4466" s="731" t="s">
        <v>13708</v>
      </c>
      <c r="C4466" s="730" t="s">
        <v>13709</v>
      </c>
      <c r="D4466" s="730" t="s">
        <v>1131</v>
      </c>
    </row>
    <row r="4467" spans="1:4" ht="15">
      <c r="A4467" s="730" t="s">
        <v>13710</v>
      </c>
      <c r="B4467" s="731" t="s">
        <v>13711</v>
      </c>
      <c r="C4467" s="730" t="s">
        <v>13712</v>
      </c>
      <c r="D4467" s="730" t="s">
        <v>3276</v>
      </c>
    </row>
    <row r="4468" spans="1:4" ht="15">
      <c r="A4468" s="730" t="s">
        <v>13713</v>
      </c>
      <c r="B4468" s="731" t="s">
        <v>13714</v>
      </c>
      <c r="C4468" s="730" t="s">
        <v>13715</v>
      </c>
      <c r="D4468" s="730" t="s">
        <v>6303</v>
      </c>
    </row>
    <row r="4469" spans="1:4" ht="15">
      <c r="A4469" s="730" t="s">
        <v>13716</v>
      </c>
      <c r="B4469" s="731">
        <v>40417</v>
      </c>
      <c r="C4469" s="730" t="s">
        <v>13717</v>
      </c>
      <c r="D4469" s="730" t="s">
        <v>1131</v>
      </c>
    </row>
    <row r="4470" spans="1:4" ht="15">
      <c r="A4470" s="730" t="s">
        <v>13718</v>
      </c>
      <c r="B4470" s="731" t="s">
        <v>13719</v>
      </c>
      <c r="C4470" s="730" t="s">
        <v>13720</v>
      </c>
      <c r="D4470" s="730" t="s">
        <v>1131</v>
      </c>
    </row>
    <row r="4471" spans="1:4" ht="15">
      <c r="A4471" s="730" t="s">
        <v>13721</v>
      </c>
      <c r="B4471" s="731" t="s">
        <v>13722</v>
      </c>
      <c r="C4471" s="730" t="s">
        <v>13723</v>
      </c>
      <c r="D4471" s="730" t="s">
        <v>1131</v>
      </c>
    </row>
    <row r="4472" spans="1:4" ht="15">
      <c r="A4472" s="730" t="s">
        <v>13724</v>
      </c>
      <c r="B4472" s="731" t="s">
        <v>13725</v>
      </c>
      <c r="C4472" s="730" t="s">
        <v>13726</v>
      </c>
      <c r="D4472" s="730" t="s">
        <v>1131</v>
      </c>
    </row>
    <row r="4473" spans="1:4" ht="15">
      <c r="A4473" s="730" t="s">
        <v>13727</v>
      </c>
      <c r="B4473" s="731" t="s">
        <v>13728</v>
      </c>
      <c r="C4473" s="730" t="s">
        <v>13729</v>
      </c>
      <c r="D4473" s="730" t="s">
        <v>1131</v>
      </c>
    </row>
    <row r="4474" spans="1:4" ht="15">
      <c r="A4474" s="730" t="s">
        <v>13730</v>
      </c>
      <c r="B4474" s="731" t="s">
        <v>13731</v>
      </c>
      <c r="C4474" s="730" t="s">
        <v>13732</v>
      </c>
      <c r="D4474" s="730" t="s">
        <v>1131</v>
      </c>
    </row>
    <row r="4475" spans="1:4" ht="15">
      <c r="A4475" s="730" t="s">
        <v>13733</v>
      </c>
      <c r="B4475" s="731" t="s">
        <v>13734</v>
      </c>
      <c r="C4475" s="730" t="s">
        <v>13735</v>
      </c>
      <c r="D4475" s="730" t="s">
        <v>1131</v>
      </c>
    </row>
    <row r="4476" spans="1:4" ht="15">
      <c r="A4476" s="730" t="s">
        <v>13736</v>
      </c>
      <c r="B4476" s="731" t="s">
        <v>13737</v>
      </c>
      <c r="C4476" s="730" t="s">
        <v>13738</v>
      </c>
      <c r="D4476" s="730" t="s">
        <v>1131</v>
      </c>
    </row>
    <row r="4477" spans="1:4" ht="15">
      <c r="A4477" s="730" t="s">
        <v>13739</v>
      </c>
      <c r="B4477" s="731" t="s">
        <v>13740</v>
      </c>
      <c r="C4477" s="730" t="s">
        <v>13741</v>
      </c>
      <c r="D4477" s="730" t="s">
        <v>1131</v>
      </c>
    </row>
    <row r="4478" spans="1:4" ht="15">
      <c r="A4478" s="730" t="s">
        <v>13742</v>
      </c>
      <c r="B4478" s="731" t="s">
        <v>13743</v>
      </c>
      <c r="C4478" s="730" t="s">
        <v>13744</v>
      </c>
      <c r="D4478" s="730" t="s">
        <v>1131</v>
      </c>
    </row>
    <row r="4479" spans="1:4" ht="15">
      <c r="A4479" s="730" t="s">
        <v>13745</v>
      </c>
      <c r="B4479" s="731" t="s">
        <v>13746</v>
      </c>
      <c r="C4479" s="730" t="s">
        <v>13747</v>
      </c>
      <c r="D4479" s="730" t="s">
        <v>1131</v>
      </c>
    </row>
    <row r="4480" spans="1:4" ht="15">
      <c r="A4480" s="730" t="s">
        <v>13748</v>
      </c>
      <c r="B4480" s="731">
        <v>221213</v>
      </c>
      <c r="C4480" s="730" t="s">
        <v>13749</v>
      </c>
      <c r="D4480" s="730" t="s">
        <v>1131</v>
      </c>
    </row>
    <row r="4481" spans="1:4" ht="15">
      <c r="A4481" s="730" t="s">
        <v>13750</v>
      </c>
      <c r="B4481" s="731" t="s">
        <v>13751</v>
      </c>
      <c r="C4481" s="730" t="s">
        <v>13752</v>
      </c>
      <c r="D4481" s="730" t="s">
        <v>3276</v>
      </c>
    </row>
    <row r="4482" spans="1:4" ht="15">
      <c r="A4482" s="730" t="s">
        <v>13753</v>
      </c>
      <c r="B4482" s="731" t="s">
        <v>13754</v>
      </c>
      <c r="C4482" s="730" t="s">
        <v>13755</v>
      </c>
      <c r="D4482" s="730" t="s">
        <v>3276</v>
      </c>
    </row>
    <row r="4483" spans="1:4" ht="15">
      <c r="A4483" s="730" t="s">
        <v>13756</v>
      </c>
      <c r="B4483" s="731" t="s">
        <v>13757</v>
      </c>
      <c r="C4483" s="730" t="s">
        <v>13758</v>
      </c>
      <c r="D4483" s="730" t="s">
        <v>1131</v>
      </c>
    </row>
    <row r="4484" spans="1:4" ht="15">
      <c r="A4484" s="730" t="s">
        <v>13759</v>
      </c>
      <c r="B4484" s="731" t="s">
        <v>13760</v>
      </c>
      <c r="C4484" s="730" t="s">
        <v>13761</v>
      </c>
      <c r="D4484" s="730" t="s">
        <v>1131</v>
      </c>
    </row>
    <row r="4485" spans="1:4" ht="15">
      <c r="A4485" s="730" t="s">
        <v>13762</v>
      </c>
      <c r="B4485" s="731" t="s">
        <v>13763</v>
      </c>
      <c r="C4485" s="730" t="s">
        <v>13764</v>
      </c>
      <c r="D4485" s="730" t="s">
        <v>1131</v>
      </c>
    </row>
    <row r="4486" spans="1:4" ht="15">
      <c r="A4486" s="730" t="s">
        <v>13765</v>
      </c>
      <c r="B4486" s="731" t="s">
        <v>13766</v>
      </c>
      <c r="C4486" s="730" t="s">
        <v>13767</v>
      </c>
      <c r="D4486" s="730" t="s">
        <v>1131</v>
      </c>
    </row>
    <row r="4487" spans="1:4" ht="15">
      <c r="A4487" s="730" t="s">
        <v>13768</v>
      </c>
      <c r="B4487" s="731" t="s">
        <v>13769</v>
      </c>
      <c r="C4487" s="730" t="s">
        <v>13770</v>
      </c>
      <c r="D4487" s="730" t="s">
        <v>1131</v>
      </c>
    </row>
    <row r="4488" spans="1:4" ht="15">
      <c r="A4488" s="730" t="s">
        <v>13771</v>
      </c>
      <c r="B4488" s="731" t="s">
        <v>13772</v>
      </c>
      <c r="C4488" s="730" t="s">
        <v>13773</v>
      </c>
      <c r="D4488" s="730" t="s">
        <v>1131</v>
      </c>
    </row>
    <row r="4489" spans="1:4" ht="15">
      <c r="A4489" s="730" t="s">
        <v>13774</v>
      </c>
      <c r="B4489" s="731" t="s">
        <v>13775</v>
      </c>
      <c r="C4489" s="730" t="s">
        <v>13776</v>
      </c>
      <c r="D4489" s="730" t="s">
        <v>2038</v>
      </c>
    </row>
    <row r="4490" spans="1:4" ht="15">
      <c r="A4490" s="730" t="s">
        <v>13777</v>
      </c>
      <c r="B4490" s="731" t="s">
        <v>13778</v>
      </c>
      <c r="C4490" s="730" t="s">
        <v>13779</v>
      </c>
      <c r="D4490" s="730" t="s">
        <v>2038</v>
      </c>
    </row>
    <row r="4491" spans="1:4" ht="15">
      <c r="A4491" s="730" t="s">
        <v>13780</v>
      </c>
      <c r="B4491" s="731" t="s">
        <v>13781</v>
      </c>
      <c r="C4491" s="730" t="s">
        <v>13782</v>
      </c>
      <c r="D4491" s="730" t="s">
        <v>1244</v>
      </c>
    </row>
    <row r="4492" spans="1:4" ht="15">
      <c r="A4492" s="730" t="s">
        <v>13783</v>
      </c>
      <c r="B4492" s="731" t="s">
        <v>13784</v>
      </c>
      <c r="C4492" s="730" t="s">
        <v>13785</v>
      </c>
      <c r="D4492" s="730" t="s">
        <v>1244</v>
      </c>
    </row>
    <row r="4493" spans="1:4" ht="15">
      <c r="A4493" s="730" t="s">
        <v>13786</v>
      </c>
      <c r="B4493" s="731" t="s">
        <v>13787</v>
      </c>
      <c r="C4493" s="730" t="s">
        <v>13788</v>
      </c>
      <c r="D4493" s="730" t="s">
        <v>1244</v>
      </c>
    </row>
    <row r="4494" spans="1:4" ht="15">
      <c r="A4494" s="730" t="s">
        <v>13789</v>
      </c>
      <c r="B4494" s="731" t="s">
        <v>13790</v>
      </c>
      <c r="C4494" s="730" t="s">
        <v>13791</v>
      </c>
      <c r="D4494" s="730" t="s">
        <v>1244</v>
      </c>
    </row>
    <row r="4495" spans="1:4" ht="15">
      <c r="A4495" s="730" t="s">
        <v>13792</v>
      </c>
      <c r="B4495" s="731" t="s">
        <v>13793</v>
      </c>
      <c r="C4495" s="730" t="s">
        <v>13794</v>
      </c>
      <c r="D4495" s="730" t="s">
        <v>1244</v>
      </c>
    </row>
    <row r="4496" spans="1:4" ht="15">
      <c r="A4496" s="730" t="s">
        <v>13795</v>
      </c>
      <c r="B4496" s="731" t="s">
        <v>13796</v>
      </c>
      <c r="C4496" s="730" t="s">
        <v>13797</v>
      </c>
      <c r="D4496" s="730" t="s">
        <v>1244</v>
      </c>
    </row>
    <row r="4497" spans="1:4" ht="15">
      <c r="A4497" s="730" t="s">
        <v>13798</v>
      </c>
      <c r="B4497" s="731" t="s">
        <v>13799</v>
      </c>
      <c r="C4497" s="730" t="s">
        <v>13800</v>
      </c>
      <c r="D4497" s="730" t="s">
        <v>1244</v>
      </c>
    </row>
    <row r="4498" spans="1:4" ht="15">
      <c r="A4498" s="730" t="s">
        <v>13801</v>
      </c>
      <c r="B4498" s="731" t="s">
        <v>13802</v>
      </c>
      <c r="C4498" s="730" t="s">
        <v>13803</v>
      </c>
      <c r="D4498" s="730" t="s">
        <v>1244</v>
      </c>
    </row>
    <row r="4499" spans="1:4" ht="15">
      <c r="A4499" s="730" t="s">
        <v>13804</v>
      </c>
      <c r="B4499" s="731" t="s">
        <v>13805</v>
      </c>
      <c r="C4499" s="730" t="s">
        <v>13806</v>
      </c>
      <c r="D4499" s="730" t="s">
        <v>1244</v>
      </c>
    </row>
    <row r="4500" spans="1:4" ht="15">
      <c r="A4500" s="730" t="s">
        <v>13807</v>
      </c>
      <c r="B4500" s="731" t="s">
        <v>13808</v>
      </c>
      <c r="C4500" s="730" t="s">
        <v>13809</v>
      </c>
      <c r="D4500" s="730" t="s">
        <v>1244</v>
      </c>
    </row>
    <row r="4501" spans="1:4" ht="15">
      <c r="A4501" s="730" t="s">
        <v>13810</v>
      </c>
      <c r="B4501" s="731" t="s">
        <v>13811</v>
      </c>
      <c r="C4501" s="730" t="s">
        <v>13812</v>
      </c>
      <c r="D4501" s="730" t="s">
        <v>1254</v>
      </c>
    </row>
    <row r="4502" spans="1:4" ht="15">
      <c r="A4502" s="730" t="s">
        <v>13813</v>
      </c>
      <c r="B4502" s="731" t="s">
        <v>13814</v>
      </c>
      <c r="C4502" s="730" t="s">
        <v>13815</v>
      </c>
      <c r="D4502" s="730" t="s">
        <v>1254</v>
      </c>
    </row>
    <row r="4503" spans="1:4" ht="15">
      <c r="A4503" s="730" t="s">
        <v>13816</v>
      </c>
      <c r="B4503" s="731" t="s">
        <v>13817</v>
      </c>
      <c r="C4503" s="730" t="s">
        <v>13818</v>
      </c>
      <c r="D4503" s="730" t="s">
        <v>1254</v>
      </c>
    </row>
    <row r="4504" spans="1:4" ht="15">
      <c r="A4504" s="730" t="s">
        <v>13819</v>
      </c>
      <c r="B4504" s="731" t="s">
        <v>13820</v>
      </c>
      <c r="C4504" s="730" t="s">
        <v>13821</v>
      </c>
      <c r="D4504" s="730" t="s">
        <v>1254</v>
      </c>
    </row>
    <row r="4505" spans="1:4" ht="15">
      <c r="A4505" s="730" t="s">
        <v>13822</v>
      </c>
      <c r="B4505" s="731" t="s">
        <v>13823</v>
      </c>
      <c r="C4505" s="730" t="s">
        <v>13824</v>
      </c>
      <c r="D4505" s="730" t="s">
        <v>1254</v>
      </c>
    </row>
    <row r="4506" spans="1:4" ht="15">
      <c r="A4506" s="730" t="s">
        <v>13825</v>
      </c>
      <c r="B4506" s="731" t="s">
        <v>13826</v>
      </c>
      <c r="C4506" s="730" t="s">
        <v>13827</v>
      </c>
      <c r="D4506" s="730" t="s">
        <v>1254</v>
      </c>
    </row>
    <row r="4507" spans="1:4" ht="15">
      <c r="A4507" s="730" t="s">
        <v>13828</v>
      </c>
      <c r="B4507" s="731" t="s">
        <v>13829</v>
      </c>
      <c r="C4507" s="730" t="s">
        <v>13830</v>
      </c>
      <c r="D4507" s="730" t="s">
        <v>1254</v>
      </c>
    </row>
    <row r="4508" spans="1:4" ht="15">
      <c r="A4508" s="730" t="s">
        <v>13831</v>
      </c>
      <c r="B4508" s="731" t="s">
        <v>13832</v>
      </c>
      <c r="C4508" s="730" t="s">
        <v>13833</v>
      </c>
      <c r="D4508" s="730" t="s">
        <v>1254</v>
      </c>
    </row>
    <row r="4509" spans="1:4" ht="15">
      <c r="A4509" s="730" t="s">
        <v>13834</v>
      </c>
      <c r="B4509" s="731" t="s">
        <v>13835</v>
      </c>
      <c r="C4509" s="730" t="s">
        <v>13836</v>
      </c>
      <c r="D4509" s="730" t="s">
        <v>1254</v>
      </c>
    </row>
    <row r="4510" spans="1:4" ht="15">
      <c r="A4510" s="730" t="s">
        <v>13837</v>
      </c>
      <c r="B4510" s="731" t="s">
        <v>13838</v>
      </c>
      <c r="C4510" s="730" t="s">
        <v>13839</v>
      </c>
      <c r="D4510" s="730" t="s">
        <v>1254</v>
      </c>
    </row>
    <row r="4511" spans="1:4" ht="15">
      <c r="A4511" s="730" t="s">
        <v>13840</v>
      </c>
      <c r="B4511" s="731" t="s">
        <v>13037</v>
      </c>
      <c r="C4511" s="730" t="s">
        <v>13038</v>
      </c>
      <c r="D4511" s="730" t="s">
        <v>1254</v>
      </c>
    </row>
    <row r="4512" spans="1:4" ht="15">
      <c r="A4512" s="730" t="s">
        <v>13841</v>
      </c>
      <c r="B4512" s="731" t="s">
        <v>13842</v>
      </c>
      <c r="C4512" s="730" t="s">
        <v>13843</v>
      </c>
      <c r="D4512" s="730" t="s">
        <v>1254</v>
      </c>
    </row>
    <row r="4513" spans="1:4" ht="15">
      <c r="A4513" s="730" t="s">
        <v>13844</v>
      </c>
      <c r="B4513" s="731" t="s">
        <v>13040</v>
      </c>
      <c r="C4513" s="730" t="s">
        <v>13041</v>
      </c>
      <c r="D4513" s="730" t="s">
        <v>1254</v>
      </c>
    </row>
    <row r="4514" spans="1:4" ht="15">
      <c r="A4514" s="730" t="s">
        <v>13845</v>
      </c>
      <c r="B4514" s="731" t="s">
        <v>13846</v>
      </c>
      <c r="C4514" s="730" t="s">
        <v>13847</v>
      </c>
      <c r="D4514" s="730" t="s">
        <v>1254</v>
      </c>
    </row>
    <row r="4515" spans="1:4" ht="15">
      <c r="A4515" s="730" t="s">
        <v>13848</v>
      </c>
      <c r="B4515" s="731" t="s">
        <v>13849</v>
      </c>
      <c r="C4515" s="730" t="s">
        <v>13850</v>
      </c>
      <c r="D4515" s="730" t="s">
        <v>1254</v>
      </c>
    </row>
    <row r="4516" spans="1:4" ht="15">
      <c r="A4516" s="730" t="s">
        <v>13851</v>
      </c>
      <c r="B4516" s="731" t="s">
        <v>13043</v>
      </c>
      <c r="C4516" s="730" t="s">
        <v>13044</v>
      </c>
      <c r="D4516" s="730" t="s">
        <v>1254</v>
      </c>
    </row>
    <row r="4517" spans="1:4" ht="15">
      <c r="A4517" s="730" t="s">
        <v>13852</v>
      </c>
      <c r="B4517" s="731" t="s">
        <v>13853</v>
      </c>
      <c r="C4517" s="730" t="s">
        <v>13854</v>
      </c>
      <c r="D4517" s="730" t="s">
        <v>1254</v>
      </c>
    </row>
    <row r="4518" spans="1:4" ht="15">
      <c r="A4518" s="730" t="s">
        <v>13855</v>
      </c>
      <c r="B4518" s="731" t="s">
        <v>13856</v>
      </c>
      <c r="C4518" s="730" t="s">
        <v>13857</v>
      </c>
      <c r="D4518" s="730" t="s">
        <v>1254</v>
      </c>
    </row>
    <row r="4519" spans="1:4" ht="15">
      <c r="A4519" s="730" t="s">
        <v>13858</v>
      </c>
      <c r="B4519" s="731" t="s">
        <v>13859</v>
      </c>
      <c r="C4519" s="730" t="s">
        <v>13860</v>
      </c>
      <c r="D4519" s="730" t="s">
        <v>1254</v>
      </c>
    </row>
    <row r="4520" spans="1:4" ht="15">
      <c r="A4520" s="730" t="s">
        <v>13861</v>
      </c>
      <c r="B4520" s="731" t="s">
        <v>13862</v>
      </c>
      <c r="C4520" s="730" t="s">
        <v>13863</v>
      </c>
      <c r="D4520" s="730" t="s">
        <v>1254</v>
      </c>
    </row>
    <row r="4521" spans="1:4" ht="15">
      <c r="A4521" s="730" t="s">
        <v>13864</v>
      </c>
      <c r="B4521" s="731" t="s">
        <v>13865</v>
      </c>
      <c r="C4521" s="730" t="s">
        <v>13866</v>
      </c>
      <c r="D4521" s="730" t="s">
        <v>1254</v>
      </c>
    </row>
    <row r="4522" spans="1:4" ht="15">
      <c r="A4522" s="730" t="s">
        <v>13867</v>
      </c>
      <c r="B4522" s="731" t="s">
        <v>13868</v>
      </c>
      <c r="C4522" s="730" t="s">
        <v>13869</v>
      </c>
      <c r="D4522" s="730" t="s">
        <v>1254</v>
      </c>
    </row>
    <row r="4523" spans="1:4" ht="15">
      <c r="A4523" s="730" t="s">
        <v>13870</v>
      </c>
      <c r="B4523" s="731" t="s">
        <v>13871</v>
      </c>
      <c r="C4523" s="730" t="s">
        <v>13872</v>
      </c>
      <c r="D4523" s="730" t="s">
        <v>1254</v>
      </c>
    </row>
    <row r="4524" spans="1:4" ht="15">
      <c r="A4524" s="730" t="s">
        <v>13873</v>
      </c>
      <c r="B4524" s="731" t="s">
        <v>13874</v>
      </c>
      <c r="C4524" s="730" t="s">
        <v>13875</v>
      </c>
      <c r="D4524" s="730" t="s">
        <v>1254</v>
      </c>
    </row>
    <row r="4525" spans="1:4" ht="15">
      <c r="A4525" s="730" t="s">
        <v>13876</v>
      </c>
      <c r="B4525" s="731" t="s">
        <v>13046</v>
      </c>
      <c r="C4525" s="730" t="s">
        <v>13047</v>
      </c>
      <c r="D4525" s="730" t="s">
        <v>1254</v>
      </c>
    </row>
    <row r="4526" spans="1:4" ht="15">
      <c r="A4526" s="730" t="s">
        <v>13877</v>
      </c>
      <c r="B4526" s="731" t="s">
        <v>13878</v>
      </c>
      <c r="C4526" s="730" t="s">
        <v>13879</v>
      </c>
      <c r="D4526" s="730" t="s">
        <v>1254</v>
      </c>
    </row>
    <row r="4527" spans="1:4" ht="15">
      <c r="A4527" s="730" t="s">
        <v>13880</v>
      </c>
      <c r="B4527" s="731" t="s">
        <v>13881</v>
      </c>
      <c r="C4527" s="730" t="s">
        <v>13882</v>
      </c>
      <c r="D4527" s="730" t="s">
        <v>1254</v>
      </c>
    </row>
    <row r="4528" spans="1:4" ht="15">
      <c r="A4528" s="730" t="s">
        <v>13883</v>
      </c>
      <c r="B4528" s="731" t="s">
        <v>13884</v>
      </c>
      <c r="C4528" s="730" t="s">
        <v>13885</v>
      </c>
      <c r="D4528" s="730" t="s">
        <v>1254</v>
      </c>
    </row>
    <row r="4529" spans="1:4" ht="15">
      <c r="A4529" s="730" t="s">
        <v>13886</v>
      </c>
      <c r="B4529" s="731" t="s">
        <v>3182</v>
      </c>
      <c r="C4529" s="730" t="s">
        <v>13887</v>
      </c>
      <c r="D4529" s="730" t="s">
        <v>1254</v>
      </c>
    </row>
    <row r="4530" spans="1:4" ht="15">
      <c r="A4530" s="730" t="s">
        <v>13888</v>
      </c>
      <c r="B4530" s="731" t="s">
        <v>13889</v>
      </c>
      <c r="C4530" s="730" t="s">
        <v>13890</v>
      </c>
      <c r="D4530" s="730" t="s">
        <v>1254</v>
      </c>
    </row>
    <row r="4531" spans="1:4" ht="15">
      <c r="A4531" s="730" t="s">
        <v>13891</v>
      </c>
      <c r="B4531" s="731" t="s">
        <v>13892</v>
      </c>
      <c r="C4531" s="730" t="s">
        <v>13893</v>
      </c>
      <c r="D4531" s="730" t="s">
        <v>1254</v>
      </c>
    </row>
    <row r="4532" spans="1:4" ht="15">
      <c r="A4532" s="730" t="s">
        <v>13894</v>
      </c>
      <c r="B4532" s="731" t="s">
        <v>13895</v>
      </c>
      <c r="C4532" s="730" t="s">
        <v>13896</v>
      </c>
      <c r="D4532" s="730" t="s">
        <v>1254</v>
      </c>
    </row>
    <row r="4533" spans="1:4" ht="15">
      <c r="A4533" s="730" t="s">
        <v>13897</v>
      </c>
      <c r="B4533" s="731" t="s">
        <v>13049</v>
      </c>
      <c r="C4533" s="730" t="s">
        <v>13050</v>
      </c>
      <c r="D4533" s="730" t="s">
        <v>1254</v>
      </c>
    </row>
    <row r="4534" spans="1:4" ht="15">
      <c r="A4534" s="730" t="s">
        <v>13898</v>
      </c>
      <c r="B4534" s="731" t="s">
        <v>13052</v>
      </c>
      <c r="C4534" s="730" t="s">
        <v>13053</v>
      </c>
      <c r="D4534" s="730" t="s">
        <v>1254</v>
      </c>
    </row>
    <row r="4535" spans="1:4" ht="15">
      <c r="A4535" s="730" t="s">
        <v>13899</v>
      </c>
      <c r="B4535" s="731" t="s">
        <v>13055</v>
      </c>
      <c r="C4535" s="730" t="s">
        <v>13056</v>
      </c>
      <c r="D4535" s="730" t="s">
        <v>1254</v>
      </c>
    </row>
    <row r="4536" spans="1:4" ht="15">
      <c r="A4536" s="730" t="s">
        <v>13900</v>
      </c>
      <c r="B4536" s="731" t="s">
        <v>13901</v>
      </c>
      <c r="C4536" s="730" t="s">
        <v>13902</v>
      </c>
      <c r="D4536" s="730" t="s">
        <v>1254</v>
      </c>
    </row>
    <row r="4537" spans="1:4" ht="15">
      <c r="A4537" s="730" t="s">
        <v>13903</v>
      </c>
      <c r="B4537" s="731" t="s">
        <v>13904</v>
      </c>
      <c r="C4537" s="730" t="s">
        <v>13905</v>
      </c>
      <c r="D4537" s="730" t="s">
        <v>1254</v>
      </c>
    </row>
    <row r="4538" spans="1:4" ht="15">
      <c r="A4538" s="730" t="s">
        <v>13906</v>
      </c>
      <c r="B4538" s="731" t="s">
        <v>13907</v>
      </c>
      <c r="C4538" s="730" t="s">
        <v>13908</v>
      </c>
      <c r="D4538" s="730" t="s">
        <v>1254</v>
      </c>
    </row>
    <row r="4539" spans="1:4" ht="15">
      <c r="A4539" s="730" t="s">
        <v>13909</v>
      </c>
      <c r="B4539" s="731" t="s">
        <v>13910</v>
      </c>
      <c r="C4539" s="730" t="s">
        <v>13911</v>
      </c>
      <c r="D4539" s="730" t="s">
        <v>1254</v>
      </c>
    </row>
    <row r="4540" spans="1:4" ht="15">
      <c r="A4540" s="730" t="s">
        <v>13912</v>
      </c>
      <c r="B4540" s="731" t="s">
        <v>13913</v>
      </c>
      <c r="C4540" s="730" t="s">
        <v>13914</v>
      </c>
      <c r="D4540" s="730" t="s">
        <v>1254</v>
      </c>
    </row>
    <row r="4541" spans="1:4" ht="15">
      <c r="A4541" s="730" t="s">
        <v>13915</v>
      </c>
      <c r="B4541" s="731" t="s">
        <v>13916</v>
      </c>
      <c r="C4541" s="730" t="s">
        <v>13917</v>
      </c>
      <c r="D4541" s="730" t="s">
        <v>1244</v>
      </c>
    </row>
    <row r="4542" spans="1:4" ht="15">
      <c r="A4542" s="730" t="s">
        <v>13918</v>
      </c>
      <c r="B4542" s="731" t="s">
        <v>13919</v>
      </c>
      <c r="C4542" s="730" t="s">
        <v>13920</v>
      </c>
      <c r="D4542" s="730" t="s">
        <v>1254</v>
      </c>
    </row>
    <row r="4543" spans="1:4" ht="15">
      <c r="A4543" s="730" t="s">
        <v>13921</v>
      </c>
      <c r="B4543" s="731" t="s">
        <v>13922</v>
      </c>
      <c r="C4543" s="730" t="s">
        <v>13923</v>
      </c>
      <c r="D4543" s="730" t="s">
        <v>1254</v>
      </c>
    </row>
    <row r="4544" spans="1:4" ht="15">
      <c r="A4544" s="730" t="s">
        <v>13924</v>
      </c>
      <c r="B4544" s="731" t="s">
        <v>13925</v>
      </c>
      <c r="C4544" s="730" t="s">
        <v>13926</v>
      </c>
      <c r="D4544" s="730" t="s">
        <v>1244</v>
      </c>
    </row>
    <row r="4545" spans="1:4" ht="15">
      <c r="A4545" s="730" t="s">
        <v>13927</v>
      </c>
      <c r="B4545" s="731" t="s">
        <v>13928</v>
      </c>
      <c r="C4545" s="730" t="s">
        <v>13929</v>
      </c>
      <c r="D4545" s="730" t="s">
        <v>1244</v>
      </c>
    </row>
    <row r="4546" spans="1:4" ht="15">
      <c r="A4546" s="730" t="s">
        <v>13930</v>
      </c>
      <c r="B4546" s="731" t="s">
        <v>13931</v>
      </c>
      <c r="C4546" s="730" t="s">
        <v>13932</v>
      </c>
      <c r="D4546" s="730" t="s">
        <v>1254</v>
      </c>
    </row>
    <row r="4547" spans="1:4" ht="15">
      <c r="A4547" s="730" t="s">
        <v>13933</v>
      </c>
      <c r="B4547" s="731" t="s">
        <v>13934</v>
      </c>
      <c r="C4547" s="730" t="s">
        <v>13935</v>
      </c>
      <c r="D4547" s="730" t="s">
        <v>1254</v>
      </c>
    </row>
    <row r="4548" spans="1:4" ht="15">
      <c r="A4548" s="730" t="s">
        <v>13936</v>
      </c>
      <c r="B4548" s="731" t="s">
        <v>13937</v>
      </c>
      <c r="C4548" s="730" t="s">
        <v>13938</v>
      </c>
      <c r="D4548" s="730" t="s">
        <v>1254</v>
      </c>
    </row>
    <row r="4549" spans="1:4" ht="15">
      <c r="A4549" s="730" t="s">
        <v>13939</v>
      </c>
      <c r="B4549" s="731" t="s">
        <v>13940</v>
      </c>
      <c r="C4549" s="730" t="s">
        <v>13941</v>
      </c>
      <c r="D4549" s="730" t="s">
        <v>1254</v>
      </c>
    </row>
    <row r="4550" spans="1:4" ht="15">
      <c r="A4550" s="730" t="s">
        <v>13942</v>
      </c>
      <c r="B4550" s="731" t="s">
        <v>13943</v>
      </c>
      <c r="C4550" s="730" t="s">
        <v>13944</v>
      </c>
      <c r="D4550" s="730" t="s">
        <v>1254</v>
      </c>
    </row>
    <row r="4551" spans="1:4" ht="15">
      <c r="A4551" s="730" t="s">
        <v>13945</v>
      </c>
      <c r="B4551" s="731" t="s">
        <v>13946</v>
      </c>
      <c r="C4551" s="730" t="s">
        <v>13947</v>
      </c>
      <c r="D4551" s="730" t="s">
        <v>1254</v>
      </c>
    </row>
    <row r="4552" spans="1:4" ht="15">
      <c r="A4552" s="730" t="s">
        <v>13948</v>
      </c>
      <c r="B4552" s="731" t="s">
        <v>13943</v>
      </c>
      <c r="C4552" s="730" t="s">
        <v>13949</v>
      </c>
      <c r="D4552" s="730" t="s">
        <v>1254</v>
      </c>
    </row>
    <row r="4553" spans="1:4" ht="15">
      <c r="A4553" s="730" t="s">
        <v>13950</v>
      </c>
      <c r="B4553" s="731" t="s">
        <v>13951</v>
      </c>
      <c r="C4553" s="730" t="s">
        <v>13952</v>
      </c>
      <c r="D4553" s="730" t="s">
        <v>1254</v>
      </c>
    </row>
    <row r="4554" spans="1:4" ht="15">
      <c r="A4554" s="730" t="s">
        <v>13953</v>
      </c>
      <c r="B4554" s="731" t="s">
        <v>13954</v>
      </c>
      <c r="C4554" s="730" t="s">
        <v>13955</v>
      </c>
      <c r="D4554" s="730" t="s">
        <v>2038</v>
      </c>
    </row>
    <row r="4555" spans="1:4" ht="15">
      <c r="A4555" s="730" t="s">
        <v>13956</v>
      </c>
      <c r="B4555" s="731" t="s">
        <v>13775</v>
      </c>
      <c r="C4555" s="730" t="s">
        <v>13957</v>
      </c>
      <c r="D4555" s="730" t="s">
        <v>2038</v>
      </c>
    </row>
    <row r="4556" spans="1:4" ht="15">
      <c r="A4556" s="730" t="s">
        <v>13958</v>
      </c>
      <c r="B4556" s="731" t="s">
        <v>13778</v>
      </c>
      <c r="C4556" s="730" t="s">
        <v>13959</v>
      </c>
      <c r="D4556" s="730" t="s">
        <v>2038</v>
      </c>
    </row>
    <row r="4557" spans="1:4" ht="15">
      <c r="A4557" s="730" t="s">
        <v>13960</v>
      </c>
      <c r="B4557" s="731" t="s">
        <v>13961</v>
      </c>
      <c r="C4557" s="730" t="s">
        <v>13962</v>
      </c>
      <c r="D4557" s="730" t="s">
        <v>2038</v>
      </c>
    </row>
    <row r="4558" spans="1:4" ht="15">
      <c r="A4558" s="730" t="s">
        <v>13963</v>
      </c>
      <c r="B4558" s="731" t="s">
        <v>13964</v>
      </c>
      <c r="C4558" s="730" t="s">
        <v>13965</v>
      </c>
      <c r="D4558" s="730" t="s">
        <v>2038</v>
      </c>
    </row>
    <row r="4559" spans="1:4" ht="15">
      <c r="A4559" s="730"/>
      <c r="B4559" s="731"/>
      <c r="C4559" s="730"/>
      <c r="D4559" s="730"/>
    </row>
    <row r="4560" spans="1:4" ht="15">
      <c r="A4560" s="730"/>
      <c r="B4560" s="731"/>
      <c r="C4560" s="730"/>
      <c r="D4560" s="730"/>
    </row>
    <row r="4561" spans="1:4" ht="15">
      <c r="A4561" s="730"/>
      <c r="B4561" s="731"/>
      <c r="C4561" s="730"/>
      <c r="D4561" s="730"/>
    </row>
    <row r="4562" spans="1:4" ht="15">
      <c r="A4562" s="730"/>
      <c r="B4562" s="731"/>
      <c r="C4562" s="730"/>
      <c r="D4562" s="730"/>
    </row>
    <row r="4563" spans="1:4" ht="15">
      <c r="A4563" s="730"/>
      <c r="B4563" s="731"/>
      <c r="C4563" s="730"/>
      <c r="D4563" s="730"/>
    </row>
    <row r="4564" spans="1:4" ht="15">
      <c r="A4564" s="730"/>
      <c r="B4564" s="731"/>
      <c r="C4564" s="730"/>
      <c r="D4564" s="730"/>
    </row>
    <row r="4565" spans="1:4" ht="15">
      <c r="A4565" s="730"/>
      <c r="B4565" s="731"/>
      <c r="C4565" s="730"/>
      <c r="D4565" s="730"/>
    </row>
    <row r="4566" spans="1:4" ht="15">
      <c r="A4566" s="730"/>
      <c r="B4566" s="731"/>
      <c r="C4566" s="730"/>
      <c r="D4566" s="730"/>
    </row>
    <row r="4567" spans="1:4" ht="15">
      <c r="A4567" s="730"/>
      <c r="B4567" s="731"/>
      <c r="C4567" s="730"/>
      <c r="D4567" s="730"/>
    </row>
    <row r="4568" spans="1:4" ht="15">
      <c r="A4568" s="730"/>
      <c r="B4568" s="731"/>
      <c r="C4568" s="730"/>
      <c r="D4568" s="730"/>
    </row>
    <row r="4569" spans="1:4" ht="15">
      <c r="A4569" s="730"/>
      <c r="B4569" s="731"/>
      <c r="C4569" s="730"/>
      <c r="D4569" s="730"/>
    </row>
    <row r="4570" spans="1:4" ht="15">
      <c r="A4570" s="730"/>
      <c r="B4570" s="731"/>
      <c r="C4570" s="730"/>
      <c r="D4570" s="730"/>
    </row>
    <row r="4571" spans="1:4" ht="15">
      <c r="A4571" s="730"/>
      <c r="B4571" s="731"/>
      <c r="C4571" s="730"/>
      <c r="D4571" s="730"/>
    </row>
    <row r="4572" spans="1:4" ht="15">
      <c r="A4572" s="730"/>
      <c r="B4572" s="731"/>
      <c r="C4572" s="730"/>
      <c r="D4572" s="730"/>
    </row>
    <row r="4573" spans="1:4" ht="15">
      <c r="A4573" s="730"/>
      <c r="B4573" s="731"/>
      <c r="C4573" s="730"/>
      <c r="D4573" s="730"/>
    </row>
    <row r="4574" spans="1:4" ht="15">
      <c r="A4574" s="730"/>
      <c r="B4574" s="731"/>
      <c r="C4574" s="730"/>
      <c r="D4574" s="730"/>
    </row>
    <row r="4575" spans="1:4" ht="15">
      <c r="A4575" s="730"/>
      <c r="B4575" s="731"/>
      <c r="C4575" s="730"/>
      <c r="D4575" s="730"/>
    </row>
    <row r="4576" spans="1:4" ht="15">
      <c r="A4576" s="730"/>
      <c r="B4576" s="731"/>
      <c r="C4576" s="730"/>
      <c r="D4576" s="730"/>
    </row>
    <row r="4577" spans="1:4" ht="15">
      <c r="A4577" s="730"/>
      <c r="B4577" s="731"/>
      <c r="C4577" s="730"/>
      <c r="D4577" s="730"/>
    </row>
    <row r="4578" spans="1:4" ht="15">
      <c r="A4578" s="730"/>
      <c r="B4578" s="731"/>
      <c r="C4578" s="730"/>
      <c r="D4578" s="730"/>
    </row>
    <row r="4579" spans="1:4" ht="15">
      <c r="A4579" s="730"/>
      <c r="B4579" s="731"/>
      <c r="C4579" s="730"/>
      <c r="D4579" s="730"/>
    </row>
    <row r="4580" spans="1:4" ht="15">
      <c r="A4580" s="730"/>
      <c r="B4580" s="731"/>
      <c r="C4580" s="730"/>
      <c r="D4580" s="730"/>
    </row>
    <row r="4581" spans="1:4" ht="15">
      <c r="A4581" s="730"/>
      <c r="B4581" s="731"/>
      <c r="C4581" s="730"/>
      <c r="D4581" s="730"/>
    </row>
    <row r="4582" spans="1:4" ht="15">
      <c r="A4582" s="730"/>
      <c r="B4582" s="731"/>
      <c r="C4582" s="730"/>
      <c r="D4582" s="730"/>
    </row>
    <row r="4583" spans="1:4" ht="15">
      <c r="A4583" s="730"/>
      <c r="B4583" s="731"/>
      <c r="C4583" s="730"/>
      <c r="D4583" s="730"/>
    </row>
    <row r="4584" spans="1:4" ht="15">
      <c r="A4584" s="730"/>
      <c r="B4584" s="731"/>
      <c r="C4584" s="730"/>
      <c r="D4584" s="730"/>
    </row>
    <row r="4585" spans="1:4" ht="15">
      <c r="A4585" s="730"/>
      <c r="B4585" s="731"/>
      <c r="C4585" s="730"/>
      <c r="D4585" s="730"/>
    </row>
    <row r="4586" spans="1:4" ht="15">
      <c r="A4586" s="730"/>
      <c r="B4586" s="731"/>
      <c r="C4586" s="730"/>
      <c r="D4586" s="730"/>
    </row>
    <row r="4587" spans="1:4" ht="15">
      <c r="A4587" s="730"/>
      <c r="B4587" s="731"/>
      <c r="C4587" s="730"/>
      <c r="D4587" s="730"/>
    </row>
    <row r="4588" spans="1:4" ht="15">
      <c r="A4588" s="730"/>
      <c r="B4588" s="731"/>
      <c r="C4588" s="730"/>
      <c r="D4588" s="730"/>
    </row>
    <row r="4589" spans="1:4" ht="15">
      <c r="A4589" s="730"/>
      <c r="B4589" s="731"/>
      <c r="C4589" s="730"/>
      <c r="D4589" s="730"/>
    </row>
    <row r="4590" spans="1:4" ht="15">
      <c r="A4590" s="730"/>
      <c r="B4590" s="731"/>
      <c r="C4590" s="730"/>
      <c r="D4590" s="730"/>
    </row>
    <row r="4591" spans="1:4" ht="15">
      <c r="A4591" s="730"/>
      <c r="B4591" s="731"/>
      <c r="C4591" s="730"/>
      <c r="D4591" s="730"/>
    </row>
    <row r="4592" spans="1:4" ht="15">
      <c r="A4592" s="730"/>
      <c r="B4592" s="731"/>
      <c r="C4592" s="730"/>
      <c r="D4592" s="730"/>
    </row>
    <row r="4593" spans="1:4" ht="15">
      <c r="A4593" s="730"/>
      <c r="B4593" s="731"/>
      <c r="C4593" s="730"/>
      <c r="D4593" s="730"/>
    </row>
    <row r="4594" spans="1:4" ht="15">
      <c r="A4594" s="730"/>
      <c r="B4594" s="731"/>
      <c r="C4594" s="730"/>
      <c r="D4594" s="730"/>
    </row>
    <row r="4595" spans="1:4" ht="15">
      <c r="A4595" s="730"/>
      <c r="B4595" s="731"/>
      <c r="C4595" s="730"/>
      <c r="D4595" s="730"/>
    </row>
    <row r="4596" spans="1:4" ht="15">
      <c r="A4596" s="730"/>
      <c r="B4596" s="731"/>
      <c r="C4596" s="730"/>
      <c r="D4596" s="730"/>
    </row>
    <row r="4597" spans="1:4" ht="15">
      <c r="A4597" s="730"/>
      <c r="B4597" s="731"/>
      <c r="C4597" s="730"/>
      <c r="D4597" s="730"/>
    </row>
    <row r="4598" spans="1:4" ht="15">
      <c r="A4598" s="730"/>
      <c r="B4598" s="731"/>
      <c r="C4598" s="730"/>
      <c r="D4598" s="730"/>
    </row>
    <row r="4599" spans="1:4" ht="15">
      <c r="A4599" s="730"/>
      <c r="B4599" s="731"/>
      <c r="C4599" s="730"/>
      <c r="D4599" s="730"/>
    </row>
    <row r="4600" spans="1:4" ht="15">
      <c r="A4600" s="730"/>
      <c r="B4600" s="731"/>
      <c r="C4600" s="730"/>
      <c r="D4600" s="730"/>
    </row>
    <row r="4601" spans="1:4" ht="15">
      <c r="A4601" s="730"/>
      <c r="B4601" s="731"/>
      <c r="C4601" s="730"/>
      <c r="D4601" s="730"/>
    </row>
    <row r="4602" spans="1:4" ht="15">
      <c r="A4602" s="730"/>
      <c r="B4602" s="731"/>
      <c r="C4602" s="730"/>
      <c r="D4602" s="730"/>
    </row>
    <row r="4603" spans="1:4" ht="15">
      <c r="A4603" s="730"/>
      <c r="B4603" s="731"/>
      <c r="C4603" s="730"/>
      <c r="D4603" s="730"/>
    </row>
    <row r="4604" spans="1:4" ht="15">
      <c r="A4604" s="730"/>
      <c r="B4604" s="731"/>
      <c r="C4604" s="730"/>
      <c r="D4604" s="730"/>
    </row>
    <row r="4605" spans="1:4" ht="15">
      <c r="A4605" s="730"/>
      <c r="B4605" s="731"/>
      <c r="C4605" s="730"/>
      <c r="D4605" s="730"/>
    </row>
    <row r="4606" spans="1:4" ht="15">
      <c r="A4606" s="730"/>
      <c r="B4606" s="731"/>
      <c r="C4606" s="730"/>
      <c r="D4606" s="730"/>
    </row>
    <row r="4607" spans="1:4" ht="15">
      <c r="A4607" s="730"/>
      <c r="B4607" s="731"/>
      <c r="C4607" s="730"/>
      <c r="D4607" s="730"/>
    </row>
    <row r="4608" spans="1:4" ht="15">
      <c r="A4608" s="730"/>
      <c r="B4608" s="731"/>
      <c r="C4608" s="730"/>
      <c r="D4608" s="730"/>
    </row>
    <row r="4609" spans="1:4" ht="15">
      <c r="A4609" s="730"/>
      <c r="B4609" s="731"/>
      <c r="C4609" s="730"/>
      <c r="D4609" s="730"/>
    </row>
    <row r="4610" spans="1:4" ht="15">
      <c r="A4610" s="730"/>
      <c r="B4610" s="731"/>
      <c r="C4610" s="730"/>
      <c r="D4610" s="730"/>
    </row>
    <row r="4611" spans="1:4" ht="15">
      <c r="A4611" s="730"/>
      <c r="B4611" s="731"/>
      <c r="C4611" s="730"/>
      <c r="D4611" s="730"/>
    </row>
    <row r="4612" spans="1:4" ht="15">
      <c r="A4612" s="730"/>
      <c r="B4612" s="731"/>
      <c r="C4612" s="730"/>
      <c r="D4612" s="730"/>
    </row>
    <row r="4613" spans="1:4" ht="15">
      <c r="A4613" s="730"/>
      <c r="B4613" s="731"/>
      <c r="C4613" s="730"/>
      <c r="D4613" s="730"/>
    </row>
    <row r="4614" spans="1:4" ht="15">
      <c r="A4614" s="730"/>
      <c r="B4614" s="731"/>
      <c r="C4614" s="730"/>
      <c r="D4614" s="730"/>
    </row>
    <row r="4615" spans="1:4" ht="15">
      <c r="A4615" s="730"/>
      <c r="B4615" s="731"/>
      <c r="C4615" s="730"/>
      <c r="D4615" s="730"/>
    </row>
    <row r="4616" spans="1:4" ht="15">
      <c r="A4616" s="730"/>
      <c r="B4616" s="731"/>
      <c r="C4616" s="730"/>
      <c r="D4616" s="730"/>
    </row>
    <row r="4617" spans="1:4" ht="15">
      <c r="A4617" s="730"/>
      <c r="B4617" s="731"/>
      <c r="C4617" s="730"/>
      <c r="D4617" s="730"/>
    </row>
    <row r="4618" spans="1:4" ht="15">
      <c r="A4618" s="730"/>
      <c r="B4618" s="731"/>
      <c r="C4618" s="730"/>
      <c r="D4618" s="730"/>
    </row>
    <row r="4619" spans="1:4" ht="15">
      <c r="A4619" s="730"/>
      <c r="B4619" s="731"/>
      <c r="C4619" s="730"/>
      <c r="D4619" s="730"/>
    </row>
    <row r="4620" spans="1:4" ht="15">
      <c r="A4620" s="730"/>
      <c r="B4620" s="731"/>
      <c r="C4620" s="730"/>
      <c r="D4620" s="730"/>
    </row>
    <row r="4621" spans="1:4" ht="15">
      <c r="A4621" s="730"/>
      <c r="B4621" s="731"/>
      <c r="C4621" s="730"/>
      <c r="D4621" s="730"/>
    </row>
    <row r="4622" spans="1:4" ht="15">
      <c r="A4622" s="730"/>
      <c r="B4622" s="731"/>
      <c r="C4622" s="730"/>
      <c r="D4622" s="730"/>
    </row>
    <row r="4623" spans="1:4" ht="15">
      <c r="A4623" s="730"/>
      <c r="B4623" s="731"/>
      <c r="C4623" s="730"/>
      <c r="D4623" s="730"/>
    </row>
    <row r="4624" spans="1:4" ht="15">
      <c r="A4624" s="730"/>
      <c r="B4624" s="731"/>
      <c r="C4624" s="730"/>
      <c r="D4624" s="730"/>
    </row>
    <row r="4625" spans="1:4" ht="15">
      <c r="A4625" s="730"/>
      <c r="B4625" s="731"/>
      <c r="C4625" s="730"/>
      <c r="D4625" s="730"/>
    </row>
    <row r="4626" spans="1:4" ht="15">
      <c r="A4626" s="730"/>
      <c r="B4626" s="731"/>
      <c r="C4626" s="730"/>
      <c r="D4626" s="730"/>
    </row>
    <row r="4627" spans="1:4" ht="15">
      <c r="A4627" s="730"/>
      <c r="B4627" s="731"/>
      <c r="C4627" s="730"/>
      <c r="D4627" s="730"/>
    </row>
    <row r="4628" spans="1:4" ht="15">
      <c r="A4628" s="730"/>
      <c r="B4628" s="731"/>
      <c r="C4628" s="730"/>
      <c r="D4628" s="730"/>
    </row>
    <row r="4629" spans="1:4" ht="15">
      <c r="A4629" s="730"/>
      <c r="B4629" s="731"/>
      <c r="C4629" s="730"/>
      <c r="D4629" s="730"/>
    </row>
    <row r="4630" spans="1:4" ht="15">
      <c r="A4630" s="730"/>
      <c r="B4630" s="731"/>
      <c r="C4630" s="730"/>
      <c r="D4630" s="730"/>
    </row>
    <row r="4631" spans="1:4" ht="15">
      <c r="A4631" s="730"/>
      <c r="B4631" s="731"/>
      <c r="C4631" s="730"/>
      <c r="D4631" s="730"/>
    </row>
    <row r="4632" spans="1:4" ht="15">
      <c r="A4632" s="730"/>
      <c r="B4632" s="731"/>
      <c r="C4632" s="730"/>
      <c r="D4632" s="730"/>
    </row>
    <row r="4633" spans="1:4" ht="15">
      <c r="A4633" s="730"/>
      <c r="B4633" s="731"/>
      <c r="C4633" s="730"/>
      <c r="D4633" s="730"/>
    </row>
    <row r="4634" spans="1:4" ht="15">
      <c r="A4634" s="730"/>
      <c r="B4634" s="731"/>
      <c r="C4634" s="730"/>
      <c r="D4634" s="730"/>
    </row>
    <row r="4635" spans="1:4" ht="15">
      <c r="A4635" s="730"/>
      <c r="B4635" s="731"/>
      <c r="C4635" s="730"/>
      <c r="D4635" s="730"/>
    </row>
    <row r="4636" spans="1:4" ht="15">
      <c r="A4636" s="730"/>
      <c r="B4636" s="731"/>
      <c r="C4636" s="730"/>
      <c r="D4636" s="730"/>
    </row>
    <row r="4637" spans="1:4" ht="15">
      <c r="A4637" s="730"/>
      <c r="B4637" s="731"/>
      <c r="C4637" s="730"/>
      <c r="D4637" s="730"/>
    </row>
    <row r="4638" spans="1:4" ht="15">
      <c r="A4638" s="730"/>
      <c r="B4638" s="731"/>
      <c r="C4638" s="730"/>
      <c r="D4638" s="730"/>
    </row>
    <row r="4639" spans="1:4" ht="15">
      <c r="A4639" s="730"/>
      <c r="B4639" s="731"/>
      <c r="C4639" s="730"/>
      <c r="D4639" s="730"/>
    </row>
    <row r="4640" spans="1:4" ht="15">
      <c r="A4640" s="730"/>
      <c r="B4640" s="731"/>
      <c r="C4640" s="730"/>
      <c r="D4640" s="730"/>
    </row>
    <row r="4641" spans="1:4" ht="15">
      <c r="A4641" s="730"/>
      <c r="B4641" s="731"/>
      <c r="C4641" s="730"/>
      <c r="D4641" s="730"/>
    </row>
    <row r="4642" spans="1:4" ht="15">
      <c r="A4642" s="730"/>
      <c r="B4642" s="731"/>
      <c r="C4642" s="730"/>
      <c r="D4642" s="730"/>
    </row>
    <row r="4643" spans="1:4" ht="15">
      <c r="A4643" s="730"/>
      <c r="B4643" s="731"/>
      <c r="C4643" s="730"/>
      <c r="D4643" s="730"/>
    </row>
    <row r="4644" spans="1:4" ht="15">
      <c r="A4644" s="730"/>
      <c r="B4644" s="731"/>
      <c r="C4644" s="730"/>
      <c r="D4644" s="730"/>
    </row>
    <row r="4645" spans="1:4" ht="15">
      <c r="A4645" s="730"/>
      <c r="B4645" s="731"/>
      <c r="C4645" s="730"/>
      <c r="D4645" s="730"/>
    </row>
    <row r="4646" spans="1:4" ht="15">
      <c r="A4646" s="730"/>
      <c r="B4646" s="731"/>
      <c r="C4646" s="730"/>
      <c r="D4646" s="730"/>
    </row>
    <row r="4647" spans="1:4" ht="15">
      <c r="A4647" s="730"/>
      <c r="B4647" s="731"/>
      <c r="C4647" s="730"/>
      <c r="D4647" s="730"/>
    </row>
    <row r="4648" spans="1:4" ht="15">
      <c r="A4648" s="730"/>
      <c r="B4648" s="731"/>
      <c r="C4648" s="730"/>
      <c r="D4648" s="730"/>
    </row>
    <row r="4649" spans="1:4" ht="15">
      <c r="A4649" s="730"/>
      <c r="B4649" s="731"/>
      <c r="C4649" s="730"/>
      <c r="D4649" s="730"/>
    </row>
    <row r="4650" spans="1:4" ht="15">
      <c r="A4650" s="730"/>
      <c r="B4650" s="731"/>
      <c r="C4650" s="730"/>
      <c r="D4650" s="730"/>
    </row>
    <row r="4651" spans="1:4" ht="15">
      <c r="A4651" s="730"/>
      <c r="B4651" s="731"/>
      <c r="C4651" s="730"/>
      <c r="D4651" s="730"/>
    </row>
    <row r="4652" spans="1:4" ht="15">
      <c r="A4652" s="730"/>
      <c r="B4652" s="731"/>
      <c r="C4652" s="730"/>
      <c r="D4652" s="730"/>
    </row>
    <row r="4653" spans="1:4" ht="15">
      <c r="A4653" s="730"/>
      <c r="B4653" s="731"/>
      <c r="C4653" s="730"/>
      <c r="D4653" s="730"/>
    </row>
    <row r="4654" spans="1:4" ht="15">
      <c r="A4654" s="730"/>
      <c r="B4654" s="731"/>
      <c r="C4654" s="730"/>
      <c r="D4654" s="730"/>
    </row>
    <row r="4655" spans="1:4" ht="15">
      <c r="A4655" s="730"/>
      <c r="B4655" s="731"/>
      <c r="C4655" s="730"/>
      <c r="D4655" s="730"/>
    </row>
    <row r="4656" spans="1:4" ht="15">
      <c r="A4656" s="730"/>
      <c r="B4656" s="731"/>
      <c r="C4656" s="730"/>
      <c r="D4656" s="730"/>
    </row>
    <row r="4657" spans="1:4" ht="15">
      <c r="A4657" s="730"/>
      <c r="B4657" s="731"/>
      <c r="C4657" s="730"/>
      <c r="D4657" s="730"/>
    </row>
    <row r="4658" spans="1:4" ht="15">
      <c r="A4658" s="730"/>
      <c r="B4658" s="731"/>
      <c r="C4658" s="730"/>
      <c r="D4658" s="730"/>
    </row>
    <row r="4659" spans="1:4" ht="15">
      <c r="A4659" s="730"/>
      <c r="B4659" s="731"/>
      <c r="C4659" s="730"/>
      <c r="D4659" s="730"/>
    </row>
    <row r="4660" spans="1:4" ht="15">
      <c r="A4660" s="730"/>
      <c r="B4660" s="731"/>
      <c r="C4660" s="730"/>
      <c r="D4660" s="730"/>
    </row>
    <row r="4661" spans="1:4" ht="15">
      <c r="A4661" s="730"/>
      <c r="B4661" s="731"/>
      <c r="C4661" s="730"/>
      <c r="D4661" s="730"/>
    </row>
    <row r="4662" spans="1:4" ht="15">
      <c r="A4662" s="730"/>
      <c r="B4662" s="731"/>
      <c r="C4662" s="730"/>
      <c r="D4662" s="730"/>
    </row>
    <row r="4663" spans="1:4" ht="15">
      <c r="A4663" s="730"/>
      <c r="B4663" s="731"/>
      <c r="C4663" s="730"/>
      <c r="D4663" s="730"/>
    </row>
    <row r="4664" spans="1:4" ht="15">
      <c r="A4664" s="730"/>
      <c r="B4664" s="731"/>
      <c r="C4664" s="730"/>
      <c r="D4664" s="730"/>
    </row>
    <row r="4665" spans="1:4" ht="15">
      <c r="A4665" s="730"/>
      <c r="B4665" s="731"/>
      <c r="C4665" s="730"/>
      <c r="D4665" s="730"/>
    </row>
    <row r="4666" spans="1:4" ht="15">
      <c r="A4666" s="730"/>
      <c r="B4666" s="731"/>
      <c r="C4666" s="730"/>
      <c r="D4666" s="730"/>
    </row>
    <row r="4667" spans="1:4" ht="15">
      <c r="A4667" s="730"/>
      <c r="B4667" s="731"/>
      <c r="C4667" s="730"/>
      <c r="D4667" s="730"/>
    </row>
    <row r="4668" spans="1:4" ht="15">
      <c r="A4668" s="730"/>
      <c r="B4668" s="731"/>
      <c r="C4668" s="730"/>
      <c r="D4668" s="730"/>
    </row>
    <row r="4669" spans="1:4" ht="15">
      <c r="A4669" s="730"/>
      <c r="B4669" s="731"/>
      <c r="C4669" s="730"/>
      <c r="D4669" s="730"/>
    </row>
    <row r="4670" spans="1:4" ht="15">
      <c r="A4670" s="730"/>
      <c r="B4670" s="731"/>
      <c r="C4670" s="730"/>
      <c r="D4670" s="730"/>
    </row>
    <row r="4671" spans="1:4" ht="15">
      <c r="A4671" s="730"/>
      <c r="B4671" s="731"/>
      <c r="C4671" s="730"/>
      <c r="D4671" s="730"/>
    </row>
    <row r="4672" spans="1:4" ht="15">
      <c r="A4672" s="730"/>
      <c r="B4672" s="731"/>
      <c r="C4672" s="730"/>
      <c r="D4672" s="730"/>
    </row>
    <row r="4673" spans="1:4" ht="15">
      <c r="A4673" s="730"/>
      <c r="B4673" s="731"/>
      <c r="C4673" s="730"/>
      <c r="D4673" s="730"/>
    </row>
    <row r="4674" spans="1:4" ht="15">
      <c r="A4674" s="730"/>
      <c r="B4674" s="731"/>
      <c r="C4674" s="730"/>
      <c r="D4674" s="730"/>
    </row>
    <row r="4675" spans="1:4" ht="15">
      <c r="A4675" s="730"/>
      <c r="B4675" s="731"/>
      <c r="C4675" s="730"/>
      <c r="D4675" s="730"/>
    </row>
    <row r="4676" spans="1:4" ht="15">
      <c r="A4676" s="730"/>
      <c r="B4676" s="731"/>
      <c r="C4676" s="730"/>
      <c r="D4676" s="730"/>
    </row>
    <row r="4677" spans="1:4" ht="15">
      <c r="A4677" s="730"/>
      <c r="B4677" s="731"/>
      <c r="C4677" s="730"/>
      <c r="D4677" s="730"/>
    </row>
    <row r="4678" spans="1:4" ht="15">
      <c r="A4678" s="730"/>
      <c r="B4678" s="731"/>
      <c r="C4678" s="730"/>
      <c r="D4678" s="730"/>
    </row>
    <row r="4679" spans="1:4" ht="15">
      <c r="A4679" s="730"/>
      <c r="B4679" s="731"/>
      <c r="C4679" s="730"/>
      <c r="D4679" s="730"/>
    </row>
    <row r="4680" spans="1:4" ht="15">
      <c r="A4680" s="730"/>
      <c r="B4680" s="731"/>
      <c r="C4680" s="730"/>
      <c r="D4680" s="730"/>
    </row>
    <row r="4681" spans="1:4" ht="15">
      <c r="A4681" s="730"/>
      <c r="B4681" s="731"/>
      <c r="C4681" s="730"/>
      <c r="D4681" s="730"/>
    </row>
    <row r="4682" spans="1:4" ht="15">
      <c r="A4682" s="730"/>
      <c r="B4682" s="731"/>
      <c r="C4682" s="730"/>
      <c r="D4682" s="730"/>
    </row>
    <row r="4683" spans="1:4" ht="15">
      <c r="A4683" s="730"/>
      <c r="B4683" s="731"/>
      <c r="C4683" s="730"/>
      <c r="D4683" s="730"/>
    </row>
    <row r="4684" spans="1:4" ht="15">
      <c r="A4684" s="730"/>
      <c r="B4684" s="731"/>
      <c r="C4684" s="730"/>
      <c r="D4684" s="730"/>
    </row>
    <row r="4685" spans="1:4" ht="15">
      <c r="A4685" s="730"/>
      <c r="B4685" s="731"/>
      <c r="C4685" s="730"/>
      <c r="D4685" s="730"/>
    </row>
    <row r="4686" spans="1:4" ht="15">
      <c r="A4686" s="730"/>
      <c r="B4686" s="731"/>
      <c r="C4686" s="730"/>
      <c r="D4686" s="730"/>
    </row>
    <row r="4687" spans="1:4" ht="15">
      <c r="A4687" s="730"/>
      <c r="B4687" s="731"/>
      <c r="C4687" s="730"/>
      <c r="D4687" s="730"/>
    </row>
    <row r="4688" spans="1:4" ht="15">
      <c r="A4688" s="730"/>
      <c r="B4688" s="731"/>
      <c r="C4688" s="730"/>
      <c r="D4688" s="730"/>
    </row>
    <row r="4689" spans="1:4" ht="15">
      <c r="A4689" s="730"/>
      <c r="B4689" s="731"/>
      <c r="C4689" s="730"/>
      <c r="D4689" s="730"/>
    </row>
    <row r="4690" spans="1:4" ht="15">
      <c r="A4690" s="730"/>
      <c r="B4690" s="731"/>
      <c r="C4690" s="730"/>
      <c r="D4690" s="730"/>
    </row>
    <row r="4691" spans="1:4" ht="15">
      <c r="A4691" s="730"/>
      <c r="B4691" s="731"/>
      <c r="C4691" s="730"/>
      <c r="D4691" s="730"/>
    </row>
    <row r="4692" spans="1:4" ht="15">
      <c r="A4692" s="730"/>
      <c r="B4692" s="731"/>
      <c r="C4692" s="730"/>
      <c r="D4692" s="730"/>
    </row>
    <row r="4693" spans="1:4" ht="15">
      <c r="A4693" s="730"/>
      <c r="B4693" s="731"/>
      <c r="C4693" s="730"/>
      <c r="D4693" s="730"/>
    </row>
    <row r="4694" spans="1:4" ht="15">
      <c r="A4694" s="730"/>
      <c r="B4694" s="731"/>
      <c r="C4694" s="730"/>
      <c r="D4694" s="730"/>
    </row>
    <row r="4695" spans="1:4" ht="15">
      <c r="A4695" s="730"/>
      <c r="B4695" s="731"/>
      <c r="C4695" s="730"/>
      <c r="D4695" s="730"/>
    </row>
    <row r="4696" spans="1:4" ht="15">
      <c r="A4696" s="730"/>
      <c r="B4696" s="731"/>
      <c r="C4696" s="730"/>
      <c r="D4696" s="730"/>
    </row>
    <row r="4697" spans="1:4" ht="15">
      <c r="A4697" s="730"/>
      <c r="B4697" s="731"/>
      <c r="C4697" s="730"/>
      <c r="D4697" s="730"/>
    </row>
    <row r="4698" spans="1:4" ht="15">
      <c r="A4698" s="730"/>
      <c r="B4698" s="731"/>
      <c r="C4698" s="730"/>
      <c r="D4698" s="730"/>
    </row>
    <row r="4699" spans="1:4" ht="15">
      <c r="A4699" s="730"/>
      <c r="B4699" s="731"/>
      <c r="C4699" s="730"/>
      <c r="D4699" s="730"/>
    </row>
    <row r="4700" spans="1:4" ht="15">
      <c r="A4700" s="730"/>
      <c r="B4700" s="731"/>
      <c r="C4700" s="730"/>
      <c r="D4700" s="730"/>
    </row>
    <row r="4701" spans="1:4" ht="15">
      <c r="A4701" s="730"/>
      <c r="B4701" s="731"/>
      <c r="C4701" s="730"/>
      <c r="D4701" s="730"/>
    </row>
    <row r="4702" spans="1:4" ht="15">
      <c r="A4702" s="730"/>
      <c r="B4702" s="731"/>
      <c r="C4702" s="730"/>
      <c r="D4702" s="730"/>
    </row>
    <row r="4703" spans="1:4" ht="15">
      <c r="A4703" s="730"/>
      <c r="B4703" s="731"/>
      <c r="C4703" s="730"/>
      <c r="D4703" s="730"/>
    </row>
    <row r="4704" spans="1:4" ht="15">
      <c r="A4704" s="730"/>
      <c r="B4704" s="731"/>
      <c r="C4704" s="730"/>
      <c r="D4704" s="730"/>
    </row>
    <row r="4705" spans="1:4" ht="15">
      <c r="A4705" s="730"/>
      <c r="B4705" s="731"/>
      <c r="C4705" s="730"/>
      <c r="D4705" s="730"/>
    </row>
    <row r="4706" spans="1:4" ht="15">
      <c r="A4706" s="730"/>
      <c r="B4706" s="731"/>
      <c r="C4706" s="730"/>
      <c r="D4706" s="730"/>
    </row>
    <row r="4707" spans="1:4" ht="15">
      <c r="A4707" s="730"/>
      <c r="B4707" s="731"/>
      <c r="C4707" s="730"/>
      <c r="D4707" s="730"/>
    </row>
    <row r="4708" spans="1:4" ht="15">
      <c r="A4708" s="730"/>
      <c r="B4708" s="731"/>
      <c r="C4708" s="730"/>
      <c r="D4708" s="730"/>
    </row>
    <row r="4709" spans="1:4" ht="15">
      <c r="A4709" s="730"/>
      <c r="B4709" s="731"/>
      <c r="C4709" s="730"/>
      <c r="D4709" s="730"/>
    </row>
    <row r="4710" spans="1:4" ht="15">
      <c r="A4710" s="730"/>
      <c r="B4710" s="731"/>
      <c r="C4710" s="730"/>
      <c r="D4710" s="730"/>
    </row>
    <row r="4711" spans="1:4" ht="15">
      <c r="A4711" s="730"/>
      <c r="B4711" s="731"/>
      <c r="C4711" s="730"/>
      <c r="D4711" s="730"/>
    </row>
    <row r="4712" spans="1:4" ht="15">
      <c r="A4712" s="730"/>
      <c r="B4712" s="731"/>
      <c r="C4712" s="730"/>
      <c r="D4712" s="730"/>
    </row>
    <row r="4713" spans="1:4" ht="15">
      <c r="A4713" s="730"/>
      <c r="B4713" s="731"/>
      <c r="C4713" s="730"/>
      <c r="D4713" s="730"/>
    </row>
    <row r="4714" spans="1:4" ht="15">
      <c r="A4714" s="730"/>
      <c r="B4714" s="731"/>
      <c r="C4714" s="730"/>
      <c r="D4714" s="730"/>
    </row>
    <row r="4715" spans="1:4" ht="15">
      <c r="A4715" s="730"/>
      <c r="B4715" s="731"/>
      <c r="C4715" s="730"/>
      <c r="D4715" s="730"/>
    </row>
    <row r="4716" spans="1:4" ht="15">
      <c r="A4716" s="730"/>
      <c r="B4716" s="731"/>
      <c r="C4716" s="730"/>
      <c r="D4716" s="730"/>
    </row>
    <row r="4717" spans="1:4" ht="15">
      <c r="A4717" s="730"/>
      <c r="B4717" s="731"/>
      <c r="C4717" s="730"/>
      <c r="D4717" s="730"/>
    </row>
    <row r="4718" spans="1:4" ht="15">
      <c r="A4718" s="730"/>
      <c r="B4718" s="731"/>
      <c r="C4718" s="730"/>
      <c r="D4718" s="730"/>
    </row>
    <row r="4719" spans="1:4" ht="15">
      <c r="A4719" s="730"/>
      <c r="B4719" s="731"/>
      <c r="C4719" s="730"/>
      <c r="D4719" s="730"/>
    </row>
    <row r="4720" spans="1:4" ht="15">
      <c r="A4720" s="730"/>
      <c r="B4720" s="731"/>
      <c r="C4720" s="730"/>
      <c r="D4720" s="730"/>
    </row>
    <row r="4721" spans="1:4" ht="15">
      <c r="A4721" s="730"/>
      <c r="B4721" s="731"/>
      <c r="C4721" s="730"/>
      <c r="D4721" s="730"/>
    </row>
    <row r="4722" spans="1:4" ht="15">
      <c r="A4722" s="730"/>
      <c r="B4722" s="731"/>
      <c r="C4722" s="730"/>
      <c r="D4722" s="730"/>
    </row>
    <row r="4723" spans="1:4" ht="15">
      <c r="A4723" s="730"/>
      <c r="B4723" s="731"/>
      <c r="C4723" s="730"/>
      <c r="D4723" s="730"/>
    </row>
    <row r="4724" spans="1:4" ht="15">
      <c r="A4724" s="730"/>
      <c r="B4724" s="731"/>
      <c r="C4724" s="730"/>
      <c r="D4724" s="730"/>
    </row>
    <row r="4725" spans="1:4" ht="15">
      <c r="A4725" s="730"/>
      <c r="B4725" s="731"/>
      <c r="C4725" s="730"/>
      <c r="D4725" s="730"/>
    </row>
    <row r="4726" spans="1:4" ht="15">
      <c r="A4726" s="730"/>
      <c r="B4726" s="731"/>
      <c r="C4726" s="730"/>
      <c r="D4726" s="730"/>
    </row>
    <row r="4727" spans="1:4" ht="15">
      <c r="A4727" s="730"/>
      <c r="B4727" s="731"/>
      <c r="C4727" s="730"/>
      <c r="D4727" s="730"/>
    </row>
    <row r="4728" spans="1:4" ht="15">
      <c r="A4728" s="730"/>
      <c r="B4728" s="731"/>
      <c r="C4728" s="730"/>
      <c r="D4728" s="730"/>
    </row>
    <row r="4729" spans="1:4" ht="15">
      <c r="A4729" s="730"/>
      <c r="B4729" s="731"/>
      <c r="C4729" s="730"/>
      <c r="D4729" s="730"/>
    </row>
    <row r="4730" spans="1:4" ht="15">
      <c r="A4730" s="730"/>
      <c r="B4730" s="731"/>
      <c r="C4730" s="730"/>
      <c r="D4730" s="730"/>
    </row>
    <row r="4731" spans="1:4" ht="15">
      <c r="A4731" s="730"/>
      <c r="B4731" s="731"/>
      <c r="C4731" s="730"/>
      <c r="D4731" s="730"/>
    </row>
    <row r="4732" spans="1:4" ht="15">
      <c r="A4732" s="730"/>
      <c r="B4732" s="731"/>
      <c r="C4732" s="730"/>
      <c r="D4732" s="730"/>
    </row>
    <row r="4733" spans="1:4" ht="15">
      <c r="A4733" s="730"/>
      <c r="B4733" s="731"/>
      <c r="C4733" s="730"/>
      <c r="D4733" s="730"/>
    </row>
    <row r="4734" spans="1:4" ht="15">
      <c r="A4734" s="730"/>
      <c r="B4734" s="731"/>
      <c r="C4734" s="730"/>
      <c r="D4734" s="730"/>
    </row>
    <row r="4735" spans="1:4" ht="15">
      <c r="A4735" s="730"/>
      <c r="B4735" s="731"/>
      <c r="C4735" s="730"/>
      <c r="D4735" s="730"/>
    </row>
    <row r="4736" spans="1:4" ht="15">
      <c r="A4736" s="730"/>
      <c r="B4736" s="731"/>
      <c r="C4736" s="730"/>
      <c r="D4736" s="730"/>
    </row>
    <row r="4737" spans="1:4" ht="15">
      <c r="A4737" s="730"/>
      <c r="B4737" s="731"/>
      <c r="C4737" s="730"/>
      <c r="D4737" s="730"/>
    </row>
    <row r="4738" spans="1:4" ht="15">
      <c r="A4738" s="730"/>
      <c r="B4738" s="731"/>
      <c r="C4738" s="730"/>
      <c r="D4738" s="730"/>
    </row>
    <row r="4739" spans="1:4" ht="15">
      <c r="A4739" s="730"/>
      <c r="B4739" s="731"/>
      <c r="C4739" s="730"/>
      <c r="D4739" s="730"/>
    </row>
    <row r="4740" spans="1:4" ht="15">
      <c r="A4740" s="730"/>
      <c r="B4740" s="731"/>
      <c r="C4740" s="730"/>
      <c r="D4740" s="730"/>
    </row>
    <row r="4741" spans="1:4" ht="15">
      <c r="A4741" s="730"/>
      <c r="B4741" s="731"/>
      <c r="C4741" s="730"/>
      <c r="D4741" s="730"/>
    </row>
    <row r="4742" spans="1:4" ht="15">
      <c r="A4742" s="730"/>
      <c r="B4742" s="731"/>
      <c r="C4742" s="730"/>
      <c r="D4742" s="730"/>
    </row>
    <row r="4743" spans="1:4" ht="15">
      <c r="A4743" s="730"/>
      <c r="B4743" s="731"/>
      <c r="C4743" s="730"/>
      <c r="D4743" s="730"/>
    </row>
    <row r="4744" spans="1:4" ht="15">
      <c r="A4744" s="730"/>
      <c r="B4744" s="731"/>
      <c r="C4744" s="730"/>
      <c r="D4744" s="730"/>
    </row>
    <row r="4745" spans="1:4" ht="15">
      <c r="A4745" s="730"/>
      <c r="B4745" s="731"/>
      <c r="C4745" s="730"/>
      <c r="D4745" s="730"/>
    </row>
    <row r="4746" spans="1:4" ht="15">
      <c r="A4746" s="730"/>
      <c r="B4746" s="731"/>
      <c r="C4746" s="730"/>
      <c r="D4746" s="730"/>
    </row>
    <row r="4747" spans="1:4" ht="15">
      <c r="A4747" s="730"/>
      <c r="B4747" s="731"/>
      <c r="C4747" s="730"/>
      <c r="D4747" s="730"/>
    </row>
    <row r="4748" spans="1:4" ht="15">
      <c r="A4748" s="730"/>
      <c r="B4748" s="731"/>
      <c r="C4748" s="730"/>
      <c r="D4748" s="730"/>
    </row>
    <row r="4749" spans="1:4" ht="15">
      <c r="A4749" s="730"/>
      <c r="B4749" s="731"/>
      <c r="C4749" s="730"/>
      <c r="D4749" s="730"/>
    </row>
    <row r="4750" spans="1:4" ht="15">
      <c r="A4750" s="730"/>
      <c r="B4750" s="731"/>
      <c r="C4750" s="730"/>
      <c r="D4750" s="730"/>
    </row>
    <row r="4751" spans="1:4" ht="15">
      <c r="A4751" s="730"/>
      <c r="B4751" s="731"/>
      <c r="C4751" s="730"/>
      <c r="D4751" s="730"/>
    </row>
    <row r="4752" spans="1:4" ht="15">
      <c r="A4752" s="730"/>
      <c r="B4752" s="731"/>
      <c r="C4752" s="730"/>
      <c r="D4752" s="730"/>
    </row>
    <row r="4753" spans="1:4" ht="15">
      <c r="A4753" s="730"/>
      <c r="B4753" s="731"/>
      <c r="C4753" s="730"/>
      <c r="D4753" s="730"/>
    </row>
    <row r="4754" spans="1:4" ht="15">
      <c r="A4754" s="730"/>
      <c r="B4754" s="731"/>
      <c r="C4754" s="730"/>
      <c r="D4754" s="730"/>
    </row>
    <row r="4755" spans="1:4" ht="15">
      <c r="A4755" s="730"/>
      <c r="B4755" s="731"/>
      <c r="C4755" s="730"/>
      <c r="D4755" s="730"/>
    </row>
    <row r="4756" spans="1:4" ht="15">
      <c r="A4756" s="730"/>
      <c r="B4756" s="731"/>
      <c r="C4756" s="730"/>
      <c r="D4756" s="730"/>
    </row>
    <row r="4757" spans="1:4" ht="15">
      <c r="A4757" s="730"/>
      <c r="B4757" s="731"/>
      <c r="C4757" s="730"/>
      <c r="D4757" s="730"/>
    </row>
    <row r="4758" spans="1:4" ht="15">
      <c r="A4758" s="730"/>
      <c r="B4758" s="731"/>
      <c r="C4758" s="730"/>
      <c r="D4758" s="730"/>
    </row>
    <row r="4759" spans="1:4" ht="15">
      <c r="A4759" s="730"/>
      <c r="B4759" s="731"/>
      <c r="C4759" s="730"/>
      <c r="D4759" s="730"/>
    </row>
    <row r="4760" spans="1:4" ht="15">
      <c r="A4760" s="730"/>
      <c r="B4760" s="731"/>
      <c r="C4760" s="730"/>
      <c r="D4760" s="730"/>
    </row>
    <row r="4761" spans="1:4" ht="15">
      <c r="A4761" s="730"/>
      <c r="B4761" s="731"/>
      <c r="C4761" s="730"/>
      <c r="D4761" s="730"/>
    </row>
    <row r="4762" spans="1:4" ht="15">
      <c r="A4762" s="730"/>
      <c r="B4762" s="731"/>
      <c r="C4762" s="730"/>
      <c r="D4762" s="730"/>
    </row>
    <row r="4763" spans="1:4" ht="15">
      <c r="A4763" s="730"/>
      <c r="B4763" s="731"/>
      <c r="C4763" s="730"/>
      <c r="D4763" s="730"/>
    </row>
    <row r="4764" spans="1:4" ht="15">
      <c r="A4764" s="730"/>
      <c r="B4764" s="731"/>
      <c r="C4764" s="730"/>
      <c r="D4764" s="730"/>
    </row>
    <row r="4765" spans="1:4" ht="15">
      <c r="A4765" s="730"/>
      <c r="B4765" s="731"/>
      <c r="C4765" s="730"/>
      <c r="D4765" s="730"/>
    </row>
    <row r="4766" spans="1:4" ht="15">
      <c r="A4766" s="730"/>
      <c r="B4766" s="731"/>
      <c r="C4766" s="730"/>
      <c r="D4766" s="730"/>
    </row>
    <row r="4767" spans="1:4" ht="15">
      <c r="A4767" s="730"/>
      <c r="B4767" s="731"/>
      <c r="C4767" s="730"/>
      <c r="D4767" s="730"/>
    </row>
    <row r="4768" spans="1:4" ht="15">
      <c r="A4768" s="730"/>
      <c r="B4768" s="731"/>
      <c r="C4768" s="730"/>
      <c r="D4768" s="730"/>
    </row>
    <row r="4769" spans="1:4" ht="15">
      <c r="A4769" s="730"/>
      <c r="B4769" s="731"/>
      <c r="C4769" s="730"/>
      <c r="D4769" s="730"/>
    </row>
    <row r="4770" spans="1:4" ht="15">
      <c r="A4770" s="730"/>
      <c r="B4770" s="731"/>
      <c r="C4770" s="730"/>
      <c r="D4770" s="730"/>
    </row>
    <row r="4771" spans="1:4" ht="15">
      <c r="A4771" s="730"/>
      <c r="B4771" s="731"/>
      <c r="C4771" s="730"/>
      <c r="D4771" s="730"/>
    </row>
    <row r="4772" spans="1:4" ht="15">
      <c r="A4772" s="730"/>
      <c r="B4772" s="731"/>
      <c r="C4772" s="730"/>
      <c r="D4772" s="730"/>
    </row>
    <row r="4773" spans="1:4" ht="15">
      <c r="A4773" s="730"/>
      <c r="B4773" s="731"/>
      <c r="C4773" s="730"/>
      <c r="D4773" s="730"/>
    </row>
    <row r="4774" spans="1:4" ht="15">
      <c r="A4774" s="730"/>
      <c r="B4774" s="731"/>
      <c r="C4774" s="730"/>
      <c r="D4774" s="730"/>
    </row>
    <row r="4775" spans="1:4" ht="15">
      <c r="A4775" s="730"/>
      <c r="B4775" s="731"/>
      <c r="C4775" s="730"/>
      <c r="D4775" s="730"/>
    </row>
    <row r="4776" spans="1:4" ht="15">
      <c r="A4776" s="730"/>
      <c r="B4776" s="731"/>
      <c r="C4776" s="730"/>
      <c r="D4776" s="730"/>
    </row>
    <row r="4777" spans="1:4" ht="15">
      <c r="A4777" s="730"/>
      <c r="B4777" s="731"/>
      <c r="C4777" s="730"/>
      <c r="D4777" s="730"/>
    </row>
    <row r="4778" spans="1:4" ht="15">
      <c r="A4778" s="730"/>
      <c r="B4778" s="731"/>
      <c r="C4778" s="730"/>
      <c r="D4778" s="730"/>
    </row>
    <row r="4779" spans="1:4" ht="15">
      <c r="A4779" s="730"/>
      <c r="B4779" s="731"/>
      <c r="C4779" s="730"/>
      <c r="D4779" s="730"/>
    </row>
    <row r="4780" spans="1:4" ht="15">
      <c r="A4780" s="730"/>
      <c r="B4780" s="731"/>
      <c r="C4780" s="730"/>
      <c r="D4780" s="730"/>
    </row>
    <row r="4781" spans="1:4" ht="15">
      <c r="A4781" s="730"/>
      <c r="B4781" s="731"/>
      <c r="C4781" s="730"/>
      <c r="D4781" s="730"/>
    </row>
    <row r="4782" spans="1:4" ht="15">
      <c r="A4782" s="730"/>
      <c r="B4782" s="731"/>
      <c r="C4782" s="730"/>
      <c r="D4782" s="730"/>
    </row>
    <row r="4783" spans="1:4" ht="15">
      <c r="A4783" s="730"/>
      <c r="B4783" s="731"/>
      <c r="C4783" s="730"/>
      <c r="D4783" s="730"/>
    </row>
    <row r="4784" spans="1:4" ht="15">
      <c r="A4784" s="730"/>
      <c r="B4784" s="731"/>
      <c r="C4784" s="730"/>
      <c r="D4784" s="730"/>
    </row>
    <row r="4785" spans="1:4" ht="15">
      <c r="A4785" s="730"/>
      <c r="B4785" s="731"/>
      <c r="C4785" s="730"/>
      <c r="D4785" s="730"/>
    </row>
    <row r="4786" spans="1:4" ht="15">
      <c r="A4786" s="730"/>
      <c r="B4786" s="731"/>
      <c r="C4786" s="730"/>
      <c r="D4786" s="730"/>
    </row>
    <row r="4787" spans="1:4" ht="15">
      <c r="A4787" s="730"/>
      <c r="B4787" s="731"/>
      <c r="C4787" s="730"/>
      <c r="D4787" s="730"/>
    </row>
    <row r="4788" spans="1:4" ht="15">
      <c r="A4788" s="730"/>
      <c r="B4788" s="731"/>
      <c r="C4788" s="730"/>
      <c r="D4788" s="730"/>
    </row>
    <row r="4789" spans="1:4" ht="15">
      <c r="A4789" s="730"/>
      <c r="B4789" s="731"/>
      <c r="C4789" s="730"/>
      <c r="D4789" s="730"/>
    </row>
    <row r="4790" spans="1:4" ht="15">
      <c r="A4790" s="730"/>
      <c r="B4790" s="731"/>
      <c r="C4790" s="730"/>
      <c r="D4790" s="730"/>
    </row>
    <row r="4791" spans="1:4" ht="15">
      <c r="A4791" s="730"/>
      <c r="B4791" s="731"/>
      <c r="C4791" s="730"/>
      <c r="D4791" s="730"/>
    </row>
    <row r="4792" spans="1:4" ht="15">
      <c r="A4792" s="730"/>
      <c r="B4792" s="731"/>
      <c r="C4792" s="730"/>
      <c r="D4792" s="730"/>
    </row>
    <row r="4793" spans="1:4" ht="15">
      <c r="A4793" s="730"/>
      <c r="B4793" s="731"/>
      <c r="C4793" s="730"/>
      <c r="D4793" s="730"/>
    </row>
    <row r="4794" spans="1:4" ht="15">
      <c r="A4794" s="730"/>
      <c r="B4794" s="731"/>
      <c r="C4794" s="730"/>
      <c r="D4794" s="730"/>
    </row>
    <row r="4795" spans="1:4" ht="15">
      <c r="A4795" s="730"/>
      <c r="B4795" s="731"/>
      <c r="C4795" s="730"/>
      <c r="D4795" s="730"/>
    </row>
    <row r="4796" spans="1:4" ht="15">
      <c r="A4796" s="730"/>
      <c r="B4796" s="731"/>
      <c r="C4796" s="730"/>
      <c r="D4796" s="730"/>
    </row>
    <row r="4797" spans="1:4" ht="15">
      <c r="A4797" s="730"/>
      <c r="B4797" s="731"/>
      <c r="C4797" s="730"/>
      <c r="D4797" s="730"/>
    </row>
    <row r="4798" spans="1:4" ht="15">
      <c r="A4798" s="730"/>
      <c r="B4798" s="731"/>
      <c r="C4798" s="730"/>
      <c r="D4798" s="730"/>
    </row>
    <row r="4799" spans="1:4" ht="15">
      <c r="A4799" s="730"/>
      <c r="B4799" s="731"/>
      <c r="C4799" s="730"/>
      <c r="D4799" s="730"/>
    </row>
    <row r="4800" spans="1:4" ht="15">
      <c r="A4800" s="730"/>
      <c r="B4800" s="731"/>
      <c r="C4800" s="730"/>
      <c r="D4800" s="730"/>
    </row>
    <row r="4801" spans="1:4" ht="15">
      <c r="A4801" s="730"/>
      <c r="B4801" s="731"/>
      <c r="C4801" s="730"/>
      <c r="D4801" s="730"/>
    </row>
    <row r="4802" spans="1:4" ht="15">
      <c r="A4802" s="730"/>
      <c r="B4802" s="731"/>
      <c r="C4802" s="730"/>
      <c r="D4802" s="730"/>
    </row>
    <row r="4803" spans="1:4" ht="15">
      <c r="A4803" s="730"/>
      <c r="B4803" s="731"/>
      <c r="C4803" s="730"/>
      <c r="D4803" s="730"/>
    </row>
    <row r="4804" spans="1:4" ht="15">
      <c r="A4804" s="730"/>
      <c r="B4804" s="731"/>
      <c r="C4804" s="730"/>
      <c r="D4804" s="730"/>
    </row>
    <row r="4805" spans="1:4" ht="15">
      <c r="A4805" s="730"/>
      <c r="B4805" s="731"/>
      <c r="C4805" s="730"/>
      <c r="D4805" s="730"/>
    </row>
    <row r="4806" spans="1:4" ht="15">
      <c r="A4806" s="730"/>
      <c r="B4806" s="731"/>
      <c r="C4806" s="730"/>
      <c r="D4806" s="730"/>
    </row>
    <row r="4807" spans="1:4" ht="15">
      <c r="A4807" s="730"/>
      <c r="B4807" s="731"/>
      <c r="C4807" s="730"/>
      <c r="D4807" s="730"/>
    </row>
    <row r="4808" spans="1:4" ht="15">
      <c r="A4808" s="730"/>
      <c r="B4808" s="731"/>
      <c r="C4808" s="730"/>
      <c r="D4808" s="730"/>
    </row>
    <row r="4809" spans="1:4" ht="15">
      <c r="A4809" s="730"/>
      <c r="B4809" s="731"/>
      <c r="C4809" s="730"/>
      <c r="D4809" s="730"/>
    </row>
    <row r="4810" spans="1:4" ht="15">
      <c r="A4810" s="730"/>
      <c r="B4810" s="731"/>
      <c r="C4810" s="730"/>
      <c r="D4810" s="730"/>
    </row>
    <row r="4811" spans="1:4" ht="15">
      <c r="A4811" s="730"/>
      <c r="B4811" s="731"/>
      <c r="C4811" s="730"/>
      <c r="D4811" s="730"/>
    </row>
    <row r="4812" spans="1:4" ht="15">
      <c r="A4812" s="730"/>
      <c r="B4812" s="731"/>
      <c r="C4812" s="730"/>
      <c r="D4812" s="730"/>
    </row>
    <row r="4813" spans="1:4" ht="15">
      <c r="A4813" s="730"/>
      <c r="B4813" s="731"/>
      <c r="C4813" s="730"/>
      <c r="D4813" s="730"/>
    </row>
    <row r="4814" spans="1:4" ht="15">
      <c r="A4814" s="730"/>
      <c r="B4814" s="731"/>
      <c r="C4814" s="730"/>
      <c r="D4814" s="730"/>
    </row>
    <row r="4815" spans="1:4" ht="15">
      <c r="A4815" s="730"/>
      <c r="B4815" s="731"/>
      <c r="C4815" s="730"/>
      <c r="D4815" s="730"/>
    </row>
    <row r="4816" spans="1:4" ht="15">
      <c r="A4816" s="730"/>
      <c r="B4816" s="731"/>
      <c r="C4816" s="730"/>
      <c r="D4816" s="730"/>
    </row>
    <row r="4817" spans="1:4" ht="15">
      <c r="A4817" s="730"/>
      <c r="B4817" s="731"/>
      <c r="C4817" s="730"/>
      <c r="D4817" s="730"/>
    </row>
    <row r="4818" spans="1:4" ht="15">
      <c r="A4818" s="730"/>
      <c r="B4818" s="731"/>
      <c r="C4818" s="730"/>
      <c r="D4818" s="730"/>
    </row>
    <row r="4819" spans="1:4" ht="15">
      <c r="A4819" s="730"/>
      <c r="B4819" s="731"/>
      <c r="C4819" s="730"/>
      <c r="D4819" s="730"/>
    </row>
    <row r="4820" spans="1:4" ht="15">
      <c r="A4820" s="730"/>
      <c r="B4820" s="731"/>
      <c r="C4820" s="730"/>
      <c r="D4820" s="730"/>
    </row>
    <row r="4821" spans="1:4" ht="15">
      <c r="A4821" s="730"/>
      <c r="B4821" s="731"/>
      <c r="C4821" s="730"/>
      <c r="D4821" s="730"/>
    </row>
    <row r="4822" spans="1:4" ht="15">
      <c r="A4822" s="730"/>
      <c r="B4822" s="731"/>
      <c r="C4822" s="730"/>
      <c r="D4822" s="730"/>
    </row>
    <row r="4823" spans="1:4" ht="15">
      <c r="A4823" s="730"/>
      <c r="B4823" s="731"/>
      <c r="C4823" s="730"/>
      <c r="D4823" s="730"/>
    </row>
    <row r="4824" spans="1:4" ht="15">
      <c r="A4824" s="730"/>
      <c r="B4824" s="731"/>
      <c r="C4824" s="730"/>
      <c r="D4824" s="730"/>
    </row>
    <row r="4825" spans="1:4" ht="15">
      <c r="A4825" s="730"/>
      <c r="B4825" s="731"/>
      <c r="C4825" s="730"/>
      <c r="D4825" s="730"/>
    </row>
    <row r="4826" spans="1:4" ht="15">
      <c r="A4826" s="730"/>
      <c r="B4826" s="731"/>
      <c r="C4826" s="730"/>
      <c r="D4826" s="730"/>
    </row>
    <row r="4827" spans="1:4" ht="15">
      <c r="A4827" s="730"/>
      <c r="B4827" s="731"/>
      <c r="C4827" s="730"/>
      <c r="D4827" s="730"/>
    </row>
    <row r="4828" spans="1:4" ht="15">
      <c r="A4828" s="730"/>
      <c r="B4828" s="731"/>
      <c r="C4828" s="730"/>
      <c r="D4828" s="730"/>
    </row>
    <row r="4829" spans="1:4" ht="15">
      <c r="A4829" s="730"/>
      <c r="B4829" s="731"/>
      <c r="C4829" s="730"/>
      <c r="D4829" s="730"/>
    </row>
    <row r="4830" spans="1:4" ht="15">
      <c r="A4830" s="730"/>
      <c r="B4830" s="731"/>
      <c r="C4830" s="730"/>
      <c r="D4830" s="730"/>
    </row>
    <row r="4831" spans="1:4" ht="15">
      <c r="A4831" s="730"/>
      <c r="B4831" s="731"/>
      <c r="C4831" s="730"/>
      <c r="D4831" s="730"/>
    </row>
    <row r="4832" spans="1:4" ht="15">
      <c r="A4832" s="730"/>
      <c r="B4832" s="731"/>
      <c r="C4832" s="730"/>
      <c r="D4832" s="730"/>
    </row>
    <row r="4833" spans="1:4" ht="15">
      <c r="A4833" s="730"/>
      <c r="B4833" s="731"/>
      <c r="C4833" s="730"/>
      <c r="D4833" s="730"/>
    </row>
    <row r="4834" spans="1:4" ht="15">
      <c r="A4834" s="730"/>
      <c r="B4834" s="731"/>
      <c r="C4834" s="730"/>
      <c r="D4834" s="730"/>
    </row>
    <row r="4835" spans="1:4" ht="15">
      <c r="A4835" s="730"/>
      <c r="B4835" s="731"/>
      <c r="C4835" s="730"/>
      <c r="D4835" s="730"/>
    </row>
    <row r="4836" spans="1:4" ht="15">
      <c r="A4836" s="730"/>
      <c r="B4836" s="731"/>
      <c r="C4836" s="730"/>
      <c r="D4836" s="730"/>
    </row>
    <row r="4837" spans="1:4" ht="15">
      <c r="A4837" s="730"/>
      <c r="B4837" s="731"/>
      <c r="C4837" s="730"/>
      <c r="D4837" s="730"/>
    </row>
    <row r="4838" spans="1:4" ht="15">
      <c r="A4838" s="730"/>
      <c r="B4838" s="731"/>
      <c r="C4838" s="730"/>
      <c r="D4838" s="730"/>
    </row>
    <row r="4839" spans="1:4" ht="15">
      <c r="A4839" s="730"/>
      <c r="B4839" s="731"/>
      <c r="C4839" s="730"/>
      <c r="D4839" s="730"/>
    </row>
    <row r="4840" spans="1:4" ht="15">
      <c r="A4840" s="730"/>
      <c r="B4840" s="731"/>
      <c r="C4840" s="730"/>
      <c r="D4840" s="730"/>
    </row>
    <row r="4841" spans="1:4" ht="15">
      <c r="A4841" s="730"/>
      <c r="B4841" s="731"/>
      <c r="C4841" s="730"/>
      <c r="D4841" s="730"/>
    </row>
    <row r="4842" spans="1:4" ht="15">
      <c r="A4842" s="730"/>
      <c r="B4842" s="731"/>
      <c r="C4842" s="730"/>
      <c r="D4842" s="730"/>
    </row>
    <row r="4843" spans="1:4" ht="15">
      <c r="A4843" s="730"/>
      <c r="B4843" s="731"/>
      <c r="C4843" s="730"/>
      <c r="D4843" s="730"/>
    </row>
    <row r="4844" spans="1:4" ht="15">
      <c r="A4844" s="730"/>
      <c r="B4844" s="731"/>
      <c r="C4844" s="730"/>
      <c r="D4844" s="730"/>
    </row>
    <row r="4845" spans="1:4" ht="15">
      <c r="A4845" s="730"/>
      <c r="B4845" s="731"/>
      <c r="C4845" s="730"/>
      <c r="D4845" s="730"/>
    </row>
    <row r="4846" spans="1:4" ht="15">
      <c r="A4846" s="730"/>
      <c r="B4846" s="731"/>
      <c r="C4846" s="730"/>
      <c r="D4846" s="730"/>
    </row>
    <row r="4847" spans="1:4" ht="15">
      <c r="A4847" s="730"/>
      <c r="B4847" s="731"/>
      <c r="C4847" s="730"/>
      <c r="D4847" s="730"/>
    </row>
    <row r="4848" spans="1:4" ht="15">
      <c r="A4848" s="730"/>
      <c r="B4848" s="731"/>
      <c r="C4848" s="730"/>
      <c r="D4848" s="730"/>
    </row>
    <row r="4849" spans="1:4" ht="15">
      <c r="A4849" s="730"/>
      <c r="B4849" s="731"/>
      <c r="C4849" s="730"/>
      <c r="D4849" s="730"/>
    </row>
    <row r="4850" spans="1:4" ht="15">
      <c r="A4850" s="730"/>
      <c r="B4850" s="731"/>
      <c r="C4850" s="730"/>
      <c r="D4850" s="730"/>
    </row>
    <row r="4851" spans="1:4" ht="15">
      <c r="A4851" s="730"/>
      <c r="B4851" s="731"/>
      <c r="C4851" s="730"/>
      <c r="D4851" s="730"/>
    </row>
    <row r="4852" spans="1:4" ht="15">
      <c r="A4852" s="730"/>
      <c r="B4852" s="731"/>
      <c r="C4852" s="730"/>
      <c r="D4852" s="730"/>
    </row>
    <row r="4853" spans="1:4" ht="15">
      <c r="A4853" s="730"/>
      <c r="B4853" s="731"/>
      <c r="C4853" s="730"/>
      <c r="D4853" s="730"/>
    </row>
    <row r="4854" spans="1:4" ht="15">
      <c r="A4854" s="730"/>
      <c r="B4854" s="731"/>
      <c r="C4854" s="730"/>
      <c r="D4854" s="730"/>
    </row>
    <row r="4855" spans="1:4" ht="15">
      <c r="A4855" s="730"/>
      <c r="B4855" s="731"/>
      <c r="C4855" s="730"/>
      <c r="D4855" s="730"/>
    </row>
    <row r="4856" spans="1:4" ht="15">
      <c r="A4856" s="730"/>
      <c r="B4856" s="731"/>
      <c r="C4856" s="730"/>
      <c r="D4856" s="730"/>
    </row>
    <row r="4857" spans="1:4" ht="15">
      <c r="A4857" s="730"/>
      <c r="B4857" s="731"/>
      <c r="C4857" s="730"/>
      <c r="D4857" s="730"/>
    </row>
    <row r="4858" spans="1:4" ht="15">
      <c r="A4858" s="730"/>
      <c r="B4858" s="731"/>
      <c r="C4858" s="730"/>
      <c r="D4858" s="730"/>
    </row>
    <row r="4859" spans="1:4" ht="15">
      <c r="A4859" s="730"/>
      <c r="B4859" s="731"/>
      <c r="C4859" s="730"/>
      <c r="D4859" s="730"/>
    </row>
    <row r="4860" spans="1:4" ht="15">
      <c r="A4860" s="730"/>
      <c r="B4860" s="731"/>
      <c r="C4860" s="730"/>
      <c r="D4860" s="730"/>
    </row>
    <row r="4861" spans="1:4" ht="15">
      <c r="A4861" s="730"/>
      <c r="B4861" s="731"/>
      <c r="C4861" s="730"/>
      <c r="D4861" s="730"/>
    </row>
    <row r="4862" spans="1:4" ht="15">
      <c r="A4862" s="730"/>
      <c r="B4862" s="731"/>
      <c r="C4862" s="730"/>
      <c r="D4862" s="730"/>
    </row>
    <row r="4863" spans="1:4" ht="15">
      <c r="A4863" s="730"/>
      <c r="B4863" s="731"/>
      <c r="C4863" s="730"/>
      <c r="D4863" s="730"/>
    </row>
    <row r="4864" spans="1:4" ht="15">
      <c r="A4864" s="730"/>
      <c r="B4864" s="731"/>
      <c r="C4864" s="730"/>
      <c r="D4864" s="730"/>
    </row>
    <row r="4865" spans="1:4" ht="15">
      <c r="A4865" s="730"/>
      <c r="B4865" s="731"/>
      <c r="C4865" s="730"/>
      <c r="D4865" s="730"/>
    </row>
    <row r="4866" spans="1:4" ht="15">
      <c r="A4866" s="730"/>
      <c r="B4866" s="731"/>
      <c r="C4866" s="730"/>
      <c r="D4866" s="730"/>
    </row>
    <row r="4867" spans="1:4" ht="15">
      <c r="A4867" s="730"/>
      <c r="B4867" s="731"/>
      <c r="C4867" s="730"/>
      <c r="D4867" s="730"/>
    </row>
    <row r="4868" spans="1:4" ht="15">
      <c r="A4868" s="730"/>
      <c r="B4868" s="731"/>
      <c r="C4868" s="730"/>
      <c r="D4868" s="730"/>
    </row>
    <row r="4869" spans="1:4" ht="15">
      <c r="A4869" s="730"/>
      <c r="B4869" s="731"/>
      <c r="C4869" s="730"/>
      <c r="D4869" s="730"/>
    </row>
    <row r="4870" spans="1:4" ht="15">
      <c r="A4870" s="730"/>
      <c r="B4870" s="731"/>
      <c r="C4870" s="730"/>
      <c r="D4870" s="730"/>
    </row>
    <row r="4871" spans="1:4" ht="15">
      <c r="A4871" s="730"/>
      <c r="B4871" s="731"/>
      <c r="C4871" s="730"/>
      <c r="D4871" s="730"/>
    </row>
    <row r="4872" spans="1:4" ht="15">
      <c r="A4872" s="730"/>
      <c r="B4872" s="731"/>
      <c r="C4872" s="730"/>
      <c r="D4872" s="730"/>
    </row>
    <row r="4873" spans="1:4" ht="15">
      <c r="A4873" s="730"/>
      <c r="B4873" s="731"/>
      <c r="C4873" s="730"/>
      <c r="D4873" s="730"/>
    </row>
    <row r="4874" spans="1:4" ht="15">
      <c r="A4874" s="730"/>
      <c r="B4874" s="731"/>
      <c r="C4874" s="730"/>
      <c r="D4874" s="730"/>
    </row>
    <row r="4875" spans="1:4" ht="15">
      <c r="A4875" s="730"/>
      <c r="B4875" s="731"/>
      <c r="C4875" s="730"/>
      <c r="D4875" s="730"/>
    </row>
    <row r="4876" spans="1:4" ht="15">
      <c r="A4876" s="730"/>
      <c r="B4876" s="731"/>
      <c r="C4876" s="730"/>
      <c r="D4876" s="730"/>
    </row>
    <row r="4877" spans="1:4" ht="15">
      <c r="A4877" s="730"/>
      <c r="B4877" s="731"/>
      <c r="C4877" s="730"/>
      <c r="D4877" s="730"/>
    </row>
    <row r="4878" spans="1:4" ht="15">
      <c r="A4878" s="730"/>
      <c r="B4878" s="731"/>
      <c r="C4878" s="730"/>
      <c r="D4878" s="730"/>
    </row>
    <row r="4879" spans="1:4" ht="15">
      <c r="A4879" s="730"/>
      <c r="B4879" s="731"/>
      <c r="C4879" s="730"/>
      <c r="D4879" s="730"/>
    </row>
    <row r="4880" spans="1:4" ht="15">
      <c r="A4880" s="730"/>
      <c r="B4880" s="731"/>
      <c r="C4880" s="730"/>
      <c r="D4880" s="730"/>
    </row>
    <row r="4881" spans="1:4" ht="15">
      <c r="A4881" s="730"/>
      <c r="B4881" s="731"/>
      <c r="C4881" s="730"/>
      <c r="D4881" s="730"/>
    </row>
    <row r="4882" spans="1:4" ht="15">
      <c r="A4882" s="730"/>
      <c r="B4882" s="731"/>
      <c r="C4882" s="730"/>
      <c r="D4882" s="730"/>
    </row>
    <row r="4883" spans="1:4" ht="15">
      <c r="A4883" s="730"/>
      <c r="B4883" s="731"/>
      <c r="C4883" s="730"/>
      <c r="D4883" s="730"/>
    </row>
    <row r="4884" spans="1:4" ht="15">
      <c r="A4884" s="730"/>
      <c r="B4884" s="731"/>
      <c r="C4884" s="730"/>
      <c r="D4884" s="730"/>
    </row>
    <row r="4885" spans="1:4" ht="15">
      <c r="A4885" s="730"/>
      <c r="B4885" s="731"/>
      <c r="C4885" s="730"/>
      <c r="D4885" s="730"/>
    </row>
    <row r="4886" spans="1:4" ht="15">
      <c r="A4886" s="730"/>
      <c r="B4886" s="731"/>
      <c r="C4886" s="730"/>
      <c r="D4886" s="730"/>
    </row>
    <row r="4887" spans="1:4" ht="15">
      <c r="A4887" s="730"/>
      <c r="B4887" s="731"/>
      <c r="C4887" s="730"/>
      <c r="D4887" s="730"/>
    </row>
    <row r="4888" spans="1:4" ht="15">
      <c r="A4888" s="730"/>
      <c r="B4888" s="731"/>
      <c r="C4888" s="730"/>
      <c r="D4888" s="730"/>
    </row>
    <row r="4889" spans="1:4" ht="15">
      <c r="A4889" s="730"/>
      <c r="B4889" s="731"/>
      <c r="C4889" s="730"/>
      <c r="D4889" s="730"/>
    </row>
    <row r="4890" spans="1:4" ht="15">
      <c r="A4890" s="730"/>
      <c r="B4890" s="731"/>
      <c r="C4890" s="730"/>
      <c r="D4890" s="730"/>
    </row>
    <row r="4891" spans="1:4" ht="15">
      <c r="A4891" s="730"/>
      <c r="B4891" s="731"/>
      <c r="C4891" s="730"/>
      <c r="D4891" s="730"/>
    </row>
    <row r="4892" spans="1:4" ht="15">
      <c r="A4892" s="730"/>
      <c r="B4892" s="731"/>
      <c r="C4892" s="730"/>
      <c r="D4892" s="730"/>
    </row>
    <row r="4893" spans="1:4" ht="15">
      <c r="A4893" s="730"/>
      <c r="B4893" s="731"/>
      <c r="C4893" s="730"/>
      <c r="D4893" s="730"/>
    </row>
    <row r="4894" spans="1:4" ht="15">
      <c r="A4894" s="730"/>
      <c r="B4894" s="731"/>
      <c r="C4894" s="730"/>
      <c r="D4894" s="730"/>
    </row>
    <row r="4895" spans="1:4" ht="15">
      <c r="A4895" s="730"/>
      <c r="B4895" s="731"/>
      <c r="C4895" s="730"/>
      <c r="D4895" s="730"/>
    </row>
    <row r="4896" spans="1:4" ht="15">
      <c r="A4896" s="730"/>
      <c r="B4896" s="731"/>
      <c r="C4896" s="730"/>
      <c r="D4896" s="730"/>
    </row>
    <row r="4897" spans="1:4" ht="15">
      <c r="A4897" s="730"/>
      <c r="B4897" s="731"/>
      <c r="C4897" s="730"/>
      <c r="D4897" s="730"/>
    </row>
    <row r="4898" spans="1:4" ht="15">
      <c r="A4898" s="730"/>
      <c r="B4898" s="731"/>
      <c r="C4898" s="730"/>
      <c r="D4898" s="730"/>
    </row>
    <row r="4899" spans="1:4" ht="15">
      <c r="A4899" s="730"/>
      <c r="B4899" s="731"/>
      <c r="C4899" s="730"/>
      <c r="D4899" s="730"/>
    </row>
    <row r="4900" spans="1:4" ht="15">
      <c r="A4900" s="730"/>
      <c r="B4900" s="731"/>
      <c r="C4900" s="730"/>
      <c r="D4900" s="730"/>
    </row>
    <row r="4901" spans="1:4" ht="15">
      <c r="A4901" s="730"/>
      <c r="B4901" s="731"/>
      <c r="C4901" s="730"/>
      <c r="D4901" s="730"/>
    </row>
    <row r="4902" spans="1:4" ht="15">
      <c r="A4902" s="730"/>
      <c r="B4902" s="731"/>
      <c r="C4902" s="730"/>
      <c r="D4902" s="730"/>
    </row>
    <row r="4903" spans="1:4" ht="15">
      <c r="A4903" s="730"/>
      <c r="B4903" s="731"/>
      <c r="C4903" s="730"/>
      <c r="D4903" s="730"/>
    </row>
    <row r="4904" spans="1:4" ht="15">
      <c r="A4904" s="730"/>
      <c r="B4904" s="731"/>
      <c r="C4904" s="730"/>
      <c r="D4904" s="730"/>
    </row>
    <row r="4905" spans="1:4" ht="15">
      <c r="A4905" s="730"/>
      <c r="B4905" s="731"/>
      <c r="C4905" s="730"/>
      <c r="D4905" s="730"/>
    </row>
    <row r="4906" spans="1:4" ht="15">
      <c r="A4906" s="730"/>
      <c r="B4906" s="731"/>
      <c r="C4906" s="730"/>
      <c r="D4906" s="730"/>
    </row>
    <row r="4907" spans="1:4" ht="15">
      <c r="A4907" s="730"/>
      <c r="B4907" s="731"/>
      <c r="C4907" s="730"/>
      <c r="D4907" s="730"/>
    </row>
    <row r="4908" spans="1:4" ht="15">
      <c r="A4908" s="730"/>
      <c r="B4908" s="731"/>
      <c r="C4908" s="730"/>
      <c r="D4908" s="730"/>
    </row>
    <row r="4909" spans="1:4" ht="15">
      <c r="A4909" s="730"/>
      <c r="B4909" s="731"/>
      <c r="C4909" s="730"/>
      <c r="D4909" s="730"/>
    </row>
    <row r="4910" spans="1:4" ht="15">
      <c r="A4910" s="730"/>
      <c r="B4910" s="731"/>
      <c r="C4910" s="730"/>
      <c r="D4910" s="730"/>
    </row>
    <row r="4911" spans="1:4" ht="15">
      <c r="A4911" s="730"/>
      <c r="B4911" s="731"/>
      <c r="C4911" s="730"/>
      <c r="D4911" s="730"/>
    </row>
    <row r="4912" spans="1:4" ht="15">
      <c r="A4912" s="730"/>
      <c r="B4912" s="731"/>
      <c r="C4912" s="730"/>
      <c r="D4912" s="730"/>
    </row>
    <row r="4913" spans="1:4" ht="15">
      <c r="A4913" s="730"/>
      <c r="B4913" s="731"/>
      <c r="C4913" s="730"/>
      <c r="D4913" s="730"/>
    </row>
    <row r="4914" spans="1:4" ht="15">
      <c r="A4914" s="730"/>
      <c r="B4914" s="731"/>
      <c r="C4914" s="730"/>
      <c r="D4914" s="730"/>
    </row>
    <row r="4915" spans="1:4" ht="15">
      <c r="A4915" s="730"/>
      <c r="B4915" s="731"/>
      <c r="C4915" s="730"/>
      <c r="D4915" s="730"/>
    </row>
    <row r="4916" spans="1:4" ht="15">
      <c r="A4916" s="730"/>
      <c r="B4916" s="731"/>
      <c r="C4916" s="730"/>
      <c r="D4916" s="730"/>
    </row>
    <row r="4917" spans="1:4" ht="15">
      <c r="A4917" s="730"/>
      <c r="B4917" s="731"/>
      <c r="C4917" s="730"/>
      <c r="D4917" s="730"/>
    </row>
    <row r="4918" spans="1:4" ht="15">
      <c r="A4918" s="730"/>
      <c r="B4918" s="731"/>
      <c r="C4918" s="730"/>
      <c r="D4918" s="730"/>
    </row>
    <row r="4919" spans="1:4" ht="15">
      <c r="A4919" s="730"/>
      <c r="B4919" s="731"/>
      <c r="C4919" s="730"/>
      <c r="D4919" s="730"/>
    </row>
    <row r="4920" spans="1:4" ht="15">
      <c r="A4920" s="730"/>
      <c r="B4920" s="731"/>
      <c r="C4920" s="730"/>
      <c r="D4920" s="730"/>
    </row>
    <row r="4921" spans="1:4" ht="15">
      <c r="A4921" s="730"/>
      <c r="B4921" s="731"/>
      <c r="C4921" s="730"/>
      <c r="D4921" s="730"/>
    </row>
    <row r="4922" spans="1:4" ht="15">
      <c r="A4922" s="730"/>
      <c r="B4922" s="731"/>
      <c r="C4922" s="730"/>
      <c r="D4922" s="730"/>
    </row>
    <row r="4923" spans="1:4" ht="15">
      <c r="A4923" s="730"/>
      <c r="B4923" s="731"/>
      <c r="C4923" s="730"/>
      <c r="D4923" s="730"/>
    </row>
    <row r="4924" spans="1:4" ht="15">
      <c r="A4924" s="730"/>
      <c r="B4924" s="731"/>
      <c r="C4924" s="730"/>
      <c r="D4924" s="730"/>
    </row>
    <row r="4925" spans="1:4" ht="15">
      <c r="A4925" s="730"/>
      <c r="B4925" s="731"/>
      <c r="C4925" s="730"/>
      <c r="D4925" s="730"/>
    </row>
    <row r="4926" spans="1:4" ht="15">
      <c r="A4926" s="730"/>
      <c r="B4926" s="731"/>
      <c r="C4926" s="730"/>
      <c r="D4926" s="730"/>
    </row>
    <row r="4927" spans="1:4" ht="15">
      <c r="A4927" s="730"/>
      <c r="B4927" s="731"/>
      <c r="C4927" s="730"/>
      <c r="D4927" s="730"/>
    </row>
    <row r="4928" spans="1:4" ht="15">
      <c r="A4928" s="730"/>
      <c r="B4928" s="731"/>
      <c r="C4928" s="730"/>
      <c r="D4928" s="730"/>
    </row>
    <row r="4929" spans="1:4" ht="15">
      <c r="A4929" s="730"/>
      <c r="B4929" s="731"/>
      <c r="C4929" s="730"/>
      <c r="D4929" s="730"/>
    </row>
    <row r="4930" spans="1:4" ht="15">
      <c r="A4930" s="730"/>
      <c r="B4930" s="731"/>
      <c r="C4930" s="730"/>
      <c r="D4930" s="730"/>
    </row>
    <row r="4931" spans="1:4" ht="15">
      <c r="A4931" s="730"/>
      <c r="B4931" s="731"/>
      <c r="C4931" s="730"/>
      <c r="D4931" s="730"/>
    </row>
    <row r="4932" spans="1:4" ht="15">
      <c r="A4932" s="730"/>
      <c r="B4932" s="731"/>
      <c r="C4932" s="730"/>
      <c r="D4932" s="730"/>
    </row>
    <row r="4933" spans="1:4" ht="15">
      <c r="A4933" s="730"/>
      <c r="B4933" s="731"/>
      <c r="C4933" s="730"/>
      <c r="D4933" s="730"/>
    </row>
    <row r="4934" spans="1:4" ht="15">
      <c r="A4934" s="730"/>
      <c r="B4934" s="731"/>
      <c r="C4934" s="730"/>
      <c r="D4934" s="730"/>
    </row>
    <row r="4935" spans="1:4" ht="15">
      <c r="A4935" s="730"/>
      <c r="B4935" s="731"/>
      <c r="C4935" s="730"/>
      <c r="D4935" s="730"/>
    </row>
    <row r="4936" spans="1:4" ht="15">
      <c r="A4936" s="730"/>
      <c r="B4936" s="731"/>
      <c r="C4936" s="730"/>
      <c r="D4936" s="730"/>
    </row>
    <row r="4937" spans="1:4" ht="15">
      <c r="A4937" s="730"/>
      <c r="B4937" s="731"/>
      <c r="C4937" s="730"/>
      <c r="D4937" s="730"/>
    </row>
    <row r="4938" spans="1:4" ht="15">
      <c r="A4938" s="730"/>
      <c r="B4938" s="731"/>
      <c r="C4938" s="730"/>
      <c r="D4938" s="730"/>
    </row>
    <row r="4939" spans="1:4" ht="15">
      <c r="A4939" s="730"/>
      <c r="B4939" s="731"/>
      <c r="C4939" s="730"/>
      <c r="D4939" s="730"/>
    </row>
    <row r="4940" spans="1:4" ht="15">
      <c r="A4940" s="730"/>
      <c r="B4940" s="731"/>
      <c r="C4940" s="730"/>
      <c r="D4940" s="730"/>
    </row>
    <row r="4941" spans="1:4" ht="15">
      <c r="A4941" s="730"/>
      <c r="B4941" s="731"/>
      <c r="C4941" s="730"/>
      <c r="D4941" s="730"/>
    </row>
    <row r="4942" spans="1:4" ht="15">
      <c r="A4942" s="730"/>
      <c r="B4942" s="731"/>
      <c r="C4942" s="730"/>
      <c r="D4942" s="730"/>
    </row>
    <row r="4943" spans="1:4" ht="15">
      <c r="A4943" s="730"/>
      <c r="B4943" s="731"/>
      <c r="C4943" s="730"/>
      <c r="D4943" s="730"/>
    </row>
    <row r="4944" spans="1:4" ht="15">
      <c r="A4944" s="730"/>
      <c r="B4944" s="731"/>
      <c r="C4944" s="730"/>
      <c r="D4944" s="730"/>
    </row>
    <row r="4945" spans="1:4" ht="15">
      <c r="A4945" s="730"/>
      <c r="B4945" s="731"/>
      <c r="C4945" s="730"/>
      <c r="D4945" s="730"/>
    </row>
    <row r="4946" spans="1:4" ht="15">
      <c r="A4946" s="730"/>
      <c r="B4946" s="731"/>
      <c r="C4946" s="730"/>
      <c r="D4946" s="730"/>
    </row>
    <row r="4947" spans="1:4" ht="15">
      <c r="A4947" s="730"/>
      <c r="B4947" s="731"/>
      <c r="C4947" s="730"/>
      <c r="D4947" s="730"/>
    </row>
    <row r="4948" spans="1:4" ht="15">
      <c r="A4948" s="730"/>
      <c r="B4948" s="731"/>
      <c r="C4948" s="730"/>
      <c r="D4948" s="730"/>
    </row>
    <row r="4949" spans="1:4" ht="15">
      <c r="A4949" s="730"/>
      <c r="B4949" s="731"/>
      <c r="C4949" s="730"/>
      <c r="D4949" s="730"/>
    </row>
    <row r="4950" spans="1:4" ht="15">
      <c r="A4950" s="730"/>
      <c r="B4950" s="731"/>
      <c r="C4950" s="730"/>
      <c r="D4950" s="730"/>
    </row>
    <row r="4951" spans="1:4" ht="15">
      <c r="A4951" s="730"/>
      <c r="B4951" s="731"/>
      <c r="C4951" s="730"/>
      <c r="D4951" s="730"/>
    </row>
    <row r="4952" spans="1:4" ht="15">
      <c r="A4952" s="730"/>
      <c r="B4952" s="731"/>
      <c r="C4952" s="730"/>
      <c r="D4952" s="730"/>
    </row>
    <row r="4953" spans="1:4" ht="15">
      <c r="A4953" s="730"/>
      <c r="B4953" s="731"/>
      <c r="C4953" s="730"/>
      <c r="D4953" s="730"/>
    </row>
    <row r="4954" spans="1:4" ht="15">
      <c r="A4954" s="730"/>
      <c r="B4954" s="731"/>
      <c r="C4954" s="730"/>
      <c r="D4954" s="730"/>
    </row>
    <row r="4955" spans="1:4" ht="15">
      <c r="A4955" s="730"/>
      <c r="B4955" s="731"/>
      <c r="C4955" s="730"/>
      <c r="D4955" s="730"/>
    </row>
    <row r="4956" spans="1:4" ht="15">
      <c r="A4956" s="730"/>
      <c r="B4956" s="731"/>
      <c r="C4956" s="730"/>
      <c r="D4956" s="730"/>
    </row>
    <row r="4957" spans="1:4" ht="15">
      <c r="A4957" s="730"/>
      <c r="B4957" s="731"/>
      <c r="C4957" s="730"/>
      <c r="D4957" s="730"/>
    </row>
    <row r="4958" spans="1:4" ht="15">
      <c r="A4958" s="730"/>
      <c r="B4958" s="731"/>
      <c r="C4958" s="730"/>
      <c r="D4958" s="730"/>
    </row>
    <row r="4959" spans="1:4" ht="15">
      <c r="A4959" s="730"/>
      <c r="B4959" s="731"/>
      <c r="C4959" s="730"/>
      <c r="D4959" s="730"/>
    </row>
    <row r="4960" spans="1:4" ht="15">
      <c r="A4960" s="730"/>
      <c r="B4960" s="731"/>
      <c r="C4960" s="730"/>
      <c r="D4960" s="730"/>
    </row>
    <row r="4961" spans="1:4" ht="15">
      <c r="A4961" s="730"/>
      <c r="B4961" s="731"/>
      <c r="C4961" s="730"/>
      <c r="D4961" s="730"/>
    </row>
    <row r="4962" spans="1:4" ht="15">
      <c r="A4962" s="730"/>
      <c r="B4962" s="731"/>
      <c r="C4962" s="730"/>
      <c r="D4962" s="730"/>
    </row>
    <row r="4963" spans="1:4" ht="15">
      <c r="A4963" s="730"/>
      <c r="B4963" s="731"/>
      <c r="C4963" s="730"/>
      <c r="D4963" s="730"/>
    </row>
    <row r="4964" spans="1:4" ht="15">
      <c r="A4964" s="730"/>
      <c r="B4964" s="731"/>
      <c r="C4964" s="730"/>
      <c r="D4964" s="730"/>
    </row>
    <row r="4965" spans="1:4" ht="15">
      <c r="A4965" s="730"/>
      <c r="B4965" s="731"/>
      <c r="C4965" s="730"/>
      <c r="D4965" s="730"/>
    </row>
    <row r="4966" spans="1:4" ht="15">
      <c r="A4966" s="730"/>
      <c r="B4966" s="731"/>
      <c r="C4966" s="730"/>
      <c r="D4966" s="730"/>
    </row>
    <row r="4967" spans="1:4" ht="15">
      <c r="A4967" s="730"/>
      <c r="B4967" s="731"/>
      <c r="C4967" s="730"/>
      <c r="D4967" s="730"/>
    </row>
    <row r="4968" spans="1:4" ht="15">
      <c r="A4968" s="730"/>
      <c r="B4968" s="731"/>
      <c r="C4968" s="730"/>
      <c r="D4968" s="730"/>
    </row>
    <row r="4969" spans="1:4" ht="15">
      <c r="A4969" s="730"/>
      <c r="B4969" s="731"/>
      <c r="C4969" s="730"/>
      <c r="D4969" s="730"/>
    </row>
    <row r="4970" spans="1:4" ht="15">
      <c r="A4970" s="730"/>
      <c r="B4970" s="731"/>
      <c r="C4970" s="730"/>
      <c r="D4970" s="730"/>
    </row>
    <row r="4971" spans="1:4" ht="15">
      <c r="A4971" s="730"/>
      <c r="B4971" s="731"/>
      <c r="C4971" s="730"/>
      <c r="D4971" s="730"/>
    </row>
    <row r="4972" spans="1:4" ht="15">
      <c r="A4972" s="730"/>
      <c r="B4972" s="731"/>
      <c r="C4972" s="730"/>
      <c r="D4972" s="730"/>
    </row>
    <row r="4973" spans="1:4" ht="15">
      <c r="A4973" s="730"/>
      <c r="B4973" s="731"/>
      <c r="C4973" s="730"/>
      <c r="D4973" s="730"/>
    </row>
    <row r="4974" spans="1:4" ht="15">
      <c r="A4974" s="730"/>
      <c r="B4974" s="731"/>
      <c r="C4974" s="730"/>
      <c r="D4974" s="730"/>
    </row>
    <row r="4975" spans="1:4" ht="15">
      <c r="A4975" s="730"/>
      <c r="B4975" s="731"/>
      <c r="C4975" s="730"/>
      <c r="D4975" s="730"/>
    </row>
    <row r="4976" spans="1:4" ht="15">
      <c r="A4976" s="730"/>
      <c r="B4976" s="731"/>
      <c r="C4976" s="730"/>
      <c r="D4976" s="730"/>
    </row>
    <row r="4977" spans="1:4" ht="15">
      <c r="A4977" s="730"/>
      <c r="B4977" s="731"/>
      <c r="C4977" s="730"/>
      <c r="D4977" s="730"/>
    </row>
    <row r="4978" spans="1:4" ht="15">
      <c r="A4978" s="730"/>
      <c r="B4978" s="731"/>
      <c r="C4978" s="730"/>
      <c r="D4978" s="730"/>
    </row>
    <row r="4979" spans="1:4" ht="15">
      <c r="A4979" s="730"/>
      <c r="B4979" s="731"/>
      <c r="C4979" s="730"/>
      <c r="D4979" s="730"/>
    </row>
    <row r="4980" spans="1:4" ht="15">
      <c r="A4980" s="730"/>
      <c r="B4980" s="731"/>
      <c r="C4980" s="730"/>
      <c r="D4980" s="730"/>
    </row>
    <row r="4981" spans="1:4" ht="15">
      <c r="A4981" s="730"/>
      <c r="B4981" s="731"/>
      <c r="C4981" s="730"/>
      <c r="D4981" s="730"/>
    </row>
    <row r="4982" spans="1:4" ht="15">
      <c r="A4982" s="730"/>
      <c r="B4982" s="731"/>
      <c r="C4982" s="730"/>
      <c r="D4982" s="730"/>
    </row>
    <row r="4983" spans="1:4" ht="15">
      <c r="A4983" s="730"/>
      <c r="B4983" s="731"/>
      <c r="C4983" s="730"/>
      <c r="D4983" s="730"/>
    </row>
    <row r="4984" spans="1:4" ht="15">
      <c r="A4984" s="730"/>
      <c r="B4984" s="731"/>
      <c r="C4984" s="730"/>
      <c r="D4984" s="730"/>
    </row>
    <row r="4985" spans="1:4" ht="15">
      <c r="A4985" s="730"/>
      <c r="B4985" s="731"/>
      <c r="C4985" s="730"/>
      <c r="D4985" s="730"/>
    </row>
    <row r="4986" spans="1:4" ht="15">
      <c r="A4986" s="730"/>
      <c r="B4986" s="731"/>
      <c r="C4986" s="730"/>
      <c r="D4986" s="730"/>
    </row>
    <row r="4987" spans="1:4" ht="15">
      <c r="A4987" s="730"/>
      <c r="B4987" s="731"/>
      <c r="C4987" s="730"/>
      <c r="D4987" s="730"/>
    </row>
    <row r="4988" spans="1:4" ht="15">
      <c r="A4988" s="730"/>
      <c r="B4988" s="731"/>
      <c r="C4988" s="730"/>
      <c r="D4988" s="730"/>
    </row>
    <row r="4989" spans="1:4" ht="15">
      <c r="A4989" s="730"/>
      <c r="B4989" s="731"/>
      <c r="C4989" s="730"/>
      <c r="D4989" s="730"/>
    </row>
    <row r="4990" spans="1:4" ht="15">
      <c r="A4990" s="730"/>
      <c r="B4990" s="731"/>
      <c r="C4990" s="730"/>
      <c r="D4990" s="730"/>
    </row>
    <row r="4991" spans="1:4" ht="15">
      <c r="A4991" s="730"/>
      <c r="B4991" s="731"/>
      <c r="C4991" s="730"/>
      <c r="D4991" s="730"/>
    </row>
    <row r="4992" spans="1:4" ht="15">
      <c r="A4992" s="730"/>
      <c r="B4992" s="731"/>
      <c r="C4992" s="730"/>
      <c r="D4992" s="730"/>
    </row>
    <row r="4993" spans="1:4" ht="15">
      <c r="A4993" s="730"/>
      <c r="B4993" s="731"/>
      <c r="C4993" s="730"/>
      <c r="D4993" s="730"/>
    </row>
    <row r="4994" spans="1:4" ht="15">
      <c r="A4994" s="730"/>
      <c r="B4994" s="731"/>
      <c r="C4994" s="730"/>
      <c r="D4994" s="730"/>
    </row>
    <row r="4995" spans="1:4" ht="15">
      <c r="A4995" s="730"/>
      <c r="B4995" s="731"/>
      <c r="C4995" s="730"/>
      <c r="D4995" s="730"/>
    </row>
    <row r="4996" spans="1:4" ht="15">
      <c r="A4996" s="730"/>
      <c r="B4996" s="731"/>
      <c r="C4996" s="730"/>
      <c r="D4996" s="730"/>
    </row>
    <row r="4997" spans="1:4" ht="15">
      <c r="A4997" s="730"/>
      <c r="B4997" s="731"/>
      <c r="C4997" s="730"/>
      <c r="D4997" s="730"/>
    </row>
    <row r="4998" spans="1:4" ht="15">
      <c r="A4998" s="730"/>
      <c r="B4998" s="731"/>
      <c r="C4998" s="730"/>
      <c r="D4998" s="730"/>
    </row>
    <row r="4999" spans="1:4" ht="15">
      <c r="A4999" s="730"/>
      <c r="B4999" s="731"/>
      <c r="C4999" s="730"/>
      <c r="D4999" s="730"/>
    </row>
    <row r="5000" spans="1:4" ht="15">
      <c r="A5000" s="730"/>
      <c r="B5000" s="731"/>
      <c r="C5000" s="730"/>
      <c r="D5000" s="730"/>
    </row>
    <row r="5001" spans="1:4" ht="15">
      <c r="A5001" s="730"/>
      <c r="B5001" s="731"/>
      <c r="C5001" s="730"/>
      <c r="D5001" s="730"/>
    </row>
    <row r="5002" spans="1:4" ht="15">
      <c r="A5002" s="730"/>
      <c r="B5002" s="731"/>
      <c r="C5002" s="730"/>
      <c r="D5002" s="730"/>
    </row>
    <row r="5003" spans="1:4" ht="15">
      <c r="A5003" s="730"/>
      <c r="B5003" s="731"/>
      <c r="C5003" s="730"/>
      <c r="D5003" s="730"/>
    </row>
    <row r="5004" spans="1:4" ht="15">
      <c r="A5004" s="730"/>
      <c r="B5004" s="731"/>
      <c r="C5004" s="730"/>
      <c r="D5004" s="730"/>
    </row>
    <row r="5005" spans="1:4" ht="15">
      <c r="A5005" s="730"/>
      <c r="B5005" s="731"/>
      <c r="C5005" s="730"/>
      <c r="D5005" s="730"/>
    </row>
    <row r="5006" spans="1:4" ht="15">
      <c r="A5006" s="730"/>
      <c r="B5006" s="731"/>
      <c r="C5006" s="730"/>
      <c r="D5006" s="730"/>
    </row>
    <row r="5007" spans="1:4" ht="15">
      <c r="A5007" s="730"/>
      <c r="B5007" s="731"/>
      <c r="C5007" s="730"/>
      <c r="D5007" s="730"/>
    </row>
    <row r="5008" spans="1:4" ht="15">
      <c r="A5008" s="730"/>
      <c r="B5008" s="731"/>
      <c r="C5008" s="730"/>
      <c r="D5008" s="730"/>
    </row>
    <row r="5009" spans="1:4" ht="15">
      <c r="A5009" s="730"/>
      <c r="B5009" s="731"/>
      <c r="C5009" s="730"/>
      <c r="D5009" s="730"/>
    </row>
    <row r="5010" spans="1:4" ht="15">
      <c r="A5010" s="730"/>
      <c r="B5010" s="731"/>
      <c r="C5010" s="730"/>
      <c r="D5010" s="730"/>
    </row>
    <row r="5011" spans="1:4" ht="15">
      <c r="A5011" s="730"/>
      <c r="B5011" s="731"/>
      <c r="C5011" s="730"/>
      <c r="D5011" s="730"/>
    </row>
    <row r="5012" spans="1:4" ht="15">
      <c r="A5012" s="730"/>
      <c r="B5012" s="731"/>
      <c r="C5012" s="730"/>
      <c r="D5012" s="730"/>
    </row>
    <row r="5013" spans="1:4" ht="15">
      <c r="A5013" s="730"/>
      <c r="B5013" s="731"/>
      <c r="C5013" s="730"/>
      <c r="D5013" s="730"/>
    </row>
    <row r="5014" spans="1:4" ht="15">
      <c r="A5014" s="730"/>
      <c r="B5014" s="731"/>
      <c r="C5014" s="730"/>
      <c r="D5014" s="730"/>
    </row>
    <row r="5015" spans="1:4" ht="15">
      <c r="A5015" s="730"/>
      <c r="B5015" s="731"/>
      <c r="C5015" s="730"/>
      <c r="D5015" s="730"/>
    </row>
    <row r="5016" spans="1:4" ht="15">
      <c r="A5016" s="730"/>
      <c r="B5016" s="731"/>
      <c r="C5016" s="730"/>
      <c r="D5016" s="730"/>
    </row>
    <row r="5017" spans="1:4" ht="15">
      <c r="A5017" s="730"/>
      <c r="B5017" s="731"/>
      <c r="C5017" s="730"/>
      <c r="D5017" s="730"/>
    </row>
    <row r="5018" spans="1:4" ht="15">
      <c r="A5018" s="730"/>
      <c r="B5018" s="731"/>
      <c r="C5018" s="730"/>
      <c r="D5018" s="730"/>
    </row>
    <row r="5019" spans="1:4" ht="15">
      <c r="A5019" s="730"/>
      <c r="B5019" s="731"/>
      <c r="C5019" s="730"/>
      <c r="D5019" s="730"/>
    </row>
    <row r="5020" spans="1:4" ht="15">
      <c r="A5020" s="730"/>
      <c r="B5020" s="731"/>
      <c r="C5020" s="730"/>
      <c r="D5020" s="730"/>
    </row>
    <row r="5021" spans="1:4" ht="15">
      <c r="A5021" s="730"/>
      <c r="B5021" s="731"/>
      <c r="C5021" s="730"/>
      <c r="D5021" s="730"/>
    </row>
    <row r="5022" spans="1:4" ht="15">
      <c r="A5022" s="730"/>
      <c r="B5022" s="731"/>
      <c r="C5022" s="730"/>
      <c r="D5022" s="730"/>
    </row>
    <row r="5023" spans="1:4" ht="15">
      <c r="A5023" s="730"/>
      <c r="B5023" s="731"/>
      <c r="C5023" s="730"/>
      <c r="D5023" s="730"/>
    </row>
    <row r="5024" spans="1:4" ht="15">
      <c r="A5024" s="730"/>
      <c r="B5024" s="731"/>
      <c r="C5024" s="730"/>
      <c r="D5024" s="730"/>
    </row>
    <row r="5025" spans="1:4" ht="15">
      <c r="A5025" s="730"/>
      <c r="B5025" s="731"/>
      <c r="C5025" s="730"/>
      <c r="D5025" s="730"/>
    </row>
    <row r="5026" spans="1:4" ht="15">
      <c r="A5026" s="730"/>
      <c r="B5026" s="731"/>
      <c r="C5026" s="730"/>
      <c r="D5026" s="730"/>
    </row>
    <row r="5027" spans="1:4" ht="15">
      <c r="A5027" s="730"/>
      <c r="B5027" s="731"/>
      <c r="C5027" s="730"/>
      <c r="D5027" s="730"/>
    </row>
    <row r="5028" spans="1:4" ht="15">
      <c r="A5028" s="730"/>
      <c r="B5028" s="731"/>
      <c r="C5028" s="730"/>
      <c r="D5028" s="730"/>
    </row>
    <row r="5029" spans="1:4" ht="15">
      <c r="A5029" s="730"/>
      <c r="B5029" s="731"/>
      <c r="C5029" s="730"/>
      <c r="D5029" s="730"/>
    </row>
    <row r="5030" spans="1:4" ht="15">
      <c r="A5030" s="730"/>
      <c r="B5030" s="731"/>
      <c r="C5030" s="730"/>
      <c r="D5030" s="730"/>
    </row>
    <row r="5031" spans="1:4" ht="15">
      <c r="A5031" s="730"/>
      <c r="B5031" s="731"/>
      <c r="C5031" s="730"/>
      <c r="D5031" s="730"/>
    </row>
    <row r="5032" spans="1:4" ht="15">
      <c r="A5032" s="730"/>
      <c r="B5032" s="731"/>
      <c r="C5032" s="730"/>
      <c r="D5032" s="730"/>
    </row>
    <row r="5033" spans="1:4" ht="15">
      <c r="A5033" s="730"/>
      <c r="B5033" s="731"/>
      <c r="C5033" s="730"/>
      <c r="D5033" s="730"/>
    </row>
    <row r="5034" spans="1:4" ht="15">
      <c r="A5034" s="730"/>
      <c r="B5034" s="731"/>
      <c r="C5034" s="730"/>
      <c r="D5034" s="730"/>
    </row>
    <row r="5035" spans="1:4" ht="15">
      <c r="A5035" s="730"/>
      <c r="B5035" s="731"/>
      <c r="C5035" s="730"/>
      <c r="D5035" s="730"/>
    </row>
    <row r="5036" spans="1:4" ht="15">
      <c r="A5036" s="730"/>
      <c r="B5036" s="731"/>
      <c r="C5036" s="730"/>
      <c r="D5036" s="730"/>
    </row>
    <row r="5037" spans="1:4" ht="15">
      <c r="A5037" s="730"/>
      <c r="B5037" s="731"/>
      <c r="C5037" s="730"/>
      <c r="D5037" s="730"/>
    </row>
    <row r="5038" spans="1:4" ht="15">
      <c r="A5038" s="730"/>
      <c r="B5038" s="731"/>
      <c r="C5038" s="730"/>
      <c r="D5038" s="730"/>
    </row>
    <row r="5039" spans="1:4" ht="15">
      <c r="A5039" s="730"/>
      <c r="B5039" s="731"/>
      <c r="C5039" s="730"/>
      <c r="D5039" s="730"/>
    </row>
    <row r="5040" spans="1:4" ht="15">
      <c r="A5040" s="730"/>
      <c r="B5040" s="731"/>
      <c r="C5040" s="730"/>
      <c r="D5040" s="730"/>
    </row>
    <row r="5041" spans="1:4" ht="15">
      <c r="A5041" s="730"/>
      <c r="B5041" s="731"/>
      <c r="C5041" s="730"/>
      <c r="D5041" s="730"/>
    </row>
    <row r="5042" spans="1:4" ht="15">
      <c r="A5042" s="730"/>
      <c r="B5042" s="731"/>
      <c r="C5042" s="730"/>
      <c r="D5042" s="730"/>
    </row>
    <row r="5043" spans="1:4" ht="15">
      <c r="A5043" s="730"/>
      <c r="B5043" s="731"/>
      <c r="C5043" s="730"/>
      <c r="D5043" s="730"/>
    </row>
    <row r="5044" spans="1:4" ht="15">
      <c r="A5044" s="730"/>
      <c r="B5044" s="731"/>
      <c r="C5044" s="730"/>
      <c r="D5044" s="730"/>
    </row>
    <row r="5045" spans="1:4" ht="15">
      <c r="A5045" s="730"/>
      <c r="B5045" s="731"/>
      <c r="C5045" s="730"/>
      <c r="D5045" s="730"/>
    </row>
    <row r="5046" spans="1:4" ht="15">
      <c r="A5046" s="730"/>
      <c r="B5046" s="731"/>
      <c r="C5046" s="730"/>
      <c r="D5046" s="730"/>
    </row>
    <row r="5047" spans="1:4" ht="15">
      <c r="A5047" s="730"/>
      <c r="B5047" s="731"/>
      <c r="C5047" s="730"/>
      <c r="D5047" s="730"/>
    </row>
    <row r="5048" spans="1:4" ht="15">
      <c r="A5048" s="730"/>
      <c r="B5048" s="731"/>
      <c r="C5048" s="730"/>
      <c r="D5048" s="730"/>
    </row>
    <row r="5049" spans="1:4" ht="15">
      <c r="A5049" s="730"/>
      <c r="B5049" s="731"/>
      <c r="C5049" s="730"/>
      <c r="D5049" s="730"/>
    </row>
    <row r="5050" spans="1:4" ht="15">
      <c r="A5050" s="730"/>
      <c r="B5050" s="731"/>
      <c r="C5050" s="730"/>
      <c r="D5050" s="730"/>
    </row>
    <row r="5051" spans="1:4" ht="15">
      <c r="A5051" s="730"/>
      <c r="B5051" s="731"/>
      <c r="C5051" s="730"/>
      <c r="D5051" s="730"/>
    </row>
    <row r="5052" spans="1:4" ht="15">
      <c r="A5052" s="730"/>
      <c r="B5052" s="731"/>
      <c r="C5052" s="730"/>
      <c r="D5052" s="730"/>
    </row>
    <row r="5053" spans="1:4" ht="15">
      <c r="A5053" s="730"/>
      <c r="B5053" s="731"/>
      <c r="C5053" s="730"/>
      <c r="D5053" s="730"/>
    </row>
    <row r="5054" spans="1:4" ht="15">
      <c r="A5054" s="730"/>
      <c r="B5054" s="731"/>
      <c r="C5054" s="730"/>
      <c r="D5054" s="730"/>
    </row>
    <row r="5055" spans="1:4" ht="15">
      <c r="A5055" s="730"/>
      <c r="B5055" s="731"/>
      <c r="C5055" s="730"/>
      <c r="D5055" s="730"/>
    </row>
    <row r="5056" spans="1:4" ht="15">
      <c r="A5056" s="730"/>
      <c r="B5056" s="731"/>
      <c r="C5056" s="730"/>
      <c r="D5056" s="730"/>
    </row>
    <row r="5057" spans="1:4" ht="15">
      <c r="A5057" s="730"/>
      <c r="B5057" s="731"/>
      <c r="C5057" s="730"/>
      <c r="D5057" s="730"/>
    </row>
    <row r="5058" spans="1:4" ht="15">
      <c r="A5058" s="730"/>
      <c r="B5058" s="731"/>
      <c r="C5058" s="730"/>
      <c r="D5058" s="730"/>
    </row>
    <row r="5059" spans="1:4" ht="15">
      <c r="A5059" s="730"/>
      <c r="B5059" s="731"/>
      <c r="C5059" s="730"/>
      <c r="D5059" s="730"/>
    </row>
    <row r="5060" spans="1:4" ht="15">
      <c r="A5060" s="730"/>
      <c r="B5060" s="731"/>
      <c r="C5060" s="730"/>
      <c r="D5060" s="730"/>
    </row>
    <row r="5061" spans="1:4" ht="15">
      <c r="A5061" s="730"/>
      <c r="B5061" s="731"/>
      <c r="C5061" s="730"/>
      <c r="D5061" s="730"/>
    </row>
    <row r="5062" spans="1:4" ht="15">
      <c r="A5062" s="730"/>
      <c r="B5062" s="731"/>
      <c r="C5062" s="730"/>
      <c r="D5062" s="730"/>
    </row>
    <row r="5063" spans="1:4" ht="15">
      <c r="A5063" s="730"/>
      <c r="B5063" s="731"/>
      <c r="C5063" s="730"/>
      <c r="D5063" s="730"/>
    </row>
    <row r="5064" spans="1:4" ht="15">
      <c r="A5064" s="730"/>
      <c r="B5064" s="731"/>
      <c r="C5064" s="730"/>
      <c r="D5064" s="730"/>
    </row>
    <row r="5065" spans="1:4" ht="15">
      <c r="A5065" s="730"/>
      <c r="B5065" s="731"/>
      <c r="C5065" s="730"/>
      <c r="D5065" s="730"/>
    </row>
    <row r="5066" spans="1:4" ht="15">
      <c r="A5066" s="730"/>
      <c r="B5066" s="731"/>
      <c r="C5066" s="730"/>
      <c r="D5066" s="730"/>
    </row>
    <row r="5067" spans="1:4" ht="15">
      <c r="A5067" s="730"/>
      <c r="B5067" s="731"/>
      <c r="C5067" s="730"/>
      <c r="D5067" s="730"/>
    </row>
    <row r="5068" spans="1:4" ht="15">
      <c r="A5068" s="730"/>
      <c r="B5068" s="731"/>
      <c r="C5068" s="730"/>
      <c r="D5068" s="730"/>
    </row>
    <row r="5069" spans="1:4" ht="15">
      <c r="A5069" s="730"/>
      <c r="B5069" s="731"/>
      <c r="C5069" s="730"/>
      <c r="D5069" s="730"/>
    </row>
    <row r="5070" spans="1:4" ht="15">
      <c r="A5070" s="730"/>
      <c r="B5070" s="731"/>
      <c r="C5070" s="730"/>
      <c r="D5070" s="730"/>
    </row>
    <row r="5071" spans="1:4" ht="15">
      <c r="A5071" s="730"/>
      <c r="B5071" s="731"/>
      <c r="C5071" s="730"/>
      <c r="D5071" s="730"/>
    </row>
    <row r="5072" spans="1:4" ht="15">
      <c r="A5072" s="730"/>
      <c r="B5072" s="731"/>
      <c r="C5072" s="730"/>
      <c r="D5072" s="730"/>
    </row>
    <row r="5073" spans="1:4" ht="15">
      <c r="A5073" s="730"/>
      <c r="B5073" s="731"/>
      <c r="C5073" s="730"/>
      <c r="D5073" s="730"/>
    </row>
    <row r="5074" spans="1:4" ht="15">
      <c r="A5074" s="730"/>
      <c r="B5074" s="731"/>
      <c r="C5074" s="730"/>
      <c r="D5074" s="730"/>
    </row>
    <row r="5075" spans="1:4" ht="15">
      <c r="A5075" s="730"/>
      <c r="B5075" s="731"/>
      <c r="C5075" s="730"/>
      <c r="D5075" s="730"/>
    </row>
    <row r="5076" spans="1:4" ht="15">
      <c r="A5076" s="730"/>
      <c r="B5076" s="731"/>
      <c r="C5076" s="730"/>
      <c r="D5076" s="730"/>
    </row>
    <row r="5077" spans="1:4" ht="15">
      <c r="A5077" s="730"/>
      <c r="B5077" s="731"/>
      <c r="C5077" s="730"/>
      <c r="D5077" s="730"/>
    </row>
    <row r="5078" spans="1:4" ht="15">
      <c r="A5078" s="730"/>
      <c r="B5078" s="731"/>
      <c r="C5078" s="730"/>
      <c r="D5078" s="730"/>
    </row>
    <row r="5079" spans="1:4" ht="15">
      <c r="A5079" s="730"/>
      <c r="B5079" s="731"/>
      <c r="C5079" s="730"/>
      <c r="D5079" s="730"/>
    </row>
    <row r="5080" spans="1:4" ht="15">
      <c r="A5080" s="730"/>
      <c r="B5080" s="731"/>
      <c r="C5080" s="730"/>
      <c r="D5080" s="730"/>
    </row>
    <row r="5081" spans="1:4" ht="15">
      <c r="A5081" s="730"/>
      <c r="B5081" s="731"/>
      <c r="C5081" s="730"/>
      <c r="D5081" s="730"/>
    </row>
    <row r="5082" spans="1:4" ht="15">
      <c r="A5082" s="730"/>
      <c r="B5082" s="731"/>
      <c r="C5082" s="730"/>
      <c r="D5082" s="730"/>
    </row>
    <row r="5083" spans="1:4" ht="15">
      <c r="A5083" s="730"/>
      <c r="B5083" s="731"/>
      <c r="C5083" s="730"/>
      <c r="D5083" s="730"/>
    </row>
    <row r="5084" spans="1:4" ht="15">
      <c r="A5084" s="730"/>
      <c r="B5084" s="731"/>
      <c r="C5084" s="730"/>
      <c r="D5084" s="730"/>
    </row>
    <row r="5085" spans="1:4" ht="15">
      <c r="A5085" s="730"/>
      <c r="B5085" s="731"/>
      <c r="C5085" s="730"/>
      <c r="D5085" s="730"/>
    </row>
    <row r="5086" spans="1:4" ht="15">
      <c r="A5086" s="730"/>
      <c r="B5086" s="731"/>
      <c r="C5086" s="730"/>
      <c r="D5086" s="730"/>
    </row>
    <row r="5087" spans="1:4" ht="15">
      <c r="A5087" s="730"/>
      <c r="B5087" s="731"/>
      <c r="C5087" s="730"/>
      <c r="D5087" s="730"/>
    </row>
    <row r="5088" spans="1:4" ht="15">
      <c r="A5088" s="730"/>
      <c r="B5088" s="731"/>
      <c r="C5088" s="730"/>
      <c r="D5088" s="730"/>
    </row>
    <row r="5089" spans="1:4" ht="15">
      <c r="A5089" s="730"/>
      <c r="B5089" s="731"/>
      <c r="C5089" s="730"/>
      <c r="D5089" s="730"/>
    </row>
    <row r="5090" spans="1:4" ht="15">
      <c r="A5090" s="730"/>
      <c r="B5090" s="731"/>
      <c r="C5090" s="730"/>
      <c r="D5090" s="730"/>
    </row>
    <row r="5091" spans="1:4" ht="15">
      <c r="A5091" s="730"/>
      <c r="B5091" s="731"/>
      <c r="C5091" s="730"/>
      <c r="D5091" s="730"/>
    </row>
    <row r="5092" spans="1:4" ht="15">
      <c r="A5092" s="730"/>
      <c r="B5092" s="731"/>
      <c r="C5092" s="730"/>
      <c r="D5092" s="730"/>
    </row>
    <row r="5093" spans="1:4" ht="15">
      <c r="A5093" s="730"/>
      <c r="B5093" s="731"/>
      <c r="C5093" s="730"/>
      <c r="D5093" s="730"/>
    </row>
    <row r="5094" spans="1:4" ht="15">
      <c r="A5094" s="730"/>
      <c r="B5094" s="731"/>
      <c r="C5094" s="730"/>
      <c r="D5094" s="730"/>
    </row>
    <row r="5095" spans="1:4" ht="15">
      <c r="A5095" s="730"/>
      <c r="B5095" s="731"/>
      <c r="C5095" s="730"/>
      <c r="D5095" s="730"/>
    </row>
    <row r="5096" spans="1:4" ht="15">
      <c r="A5096" s="730"/>
      <c r="B5096" s="731"/>
      <c r="C5096" s="730"/>
      <c r="D5096" s="730"/>
    </row>
    <row r="5097" spans="1:4" ht="15">
      <c r="A5097" s="730"/>
      <c r="B5097" s="731"/>
      <c r="C5097" s="730"/>
      <c r="D5097" s="730"/>
    </row>
    <row r="5098" spans="1:4" ht="15">
      <c r="A5098" s="730"/>
      <c r="B5098" s="731"/>
      <c r="C5098" s="730"/>
      <c r="D5098" s="730"/>
    </row>
    <row r="5099" spans="1:4" ht="15">
      <c r="A5099" s="730"/>
      <c r="B5099" s="731"/>
      <c r="C5099" s="730"/>
      <c r="D5099" s="730"/>
    </row>
    <row r="5100" spans="1:4" ht="15">
      <c r="A5100" s="730"/>
      <c r="B5100" s="731"/>
      <c r="C5100" s="730"/>
      <c r="D5100" s="730"/>
    </row>
    <row r="5101" spans="1:4" ht="15">
      <c r="A5101" s="730"/>
      <c r="B5101" s="731"/>
      <c r="C5101" s="730"/>
      <c r="D5101" s="730"/>
    </row>
    <row r="5102" spans="1:4" ht="15">
      <c r="A5102" s="730"/>
      <c r="B5102" s="731"/>
      <c r="C5102" s="730"/>
      <c r="D5102" s="730"/>
    </row>
    <row r="5103" spans="1:4" ht="15">
      <c r="A5103" s="730"/>
      <c r="B5103" s="731"/>
      <c r="C5103" s="730"/>
      <c r="D5103" s="730"/>
    </row>
    <row r="5104" spans="1:4" ht="15">
      <c r="A5104" s="730"/>
      <c r="B5104" s="731"/>
      <c r="C5104" s="730"/>
      <c r="D5104" s="730"/>
    </row>
    <row r="5105" spans="1:4" ht="15">
      <c r="A5105" s="730"/>
      <c r="B5105" s="731"/>
      <c r="C5105" s="730"/>
      <c r="D5105" s="730"/>
    </row>
    <row r="5106" spans="1:4" ht="15">
      <c r="A5106" s="730"/>
      <c r="B5106" s="731"/>
      <c r="C5106" s="730"/>
      <c r="D5106" s="730"/>
    </row>
    <row r="5107" spans="1:4" ht="15">
      <c r="A5107" s="730"/>
      <c r="B5107" s="731"/>
      <c r="C5107" s="730"/>
      <c r="D5107" s="730"/>
    </row>
    <row r="5108" spans="1:4" ht="15">
      <c r="A5108" s="730"/>
      <c r="B5108" s="731"/>
      <c r="C5108" s="730"/>
      <c r="D5108" s="730"/>
    </row>
    <row r="5109" spans="1:4" ht="15">
      <c r="A5109" s="730"/>
      <c r="B5109" s="731"/>
      <c r="C5109" s="730"/>
      <c r="D5109" s="730"/>
    </row>
    <row r="5110" spans="1:4" ht="15">
      <c r="A5110" s="730"/>
      <c r="B5110" s="731"/>
      <c r="C5110" s="730"/>
      <c r="D5110" s="730"/>
    </row>
    <row r="5111" spans="1:4" ht="15">
      <c r="A5111" s="730"/>
      <c r="B5111" s="731"/>
      <c r="C5111" s="730"/>
      <c r="D5111" s="730"/>
    </row>
    <row r="5112" spans="1:4" ht="15">
      <c r="A5112" s="730"/>
      <c r="B5112" s="731"/>
      <c r="C5112" s="730"/>
      <c r="D5112" s="730"/>
    </row>
    <row r="5113" spans="1:4" ht="15">
      <c r="A5113" s="730"/>
      <c r="B5113" s="731"/>
      <c r="C5113" s="730"/>
      <c r="D5113" s="730"/>
    </row>
    <row r="5114" spans="1:4" ht="15">
      <c r="A5114" s="730"/>
      <c r="B5114" s="731"/>
      <c r="C5114" s="730"/>
      <c r="D5114" s="730"/>
    </row>
    <row r="5115" spans="1:4" ht="15">
      <c r="A5115" s="730"/>
      <c r="B5115" s="731"/>
      <c r="C5115" s="730"/>
      <c r="D5115" s="730"/>
    </row>
    <row r="5116" spans="1:4" ht="15">
      <c r="A5116" s="730"/>
      <c r="B5116" s="731"/>
      <c r="C5116" s="730"/>
      <c r="D5116" s="730"/>
    </row>
    <row r="5117" spans="1:4" ht="15">
      <c r="A5117" s="730"/>
      <c r="B5117" s="731"/>
      <c r="C5117" s="730"/>
      <c r="D5117" s="730"/>
    </row>
    <row r="5118" spans="1:4" ht="15">
      <c r="A5118" s="730"/>
      <c r="B5118" s="731"/>
      <c r="C5118" s="730"/>
      <c r="D5118" s="730"/>
    </row>
    <row r="5119" spans="1:4" ht="15">
      <c r="A5119" s="730"/>
      <c r="B5119" s="731"/>
      <c r="C5119" s="730"/>
      <c r="D5119" s="730"/>
    </row>
    <row r="5120" spans="1:4" ht="15">
      <c r="A5120" s="730"/>
      <c r="B5120" s="731"/>
      <c r="C5120" s="730"/>
      <c r="D5120" s="730"/>
    </row>
    <row r="5121" spans="1:4" ht="15">
      <c r="A5121" s="730"/>
      <c r="B5121" s="731"/>
      <c r="C5121" s="730"/>
      <c r="D5121" s="730"/>
    </row>
    <row r="5122" spans="1:4" ht="15">
      <c r="A5122" s="730"/>
      <c r="B5122" s="731"/>
      <c r="C5122" s="730"/>
      <c r="D5122" s="730"/>
    </row>
    <row r="5123" spans="1:4" ht="15">
      <c r="A5123" s="730"/>
      <c r="B5123" s="731"/>
      <c r="C5123" s="730"/>
      <c r="D5123" s="730"/>
    </row>
    <row r="5124" spans="1:4" ht="15">
      <c r="A5124" s="730"/>
      <c r="B5124" s="731"/>
      <c r="C5124" s="730"/>
      <c r="D5124" s="730"/>
    </row>
    <row r="5125" spans="1:4" ht="15">
      <c r="A5125" s="730"/>
      <c r="B5125" s="731"/>
      <c r="C5125" s="730"/>
      <c r="D5125" s="730"/>
    </row>
    <row r="5126" spans="1:4" ht="15">
      <c r="A5126" s="730"/>
      <c r="B5126" s="731"/>
      <c r="C5126" s="730"/>
      <c r="D5126" s="730"/>
    </row>
    <row r="5127" spans="1:4" ht="15">
      <c r="A5127" s="730"/>
      <c r="B5127" s="731"/>
      <c r="C5127" s="730"/>
      <c r="D5127" s="730"/>
    </row>
    <row r="5128" spans="1:4" ht="15">
      <c r="A5128" s="730"/>
      <c r="B5128" s="731"/>
      <c r="C5128" s="730"/>
      <c r="D5128" s="730"/>
    </row>
    <row r="5129" spans="1:4" ht="15">
      <c r="A5129" s="730"/>
      <c r="B5129" s="731"/>
      <c r="C5129" s="730"/>
      <c r="D5129" s="730"/>
    </row>
    <row r="5130" spans="1:4" ht="15">
      <c r="A5130" s="730"/>
      <c r="B5130" s="731"/>
      <c r="C5130" s="730"/>
      <c r="D5130" s="730"/>
    </row>
    <row r="5131" spans="1:4" ht="15">
      <c r="A5131" s="730"/>
      <c r="B5131" s="731"/>
      <c r="C5131" s="730"/>
      <c r="D5131" s="730"/>
    </row>
    <row r="5132" spans="1:4" ht="15">
      <c r="A5132" s="730"/>
      <c r="B5132" s="731"/>
      <c r="C5132" s="730"/>
      <c r="D5132" s="730"/>
    </row>
    <row r="5133" spans="1:4" ht="15">
      <c r="A5133" s="730"/>
      <c r="B5133" s="731"/>
      <c r="C5133" s="730"/>
      <c r="D5133" s="730"/>
    </row>
    <row r="5134" spans="1:4" ht="15">
      <c r="A5134" s="730"/>
      <c r="B5134" s="731"/>
      <c r="C5134" s="730"/>
      <c r="D5134" s="730"/>
    </row>
    <row r="5135" spans="1:4" ht="15">
      <c r="A5135" s="730"/>
      <c r="B5135" s="731"/>
      <c r="C5135" s="730"/>
      <c r="D5135" s="730"/>
    </row>
    <row r="5136" spans="1:4" ht="15">
      <c r="A5136" s="730"/>
      <c r="B5136" s="731"/>
      <c r="C5136" s="730"/>
      <c r="D5136" s="730"/>
    </row>
    <row r="5137" spans="1:4" ht="15">
      <c r="A5137" s="730"/>
      <c r="B5137" s="731"/>
      <c r="C5137" s="730"/>
      <c r="D5137" s="730"/>
    </row>
    <row r="5138" spans="1:4" ht="15">
      <c r="A5138" s="730"/>
      <c r="B5138" s="731"/>
      <c r="C5138" s="730"/>
      <c r="D5138" s="730"/>
    </row>
    <row r="5139" spans="1:4" ht="15">
      <c r="A5139" s="730"/>
      <c r="B5139" s="731"/>
      <c r="C5139" s="730"/>
      <c r="D5139" s="730"/>
    </row>
    <row r="5140" spans="1:4" ht="15">
      <c r="A5140" s="730"/>
      <c r="B5140" s="731"/>
      <c r="C5140" s="730"/>
      <c r="D5140" s="730"/>
    </row>
    <row r="5141" spans="1:4" ht="15">
      <c r="A5141" s="730"/>
      <c r="B5141" s="731"/>
      <c r="C5141" s="730"/>
      <c r="D5141" s="730"/>
    </row>
    <row r="5142" spans="1:4" ht="15">
      <c r="A5142" s="730"/>
      <c r="B5142" s="731"/>
      <c r="C5142" s="730"/>
      <c r="D5142" s="730"/>
    </row>
    <row r="5143" spans="1:4" ht="15">
      <c r="A5143" s="730"/>
      <c r="B5143" s="731"/>
      <c r="C5143" s="730"/>
      <c r="D5143" s="730"/>
    </row>
    <row r="5144" spans="1:4" ht="15">
      <c r="A5144" s="730"/>
      <c r="B5144" s="731"/>
      <c r="C5144" s="730"/>
      <c r="D5144" s="730"/>
    </row>
    <row r="5145" spans="1:4" ht="15">
      <c r="A5145" s="730"/>
      <c r="B5145" s="731"/>
      <c r="C5145" s="730"/>
      <c r="D5145" s="730"/>
    </row>
    <row r="5146" spans="1:4" ht="15">
      <c r="A5146" s="730"/>
      <c r="B5146" s="731"/>
      <c r="C5146" s="730"/>
      <c r="D5146" s="730"/>
    </row>
    <row r="5147" spans="1:4" ht="15">
      <c r="A5147" s="730"/>
      <c r="B5147" s="731"/>
      <c r="C5147" s="730"/>
      <c r="D5147" s="730"/>
    </row>
    <row r="5148" spans="1:4" ht="15">
      <c r="A5148" s="730"/>
      <c r="B5148" s="731"/>
      <c r="C5148" s="730"/>
      <c r="D5148" s="730"/>
    </row>
    <row r="5149" spans="1:4" ht="15">
      <c r="A5149" s="730"/>
      <c r="B5149" s="731"/>
      <c r="C5149" s="730"/>
      <c r="D5149" s="730"/>
    </row>
    <row r="5150" spans="1:4" ht="15">
      <c r="A5150" s="730"/>
      <c r="B5150" s="731"/>
      <c r="C5150" s="730"/>
      <c r="D5150" s="730"/>
    </row>
    <row r="5151" spans="1:4" ht="15">
      <c r="A5151" s="730"/>
      <c r="B5151" s="731"/>
      <c r="C5151" s="730"/>
      <c r="D5151" s="730"/>
    </row>
    <row r="5152" spans="1:4" ht="15">
      <c r="A5152" s="730"/>
      <c r="B5152" s="731"/>
      <c r="C5152" s="730"/>
      <c r="D5152" s="730"/>
    </row>
    <row r="5153" spans="1:4" ht="15">
      <c r="A5153" s="730"/>
      <c r="B5153" s="731"/>
      <c r="C5153" s="730"/>
      <c r="D5153" s="730"/>
    </row>
    <row r="5154" spans="1:4" ht="15">
      <c r="A5154" s="730"/>
      <c r="B5154" s="731"/>
      <c r="C5154" s="730"/>
      <c r="D5154" s="730"/>
    </row>
    <row r="5155" spans="1:4" ht="15">
      <c r="A5155" s="730"/>
      <c r="B5155" s="731"/>
      <c r="C5155" s="730"/>
      <c r="D5155" s="730"/>
    </row>
    <row r="5156" spans="1:4" ht="15">
      <c r="A5156" s="730"/>
      <c r="B5156" s="731"/>
      <c r="C5156" s="730"/>
      <c r="D5156" s="730"/>
    </row>
    <row r="5157" spans="1:4" ht="15">
      <c r="A5157" s="730"/>
      <c r="B5157" s="731"/>
      <c r="C5157" s="730"/>
      <c r="D5157" s="730"/>
    </row>
    <row r="5158" spans="1:4" ht="15">
      <c r="A5158" s="730"/>
      <c r="B5158" s="731"/>
      <c r="C5158" s="730"/>
      <c r="D5158" s="730"/>
    </row>
    <row r="5159" spans="1:4" ht="15">
      <c r="A5159" s="730"/>
      <c r="B5159" s="731"/>
      <c r="C5159" s="730"/>
      <c r="D5159" s="730"/>
    </row>
    <row r="5160" spans="1:4" ht="15">
      <c r="A5160" s="730"/>
      <c r="B5160" s="731"/>
      <c r="C5160" s="730"/>
      <c r="D5160" s="730"/>
    </row>
    <row r="5161" spans="1:4" ht="15">
      <c r="A5161" s="730"/>
      <c r="B5161" s="731"/>
      <c r="C5161" s="730"/>
      <c r="D5161" s="730"/>
    </row>
    <row r="5162" spans="1:4" ht="15">
      <c r="A5162" s="730"/>
      <c r="B5162" s="731"/>
      <c r="C5162" s="730"/>
      <c r="D5162" s="730"/>
    </row>
    <row r="5163" spans="1:4" ht="15">
      <c r="A5163" s="730"/>
      <c r="B5163" s="731"/>
      <c r="C5163" s="730"/>
      <c r="D5163" s="730"/>
    </row>
    <row r="5164" spans="1:4" ht="15">
      <c r="A5164" s="730"/>
      <c r="B5164" s="731"/>
      <c r="C5164" s="730"/>
      <c r="D5164" s="730"/>
    </row>
    <row r="5165" spans="1:4" ht="15">
      <c r="A5165" s="730"/>
      <c r="B5165" s="731"/>
      <c r="C5165" s="730"/>
      <c r="D5165" s="730"/>
    </row>
    <row r="5166" spans="1:4" ht="15">
      <c r="A5166" s="730"/>
      <c r="B5166" s="731"/>
      <c r="C5166" s="730"/>
      <c r="D5166" s="730"/>
    </row>
    <row r="5167" spans="1:4" ht="15">
      <c r="A5167" s="730"/>
      <c r="B5167" s="731"/>
      <c r="C5167" s="730"/>
      <c r="D5167" s="730"/>
    </row>
    <row r="5168" spans="1:4" ht="15">
      <c r="A5168" s="730"/>
      <c r="B5168" s="731"/>
      <c r="C5168" s="730"/>
      <c r="D5168" s="730"/>
    </row>
    <row r="5169" spans="1:4" ht="15">
      <c r="A5169" s="730"/>
      <c r="B5169" s="731"/>
      <c r="C5169" s="730"/>
      <c r="D5169" s="730"/>
    </row>
    <row r="5170" spans="1:4" ht="15">
      <c r="A5170" s="730"/>
      <c r="B5170" s="731"/>
      <c r="C5170" s="730"/>
      <c r="D5170" s="730"/>
    </row>
    <row r="5171" spans="1:4" ht="15">
      <c r="A5171" s="730"/>
      <c r="B5171" s="731"/>
      <c r="C5171" s="730"/>
      <c r="D5171" s="730"/>
    </row>
    <row r="5172" spans="1:4" ht="15">
      <c r="A5172" s="730"/>
      <c r="B5172" s="731"/>
      <c r="C5172" s="730"/>
      <c r="D5172" s="730"/>
    </row>
    <row r="5173" spans="1:4" ht="15">
      <c r="A5173" s="730"/>
      <c r="B5173" s="731"/>
      <c r="C5173" s="730"/>
      <c r="D5173" s="730"/>
    </row>
    <row r="5174" spans="1:4" ht="15">
      <c r="A5174" s="730"/>
      <c r="B5174" s="731"/>
      <c r="C5174" s="730"/>
      <c r="D5174" s="730"/>
    </row>
    <row r="5175" spans="1:4" ht="15">
      <c r="A5175" s="730"/>
      <c r="B5175" s="731"/>
      <c r="C5175" s="730"/>
      <c r="D5175" s="730"/>
    </row>
    <row r="5176" spans="1:4" ht="15">
      <c r="A5176" s="730"/>
      <c r="B5176" s="731"/>
      <c r="C5176" s="730"/>
      <c r="D5176" s="730"/>
    </row>
    <row r="5177" spans="1:4" ht="15">
      <c r="A5177" s="730"/>
      <c r="B5177" s="731"/>
      <c r="C5177" s="730"/>
      <c r="D5177" s="730"/>
    </row>
    <row r="5178" spans="1:4" ht="15">
      <c r="A5178" s="730"/>
      <c r="B5178" s="731"/>
      <c r="C5178" s="730"/>
      <c r="D5178" s="730"/>
    </row>
    <row r="5179" spans="1:4" ht="15">
      <c r="A5179" s="730"/>
      <c r="B5179" s="731"/>
      <c r="C5179" s="730"/>
      <c r="D5179" s="730"/>
    </row>
    <row r="5180" spans="1:4" ht="15">
      <c r="A5180" s="730"/>
      <c r="B5180" s="731"/>
      <c r="C5180" s="730"/>
      <c r="D5180" s="730"/>
    </row>
    <row r="5181" spans="1:4" ht="15">
      <c r="A5181" s="730"/>
      <c r="B5181" s="731"/>
      <c r="C5181" s="730"/>
      <c r="D5181" s="730"/>
    </row>
    <row r="5182" spans="1:4" ht="15">
      <c r="A5182" s="730"/>
      <c r="B5182" s="731"/>
      <c r="C5182" s="730"/>
      <c r="D5182" s="730"/>
    </row>
    <row r="5183" spans="1:4" ht="15">
      <c r="A5183" s="730"/>
      <c r="B5183" s="731"/>
      <c r="C5183" s="730"/>
      <c r="D5183" s="730"/>
    </row>
    <row r="5184" spans="1:4" ht="15">
      <c r="A5184" s="730"/>
      <c r="B5184" s="731"/>
      <c r="C5184" s="730"/>
      <c r="D5184" s="730"/>
    </row>
    <row r="5185" spans="1:4" ht="15">
      <c r="A5185" s="730"/>
      <c r="B5185" s="731"/>
      <c r="C5185" s="730"/>
      <c r="D5185" s="730"/>
    </row>
    <row r="5186" spans="1:4" ht="15">
      <c r="A5186" s="730"/>
      <c r="B5186" s="731"/>
      <c r="C5186" s="730"/>
      <c r="D5186" s="730"/>
    </row>
    <row r="5187" spans="1:4" ht="15">
      <c r="A5187" s="730"/>
      <c r="B5187" s="731"/>
      <c r="C5187" s="730"/>
      <c r="D5187" s="730"/>
    </row>
    <row r="5188" spans="1:4" ht="15">
      <c r="A5188" s="730"/>
      <c r="B5188" s="731"/>
      <c r="C5188" s="730"/>
      <c r="D5188" s="730"/>
    </row>
    <row r="5189" spans="1:4" ht="15">
      <c r="A5189" s="730"/>
      <c r="B5189" s="731"/>
      <c r="C5189" s="730"/>
      <c r="D5189" s="730"/>
    </row>
    <row r="5190" spans="1:4" ht="15">
      <c r="A5190" s="730"/>
      <c r="B5190" s="731"/>
      <c r="C5190" s="730"/>
      <c r="D5190" s="730"/>
    </row>
    <row r="5191" spans="1:4" ht="15">
      <c r="A5191" s="730"/>
      <c r="B5191" s="731"/>
      <c r="C5191" s="730"/>
      <c r="D5191" s="730"/>
    </row>
    <row r="5192" spans="1:4" ht="15">
      <c r="A5192" s="730"/>
      <c r="B5192" s="731"/>
      <c r="C5192" s="730"/>
      <c r="D5192" s="730"/>
    </row>
    <row r="5193" spans="1:4" ht="15">
      <c r="A5193" s="730"/>
      <c r="B5193" s="731"/>
      <c r="C5193" s="730"/>
      <c r="D5193" s="730"/>
    </row>
    <row r="5194" spans="1:4" ht="15">
      <c r="A5194" s="730"/>
      <c r="B5194" s="731"/>
      <c r="C5194" s="730"/>
      <c r="D5194" s="730"/>
    </row>
    <row r="5195" spans="1:4" ht="15">
      <c r="A5195" s="730"/>
      <c r="B5195" s="731"/>
      <c r="C5195" s="730"/>
      <c r="D5195" s="730"/>
    </row>
    <row r="5196" spans="1:4" ht="15">
      <c r="A5196" s="730"/>
      <c r="B5196" s="731"/>
      <c r="C5196" s="730"/>
      <c r="D5196" s="730"/>
    </row>
    <row r="5197" spans="1:4" ht="15">
      <c r="A5197" s="730"/>
      <c r="B5197" s="731"/>
      <c r="C5197" s="730"/>
      <c r="D5197" s="730"/>
    </row>
    <row r="5198" spans="1:4" ht="15">
      <c r="A5198" s="730"/>
      <c r="B5198" s="731"/>
      <c r="C5198" s="730"/>
      <c r="D5198" s="730"/>
    </row>
    <row r="5199" spans="1:4" ht="15">
      <c r="A5199" s="730"/>
      <c r="B5199" s="731"/>
      <c r="C5199" s="730"/>
      <c r="D5199" s="730"/>
    </row>
    <row r="5200" spans="1:4" ht="15">
      <c r="A5200" s="730"/>
      <c r="B5200" s="731"/>
      <c r="C5200" s="730"/>
      <c r="D5200" s="730"/>
    </row>
    <row r="5201" spans="1:4" ht="15">
      <c r="A5201" s="730"/>
      <c r="B5201" s="731"/>
      <c r="C5201" s="730"/>
      <c r="D5201" s="730"/>
    </row>
    <row r="5202" spans="1:4" ht="15">
      <c r="A5202" s="730"/>
      <c r="B5202" s="731"/>
      <c r="C5202" s="730"/>
      <c r="D5202" s="730"/>
    </row>
    <row r="5203" spans="1:4" ht="15">
      <c r="A5203" s="730"/>
      <c r="B5203" s="731"/>
      <c r="C5203" s="730"/>
      <c r="D5203" s="730"/>
    </row>
    <row r="5204" spans="1:4" ht="15">
      <c r="A5204" s="730"/>
      <c r="B5204" s="731"/>
      <c r="C5204" s="730"/>
      <c r="D5204" s="730"/>
    </row>
    <row r="5205" spans="1:4" ht="15">
      <c r="A5205" s="730"/>
      <c r="B5205" s="731"/>
      <c r="C5205" s="730"/>
      <c r="D5205" s="730"/>
    </row>
    <row r="5206" spans="1:4" ht="15">
      <c r="A5206" s="730"/>
      <c r="B5206" s="731"/>
      <c r="C5206" s="730"/>
      <c r="D5206" s="730"/>
    </row>
    <row r="5207" spans="1:4" ht="15">
      <c r="A5207" s="730"/>
      <c r="B5207" s="731"/>
      <c r="C5207" s="730"/>
      <c r="D5207" s="730"/>
    </row>
    <row r="5208" spans="1:4" ht="15">
      <c r="A5208" s="730"/>
      <c r="B5208" s="731"/>
      <c r="C5208" s="730"/>
      <c r="D5208" s="730"/>
    </row>
    <row r="5209" spans="1:4" ht="15">
      <c r="A5209" s="730"/>
      <c r="B5209" s="731"/>
      <c r="C5209" s="730"/>
      <c r="D5209" s="730"/>
    </row>
    <row r="5210" spans="1:4" ht="15">
      <c r="A5210" s="730"/>
      <c r="B5210" s="731"/>
      <c r="C5210" s="730"/>
      <c r="D5210" s="730"/>
    </row>
    <row r="5211" spans="1:4" ht="15">
      <c r="A5211" s="730"/>
      <c r="B5211" s="731"/>
      <c r="C5211" s="730"/>
      <c r="D5211" s="730"/>
    </row>
    <row r="5212" spans="1:4" ht="15">
      <c r="A5212" s="730"/>
      <c r="B5212" s="731"/>
      <c r="C5212" s="730"/>
      <c r="D5212" s="730"/>
    </row>
    <row r="5213" spans="1:4" ht="15">
      <c r="A5213" s="730"/>
      <c r="B5213" s="731"/>
      <c r="C5213" s="730"/>
      <c r="D5213" s="730"/>
    </row>
    <row r="5214" spans="1:4" ht="15">
      <c r="A5214" s="730"/>
      <c r="B5214" s="731"/>
      <c r="C5214" s="730"/>
      <c r="D5214" s="730"/>
    </row>
    <row r="5215" spans="1:4" ht="15">
      <c r="A5215" s="730"/>
      <c r="B5215" s="731"/>
      <c r="C5215" s="730"/>
      <c r="D5215" s="730"/>
    </row>
    <row r="5216" spans="1:4" ht="15">
      <c r="A5216" s="730"/>
      <c r="B5216" s="731"/>
      <c r="C5216" s="730"/>
      <c r="D5216" s="730"/>
    </row>
    <row r="5217" spans="1:4" ht="15">
      <c r="A5217" s="730"/>
      <c r="B5217" s="731"/>
      <c r="C5217" s="730"/>
      <c r="D5217" s="730"/>
    </row>
    <row r="5218" spans="1:4" ht="15">
      <c r="A5218" s="730"/>
      <c r="B5218" s="731"/>
      <c r="C5218" s="730"/>
      <c r="D5218" s="730"/>
    </row>
    <row r="5219" spans="1:4" ht="15">
      <c r="A5219" s="730"/>
      <c r="B5219" s="731"/>
      <c r="C5219" s="730"/>
      <c r="D5219" s="730"/>
    </row>
    <row r="5220" spans="1:4" ht="15">
      <c r="A5220" s="730"/>
      <c r="B5220" s="731"/>
      <c r="C5220" s="730"/>
      <c r="D5220" s="730"/>
    </row>
    <row r="5221" spans="1:4" ht="15">
      <c r="A5221" s="730"/>
      <c r="B5221" s="731"/>
      <c r="C5221" s="730"/>
      <c r="D5221" s="730"/>
    </row>
    <row r="5222" spans="1:4" ht="15">
      <c r="A5222" s="730"/>
      <c r="B5222" s="731"/>
      <c r="C5222" s="730"/>
      <c r="D5222" s="730"/>
    </row>
    <row r="5223" spans="1:4" ht="15">
      <c r="A5223" s="730"/>
      <c r="B5223" s="731"/>
      <c r="C5223" s="730"/>
      <c r="D5223" s="730"/>
    </row>
    <row r="5224" spans="1:4" ht="15">
      <c r="A5224" s="730"/>
      <c r="B5224" s="731"/>
      <c r="C5224" s="730"/>
      <c r="D5224" s="730"/>
    </row>
    <row r="5225" spans="1:4" ht="15">
      <c r="A5225" s="730"/>
      <c r="B5225" s="731"/>
      <c r="C5225" s="730"/>
      <c r="D5225" s="730"/>
    </row>
    <row r="5226" spans="1:4" ht="15">
      <c r="A5226" s="730"/>
      <c r="B5226" s="731"/>
      <c r="C5226" s="730"/>
      <c r="D5226" s="730"/>
    </row>
    <row r="5227" spans="1:4" ht="15">
      <c r="A5227" s="730"/>
      <c r="B5227" s="731"/>
      <c r="C5227" s="730"/>
      <c r="D5227" s="730"/>
    </row>
    <row r="5228" spans="1:4" ht="15">
      <c r="A5228" s="730"/>
      <c r="B5228" s="731"/>
      <c r="C5228" s="730"/>
      <c r="D5228" s="730"/>
    </row>
    <row r="5229" spans="1:4" ht="15">
      <c r="A5229" s="730"/>
      <c r="B5229" s="731"/>
      <c r="C5229" s="730"/>
      <c r="D5229" s="730"/>
    </row>
    <row r="5230" spans="1:4" ht="15">
      <c r="A5230" s="730"/>
      <c r="B5230" s="731"/>
      <c r="C5230" s="730"/>
      <c r="D5230" s="730"/>
    </row>
    <row r="5231" spans="1:4" ht="15">
      <c r="A5231" s="730"/>
      <c r="B5231" s="731"/>
      <c r="C5231" s="730"/>
      <c r="D5231" s="730"/>
    </row>
    <row r="5232" spans="1:4" ht="15">
      <c r="A5232" s="730"/>
      <c r="B5232" s="731"/>
      <c r="C5232" s="730"/>
      <c r="D5232" s="730"/>
    </row>
    <row r="5233" spans="1:4" ht="15">
      <c r="A5233" s="730"/>
      <c r="B5233" s="731"/>
      <c r="C5233" s="730"/>
      <c r="D5233" s="730"/>
    </row>
    <row r="5234" spans="1:4" ht="15">
      <c r="A5234" s="730"/>
      <c r="B5234" s="731"/>
      <c r="C5234" s="730"/>
      <c r="D5234" s="730"/>
    </row>
    <row r="5235" spans="1:4" ht="15">
      <c r="A5235" s="730"/>
      <c r="B5235" s="731"/>
      <c r="C5235" s="730"/>
      <c r="D5235" s="730"/>
    </row>
    <row r="5236" spans="1:4" ht="15">
      <c r="A5236" s="730"/>
      <c r="B5236" s="731"/>
      <c r="C5236" s="730"/>
      <c r="D5236" s="730"/>
    </row>
    <row r="5237" spans="1:4" ht="15">
      <c r="A5237" s="730"/>
      <c r="B5237" s="731"/>
      <c r="C5237" s="730"/>
      <c r="D5237" s="730"/>
    </row>
    <row r="5238" spans="1:4" ht="15">
      <c r="A5238" s="730"/>
      <c r="B5238" s="731"/>
      <c r="C5238" s="730"/>
      <c r="D5238" s="730"/>
    </row>
    <row r="5239" spans="1:4" ht="15">
      <c r="A5239" s="730"/>
      <c r="B5239" s="731"/>
      <c r="C5239" s="730"/>
      <c r="D5239" s="730"/>
    </row>
    <row r="5240" spans="1:4" ht="15">
      <c r="A5240" s="730"/>
      <c r="B5240" s="731"/>
      <c r="C5240" s="730"/>
      <c r="D5240" s="730"/>
    </row>
    <row r="5241" spans="1:4" ht="15">
      <c r="A5241" s="730"/>
      <c r="B5241" s="731"/>
      <c r="C5241" s="730"/>
      <c r="D5241" s="730"/>
    </row>
    <row r="5242" spans="1:4" ht="15">
      <c r="A5242" s="730"/>
      <c r="B5242" s="731"/>
      <c r="C5242" s="730"/>
      <c r="D5242" s="730"/>
    </row>
    <row r="5243" spans="1:4" ht="15">
      <c r="A5243" s="730"/>
      <c r="B5243" s="731"/>
      <c r="C5243" s="730"/>
      <c r="D5243" s="730"/>
    </row>
    <row r="5244" spans="1:4" ht="15">
      <c r="A5244" s="730"/>
      <c r="B5244" s="731"/>
      <c r="C5244" s="730"/>
      <c r="D5244" s="730"/>
    </row>
    <row r="5245" spans="1:4" ht="15">
      <c r="A5245" s="730"/>
      <c r="B5245" s="731"/>
      <c r="C5245" s="730"/>
      <c r="D5245" s="730"/>
    </row>
    <row r="5246" spans="1:4" ht="15">
      <c r="A5246" s="730"/>
      <c r="B5246" s="731"/>
      <c r="C5246" s="730"/>
      <c r="D5246" s="730"/>
    </row>
    <row r="5247" spans="1:4" ht="15">
      <c r="A5247" s="730"/>
      <c r="B5247" s="731"/>
      <c r="C5247" s="730"/>
      <c r="D5247" s="730"/>
    </row>
    <row r="5248" spans="1:4" ht="15">
      <c r="A5248" s="730"/>
      <c r="B5248" s="731"/>
      <c r="C5248" s="730"/>
      <c r="D5248" s="730"/>
    </row>
    <row r="5249" spans="1:4" ht="15">
      <c r="A5249" s="730"/>
      <c r="B5249" s="731"/>
      <c r="C5249" s="730"/>
      <c r="D5249" s="730"/>
    </row>
    <row r="5250" spans="1:4" ht="15">
      <c r="A5250" s="730"/>
      <c r="B5250" s="731"/>
      <c r="C5250" s="730"/>
      <c r="D5250" s="730"/>
    </row>
    <row r="5251" spans="1:4" ht="15">
      <c r="A5251" s="730"/>
      <c r="B5251" s="731"/>
      <c r="C5251" s="730"/>
      <c r="D5251" s="730"/>
    </row>
    <row r="5252" spans="1:4" ht="15">
      <c r="A5252" s="730"/>
      <c r="B5252" s="731"/>
      <c r="C5252" s="730"/>
      <c r="D5252" s="730"/>
    </row>
    <row r="5253" spans="1:4" ht="15">
      <c r="A5253" s="730"/>
      <c r="B5253" s="731"/>
      <c r="C5253" s="730"/>
      <c r="D5253" s="730"/>
    </row>
    <row r="5254" spans="1:4" ht="15">
      <c r="A5254" s="730"/>
      <c r="B5254" s="731"/>
      <c r="C5254" s="730"/>
      <c r="D5254" s="730"/>
    </row>
    <row r="5255" spans="1:4" ht="15">
      <c r="A5255" s="730"/>
      <c r="B5255" s="731"/>
      <c r="C5255" s="730"/>
      <c r="D5255" s="730"/>
    </row>
    <row r="5256" spans="1:4" ht="15">
      <c r="A5256" s="730"/>
      <c r="B5256" s="731"/>
      <c r="C5256" s="730"/>
      <c r="D5256" s="730"/>
    </row>
    <row r="5257" spans="1:4" ht="15">
      <c r="A5257" s="730"/>
      <c r="B5257" s="731"/>
      <c r="C5257" s="730"/>
      <c r="D5257" s="730"/>
    </row>
    <row r="5258" spans="1:4" ht="15">
      <c r="A5258" s="730"/>
      <c r="B5258" s="731"/>
      <c r="C5258" s="730"/>
      <c r="D5258" s="730"/>
    </row>
    <row r="5259" spans="1:4" ht="15">
      <c r="A5259" s="730"/>
      <c r="B5259" s="731"/>
      <c r="C5259" s="730"/>
      <c r="D5259" s="730"/>
    </row>
    <row r="5260" spans="1:4" ht="15">
      <c r="A5260" s="730"/>
      <c r="B5260" s="731"/>
      <c r="C5260" s="730"/>
      <c r="D5260" s="730"/>
    </row>
    <row r="5261" spans="1:4" ht="15">
      <c r="A5261" s="730"/>
      <c r="B5261" s="731"/>
      <c r="C5261" s="730"/>
      <c r="D5261" s="730"/>
    </row>
    <row r="5262" spans="1:4" ht="15">
      <c r="A5262" s="730"/>
      <c r="B5262" s="731"/>
      <c r="C5262" s="730"/>
      <c r="D5262" s="730"/>
    </row>
    <row r="5263" spans="1:4" ht="15">
      <c r="A5263" s="730"/>
      <c r="B5263" s="731"/>
      <c r="C5263" s="730"/>
      <c r="D5263" s="730"/>
    </row>
    <row r="5264" spans="1:4" ht="15">
      <c r="A5264" s="730"/>
      <c r="B5264" s="731"/>
      <c r="C5264" s="730"/>
      <c r="D5264" s="730"/>
    </row>
    <row r="5265" spans="1:4" ht="15">
      <c r="A5265" s="730"/>
      <c r="B5265" s="731"/>
      <c r="C5265" s="730"/>
      <c r="D5265" s="730"/>
    </row>
    <row r="5266" spans="1:4" ht="15">
      <c r="A5266" s="730"/>
      <c r="B5266" s="731"/>
      <c r="C5266" s="730"/>
      <c r="D5266" s="730"/>
    </row>
    <row r="5267" spans="1:4" ht="15">
      <c r="A5267" s="730"/>
      <c r="B5267" s="731"/>
      <c r="C5267" s="730"/>
      <c r="D5267" s="730"/>
    </row>
    <row r="5268" spans="1:4" ht="15">
      <c r="A5268" s="730"/>
      <c r="B5268" s="731"/>
      <c r="C5268" s="730"/>
      <c r="D5268" s="730"/>
    </row>
    <row r="5269" spans="1:4" ht="15">
      <c r="A5269" s="730"/>
      <c r="B5269" s="731"/>
      <c r="C5269" s="730"/>
      <c r="D5269" s="730"/>
    </row>
    <row r="5270" spans="1:4" ht="15">
      <c r="A5270" s="730"/>
      <c r="B5270" s="731"/>
      <c r="C5270" s="730"/>
      <c r="D5270" s="730"/>
    </row>
    <row r="5271" spans="1:4" ht="15">
      <c r="A5271" s="730"/>
      <c r="B5271" s="731"/>
      <c r="C5271" s="730"/>
      <c r="D5271" s="730"/>
    </row>
    <row r="5272" spans="1:4" ht="15">
      <c r="A5272" s="730"/>
      <c r="B5272" s="731"/>
      <c r="C5272" s="730"/>
      <c r="D5272" s="730"/>
    </row>
    <row r="5273" spans="1:4" ht="15">
      <c r="A5273" s="730"/>
      <c r="B5273" s="731"/>
      <c r="C5273" s="730"/>
      <c r="D5273" s="730"/>
    </row>
    <row r="5274" spans="1:4" ht="15">
      <c r="A5274" s="730"/>
      <c r="B5274" s="731"/>
      <c r="C5274" s="730"/>
      <c r="D5274" s="730"/>
    </row>
    <row r="5275" spans="1:4" ht="15">
      <c r="A5275" s="730"/>
      <c r="B5275" s="731"/>
      <c r="C5275" s="730"/>
      <c r="D5275" s="730"/>
    </row>
    <row r="5276" spans="1:4" ht="15">
      <c r="A5276" s="730"/>
      <c r="B5276" s="731"/>
      <c r="C5276" s="730"/>
      <c r="D5276" s="730"/>
    </row>
    <row r="5277" spans="1:4" ht="15">
      <c r="A5277" s="730"/>
      <c r="B5277" s="731"/>
      <c r="C5277" s="730"/>
      <c r="D5277" s="730"/>
    </row>
    <row r="5278" spans="1:4" ht="15">
      <c r="A5278" s="730"/>
      <c r="B5278" s="731"/>
      <c r="C5278" s="730"/>
      <c r="D5278" s="730"/>
    </row>
    <row r="5279" spans="1:4" ht="15">
      <c r="A5279" s="730"/>
      <c r="B5279" s="731"/>
      <c r="C5279" s="730"/>
      <c r="D5279" s="730"/>
    </row>
    <row r="5280" spans="1:4" ht="15">
      <c r="A5280" s="730"/>
      <c r="B5280" s="731"/>
      <c r="C5280" s="730"/>
      <c r="D5280" s="730"/>
    </row>
    <row r="5281" spans="1:4" ht="15">
      <c r="A5281" s="730"/>
      <c r="B5281" s="731"/>
      <c r="C5281" s="730"/>
      <c r="D5281" s="730"/>
    </row>
    <row r="5282" spans="1:4" ht="15">
      <c r="A5282" s="730"/>
      <c r="B5282" s="731"/>
      <c r="C5282" s="730"/>
      <c r="D5282" s="730"/>
    </row>
    <row r="5283" spans="1:4" ht="15">
      <c r="A5283" s="730"/>
      <c r="B5283" s="731"/>
      <c r="C5283" s="730"/>
      <c r="D5283" s="730"/>
    </row>
    <row r="5284" spans="1:4" ht="15">
      <c r="A5284" s="730"/>
      <c r="B5284" s="731"/>
      <c r="C5284" s="730"/>
      <c r="D5284" s="730"/>
    </row>
    <row r="5285" spans="1:4" ht="15">
      <c r="A5285" s="730"/>
      <c r="B5285" s="731"/>
      <c r="C5285" s="730"/>
      <c r="D5285" s="730"/>
    </row>
    <row r="5286" spans="1:4" ht="15">
      <c r="A5286" s="730"/>
      <c r="B5286" s="731"/>
      <c r="C5286" s="730"/>
      <c r="D5286" s="730"/>
    </row>
    <row r="5287" spans="1:4" ht="15">
      <c r="A5287" s="730"/>
      <c r="B5287" s="731"/>
      <c r="C5287" s="730"/>
      <c r="D5287" s="730"/>
    </row>
    <row r="5288" spans="1:4" ht="15">
      <c r="A5288" s="730"/>
      <c r="B5288" s="731"/>
      <c r="C5288" s="730"/>
      <c r="D5288" s="730"/>
    </row>
    <row r="5289" spans="1:4" ht="15">
      <c r="A5289" s="730"/>
      <c r="B5289" s="731"/>
      <c r="C5289" s="730"/>
      <c r="D5289" s="730"/>
    </row>
    <row r="5290" spans="1:4" ht="15">
      <c r="A5290" s="730"/>
      <c r="B5290" s="731"/>
      <c r="C5290" s="730"/>
      <c r="D5290" s="730"/>
    </row>
    <row r="5291" spans="1:4" ht="15">
      <c r="A5291" s="730"/>
      <c r="B5291" s="731"/>
      <c r="C5291" s="730"/>
      <c r="D5291" s="730"/>
    </row>
    <row r="5292" spans="1:4" ht="15">
      <c r="A5292" s="730"/>
      <c r="B5292" s="731"/>
      <c r="C5292" s="730"/>
      <c r="D5292" s="730"/>
    </row>
    <row r="5293" spans="1:4" ht="15">
      <c r="A5293" s="730"/>
      <c r="B5293" s="731"/>
      <c r="C5293" s="730"/>
      <c r="D5293" s="730"/>
    </row>
    <row r="5294" spans="1:4" ht="15">
      <c r="A5294" s="730"/>
      <c r="B5294" s="731"/>
      <c r="C5294" s="730"/>
      <c r="D5294" s="730"/>
    </row>
    <row r="5295" spans="1:4" ht="15">
      <c r="A5295" s="730"/>
      <c r="B5295" s="731"/>
      <c r="C5295" s="730"/>
      <c r="D5295" s="730"/>
    </row>
    <row r="5296" spans="1:4" ht="15">
      <c r="A5296" s="730"/>
      <c r="B5296" s="731"/>
      <c r="C5296" s="730"/>
      <c r="D5296" s="730"/>
    </row>
    <row r="5297" spans="1:4" ht="15">
      <c r="A5297" s="730"/>
      <c r="B5297" s="731"/>
      <c r="C5297" s="730"/>
      <c r="D5297" s="730"/>
    </row>
    <row r="5298" spans="1:4" ht="15">
      <c r="A5298" s="730"/>
      <c r="B5298" s="731"/>
      <c r="C5298" s="730"/>
      <c r="D5298" s="730"/>
    </row>
    <row r="5299" spans="1:4" ht="15">
      <c r="A5299" s="730"/>
      <c r="B5299" s="731"/>
      <c r="C5299" s="730"/>
      <c r="D5299" s="730"/>
    </row>
    <row r="5300" spans="1:4" ht="15">
      <c r="A5300" s="730"/>
      <c r="B5300" s="731"/>
      <c r="C5300" s="730"/>
      <c r="D5300" s="730"/>
    </row>
    <row r="5301" spans="1:4" ht="15">
      <c r="A5301" s="730"/>
      <c r="B5301" s="731"/>
      <c r="C5301" s="730"/>
      <c r="D5301" s="730"/>
    </row>
    <row r="5302" spans="1:4" ht="15">
      <c r="A5302" s="730"/>
      <c r="B5302" s="731"/>
      <c r="C5302" s="730"/>
      <c r="D5302" s="730"/>
    </row>
    <row r="5303" spans="1:4" ht="15">
      <c r="A5303" s="730"/>
      <c r="B5303" s="731"/>
      <c r="C5303" s="730"/>
      <c r="D5303" s="730"/>
    </row>
    <row r="5304" spans="1:4" ht="15">
      <c r="A5304" s="730"/>
      <c r="B5304" s="731"/>
      <c r="C5304" s="730"/>
      <c r="D5304" s="730"/>
    </row>
    <row r="5305" spans="1:4" ht="15">
      <c r="A5305" s="730"/>
      <c r="B5305" s="731"/>
      <c r="C5305" s="730"/>
      <c r="D5305" s="730"/>
    </row>
    <row r="5306" spans="1:4" ht="15">
      <c r="A5306" s="730"/>
      <c r="B5306" s="731"/>
      <c r="C5306" s="730"/>
      <c r="D5306" s="730"/>
    </row>
    <row r="5307" spans="1:4" ht="15">
      <c r="A5307" s="730"/>
      <c r="B5307" s="731"/>
      <c r="C5307" s="730"/>
      <c r="D5307" s="730"/>
    </row>
    <row r="5308" spans="1:4" ht="15">
      <c r="A5308" s="730"/>
      <c r="B5308" s="731"/>
      <c r="C5308" s="730"/>
      <c r="D5308" s="730"/>
    </row>
    <row r="5309" spans="1:4" ht="15">
      <c r="A5309" s="730"/>
      <c r="B5309" s="731"/>
      <c r="C5309" s="730"/>
      <c r="D5309" s="730"/>
    </row>
    <row r="5310" spans="1:4" ht="15">
      <c r="A5310" s="730"/>
      <c r="B5310" s="731"/>
      <c r="C5310" s="730"/>
      <c r="D5310" s="730"/>
    </row>
    <row r="5311" spans="1:4" ht="15">
      <c r="A5311" s="730"/>
      <c r="B5311" s="731"/>
      <c r="C5311" s="730"/>
      <c r="D5311" s="730"/>
    </row>
    <row r="5312" spans="1:4" ht="15">
      <c r="A5312" s="730"/>
      <c r="B5312" s="731"/>
      <c r="C5312" s="730"/>
      <c r="D5312" s="730"/>
    </row>
    <row r="5313" spans="1:4" ht="15">
      <c r="A5313" s="730"/>
      <c r="B5313" s="731"/>
      <c r="C5313" s="730"/>
      <c r="D5313" s="730"/>
    </row>
    <row r="5314" spans="1:4" ht="15">
      <c r="A5314" s="730"/>
      <c r="B5314" s="731"/>
      <c r="C5314" s="730"/>
      <c r="D5314" s="730"/>
    </row>
    <row r="5315" spans="1:4" ht="15">
      <c r="A5315" s="730"/>
      <c r="B5315" s="731"/>
      <c r="C5315" s="730"/>
      <c r="D5315" s="730"/>
    </row>
    <row r="5316" spans="1:4" ht="15">
      <c r="A5316" s="730"/>
      <c r="B5316" s="731"/>
      <c r="C5316" s="730"/>
      <c r="D5316" s="730"/>
    </row>
    <row r="5317" spans="1:4" ht="15">
      <c r="A5317" s="730"/>
      <c r="B5317" s="731"/>
      <c r="C5317" s="730"/>
      <c r="D5317" s="730"/>
    </row>
    <row r="5318" spans="1:4" ht="15">
      <c r="A5318" s="730"/>
      <c r="B5318" s="731"/>
      <c r="C5318" s="730"/>
      <c r="D5318" s="730"/>
    </row>
    <row r="5319" spans="1:4" ht="15">
      <c r="A5319" s="730"/>
      <c r="B5319" s="731"/>
      <c r="C5319" s="730"/>
      <c r="D5319" s="730"/>
    </row>
    <row r="5320" spans="1:4" ht="15">
      <c r="A5320" s="730"/>
      <c r="B5320" s="731"/>
      <c r="C5320" s="730"/>
      <c r="D5320" s="730"/>
    </row>
    <row r="5321" spans="1:4" ht="15">
      <c r="A5321" s="730"/>
      <c r="B5321" s="731"/>
      <c r="C5321" s="730"/>
      <c r="D5321" s="730"/>
    </row>
    <row r="5322" spans="1:4" ht="15">
      <c r="A5322" s="730"/>
      <c r="B5322" s="731"/>
      <c r="C5322" s="730"/>
      <c r="D5322" s="730"/>
    </row>
    <row r="5323" spans="1:4" ht="15">
      <c r="A5323" s="730"/>
      <c r="B5323" s="731"/>
      <c r="C5323" s="730"/>
      <c r="D5323" s="730"/>
    </row>
    <row r="5324" spans="1:4" ht="15">
      <c r="A5324" s="730"/>
      <c r="B5324" s="731"/>
      <c r="C5324" s="730"/>
      <c r="D5324" s="730"/>
    </row>
    <row r="5325" spans="1:4" ht="15">
      <c r="A5325" s="730"/>
      <c r="B5325" s="731"/>
      <c r="C5325" s="730"/>
      <c r="D5325" s="730"/>
    </row>
    <row r="5326" spans="1:4" ht="15">
      <c r="A5326" s="730"/>
      <c r="B5326" s="731"/>
      <c r="C5326" s="730"/>
      <c r="D5326" s="730"/>
    </row>
    <row r="5327" spans="1:4" ht="15">
      <c r="A5327" s="730"/>
      <c r="B5327" s="731"/>
      <c r="C5327" s="730"/>
      <c r="D5327" s="730"/>
    </row>
    <row r="5328" spans="1:4" ht="15">
      <c r="A5328" s="730"/>
      <c r="B5328" s="731"/>
      <c r="C5328" s="730"/>
      <c r="D5328" s="730"/>
    </row>
    <row r="5329" spans="1:4" ht="15">
      <c r="A5329" s="730"/>
      <c r="B5329" s="731"/>
      <c r="C5329" s="730"/>
      <c r="D5329" s="730"/>
    </row>
    <row r="5330" spans="1:4" ht="15">
      <c r="A5330" s="730"/>
      <c r="B5330" s="731"/>
      <c r="C5330" s="730"/>
      <c r="D5330" s="730"/>
    </row>
    <row r="5331" spans="1:4" ht="15">
      <c r="A5331" s="730"/>
      <c r="B5331" s="731"/>
      <c r="C5331" s="730"/>
      <c r="D5331" s="730"/>
    </row>
    <row r="5332" spans="1:4" ht="15">
      <c r="A5332" s="730"/>
      <c r="B5332" s="731"/>
      <c r="C5332" s="730"/>
      <c r="D5332" s="730"/>
    </row>
    <row r="5333" spans="1:4" ht="15">
      <c r="A5333" s="730"/>
      <c r="B5333" s="731"/>
      <c r="C5333" s="730"/>
      <c r="D5333" s="730"/>
    </row>
    <row r="5334" spans="1:4" ht="15">
      <c r="A5334" s="730"/>
      <c r="B5334" s="731"/>
      <c r="C5334" s="730"/>
      <c r="D5334" s="730"/>
    </row>
    <row r="5335" spans="1:4" ht="15">
      <c r="A5335" s="730"/>
      <c r="B5335" s="731"/>
      <c r="C5335" s="730"/>
      <c r="D5335" s="730"/>
    </row>
    <row r="5336" spans="1:4" ht="15">
      <c r="A5336" s="730"/>
      <c r="B5336" s="731"/>
      <c r="C5336" s="730"/>
      <c r="D5336" s="730"/>
    </row>
    <row r="5337" spans="1:4" ht="15">
      <c r="A5337" s="730"/>
      <c r="B5337" s="731"/>
      <c r="C5337" s="730"/>
      <c r="D5337" s="730"/>
    </row>
    <row r="5338" spans="1:4" ht="15">
      <c r="A5338" s="730"/>
      <c r="B5338" s="731"/>
      <c r="C5338" s="730"/>
      <c r="D5338" s="730"/>
    </row>
    <row r="5339" spans="1:4" ht="15">
      <c r="A5339" s="730"/>
      <c r="B5339" s="731"/>
      <c r="C5339" s="730"/>
      <c r="D5339" s="730"/>
    </row>
    <row r="5340" spans="1:4" ht="15">
      <c r="A5340" s="730"/>
      <c r="B5340" s="731"/>
      <c r="C5340" s="730"/>
      <c r="D5340" s="730"/>
    </row>
    <row r="5341" spans="1:4" ht="15">
      <c r="A5341" s="730"/>
      <c r="B5341" s="731"/>
      <c r="C5341" s="730"/>
      <c r="D5341" s="730"/>
    </row>
    <row r="5342" spans="1:4" ht="15">
      <c r="A5342" s="730"/>
      <c r="B5342" s="731"/>
      <c r="C5342" s="730"/>
      <c r="D5342" s="730"/>
    </row>
    <row r="5343" spans="1:4" ht="15">
      <c r="A5343" s="730"/>
      <c r="B5343" s="731"/>
      <c r="C5343" s="730"/>
      <c r="D5343" s="730"/>
    </row>
    <row r="5344" spans="1:4" ht="15">
      <c r="A5344" s="730"/>
      <c r="B5344" s="731"/>
      <c r="C5344" s="730"/>
      <c r="D5344" s="730"/>
    </row>
    <row r="5345" spans="1:4" ht="15">
      <c r="A5345" s="730"/>
      <c r="B5345" s="731"/>
      <c r="C5345" s="730"/>
      <c r="D5345" s="730"/>
    </row>
    <row r="5346" spans="1:4" ht="15">
      <c r="A5346" s="730"/>
      <c r="B5346" s="731"/>
      <c r="C5346" s="730"/>
      <c r="D5346" s="730"/>
    </row>
    <row r="5347" spans="1:4" ht="15">
      <c r="A5347" s="730"/>
      <c r="B5347" s="731"/>
      <c r="C5347" s="730"/>
      <c r="D5347" s="730"/>
    </row>
    <row r="5348" spans="1:4" ht="15">
      <c r="A5348" s="730"/>
      <c r="B5348" s="731"/>
      <c r="C5348" s="730"/>
      <c r="D5348" s="730"/>
    </row>
    <row r="5349" spans="1:4" ht="15">
      <c r="A5349" s="730"/>
      <c r="B5349" s="731"/>
      <c r="C5349" s="730"/>
      <c r="D5349" s="730"/>
    </row>
    <row r="5350" spans="1:4" ht="15">
      <c r="A5350" s="730"/>
      <c r="B5350" s="731"/>
      <c r="C5350" s="730"/>
      <c r="D5350" s="730"/>
    </row>
    <row r="5351" spans="1:4" ht="15">
      <c r="A5351" s="730"/>
      <c r="B5351" s="731"/>
      <c r="C5351" s="730"/>
      <c r="D5351" s="730"/>
    </row>
    <row r="5352" spans="1:4" ht="15">
      <c r="A5352" s="730"/>
      <c r="B5352" s="731"/>
      <c r="C5352" s="730"/>
      <c r="D5352" s="730"/>
    </row>
    <row r="5353" spans="1:4" ht="15">
      <c r="A5353" s="730"/>
      <c r="B5353" s="731"/>
      <c r="C5353" s="730"/>
      <c r="D5353" s="730"/>
    </row>
    <row r="5354" spans="1:4" ht="15">
      <c r="A5354" s="730"/>
      <c r="B5354" s="731"/>
      <c r="C5354" s="730"/>
      <c r="D5354" s="730"/>
    </row>
    <row r="5355" spans="1:4" ht="15">
      <c r="A5355" s="730"/>
      <c r="B5355" s="731"/>
      <c r="C5355" s="730"/>
      <c r="D5355" s="730"/>
    </row>
    <row r="5356" spans="1:4" ht="15">
      <c r="A5356" s="730"/>
      <c r="B5356" s="731"/>
      <c r="C5356" s="730"/>
      <c r="D5356" s="730"/>
    </row>
    <row r="5357" spans="1:4" ht="15">
      <c r="A5357" s="730"/>
      <c r="B5357" s="731"/>
      <c r="C5357" s="730"/>
      <c r="D5357" s="730"/>
    </row>
    <row r="5358" spans="1:4" ht="15">
      <c r="A5358" s="730"/>
      <c r="B5358" s="731"/>
      <c r="C5358" s="730"/>
      <c r="D5358" s="730"/>
    </row>
    <row r="5359" spans="1:4" ht="15">
      <c r="A5359" s="730"/>
      <c r="B5359" s="731"/>
      <c r="C5359" s="730"/>
      <c r="D5359" s="730"/>
    </row>
    <row r="5360" spans="1:4" ht="15">
      <c r="A5360" s="730"/>
      <c r="B5360" s="731"/>
      <c r="C5360" s="730"/>
      <c r="D5360" s="730"/>
    </row>
    <row r="5361" spans="1:4" ht="15">
      <c r="A5361" s="730"/>
      <c r="B5361" s="731"/>
      <c r="C5361" s="730"/>
      <c r="D5361" s="730"/>
    </row>
    <row r="5362" spans="1:4" ht="15">
      <c r="A5362" s="730"/>
      <c r="B5362" s="731"/>
      <c r="C5362" s="730"/>
      <c r="D5362" s="730"/>
    </row>
    <row r="5363" spans="1:4" ht="15">
      <c r="A5363" s="730"/>
      <c r="B5363" s="731"/>
      <c r="C5363" s="730"/>
      <c r="D5363" s="730"/>
    </row>
    <row r="5364" spans="1:4" ht="15">
      <c r="A5364" s="730"/>
      <c r="B5364" s="731"/>
      <c r="C5364" s="730"/>
      <c r="D5364" s="730"/>
    </row>
    <row r="5365" spans="1:4" ht="15">
      <c r="A5365" s="730"/>
      <c r="B5365" s="731"/>
      <c r="C5365" s="730"/>
      <c r="D5365" s="730"/>
    </row>
    <row r="5366" spans="1:4" ht="15">
      <c r="A5366" s="730"/>
      <c r="B5366" s="731"/>
      <c r="C5366" s="730"/>
      <c r="D5366" s="730"/>
    </row>
    <row r="5367" spans="1:4" ht="15">
      <c r="A5367" s="730"/>
      <c r="B5367" s="731"/>
      <c r="C5367" s="730"/>
      <c r="D5367" s="730"/>
    </row>
    <row r="5368" spans="1:4" ht="15">
      <c r="A5368" s="730"/>
      <c r="B5368" s="731"/>
      <c r="C5368" s="730"/>
      <c r="D5368" s="730"/>
    </row>
    <row r="5369" spans="1:4" ht="15">
      <c r="A5369" s="730"/>
      <c r="B5369" s="731"/>
      <c r="C5369" s="730"/>
      <c r="D5369" s="730"/>
    </row>
    <row r="5370" spans="1:4" ht="15">
      <c r="A5370" s="730"/>
      <c r="B5370" s="731"/>
      <c r="C5370" s="730"/>
      <c r="D5370" s="730"/>
    </row>
    <row r="5371" spans="1:4" ht="15">
      <c r="A5371" s="730"/>
      <c r="B5371" s="731"/>
      <c r="C5371" s="730"/>
      <c r="D5371" s="730"/>
    </row>
    <row r="5372" spans="1:4" ht="15">
      <c r="A5372" s="730"/>
      <c r="B5372" s="731"/>
      <c r="C5372" s="730"/>
      <c r="D5372" s="730"/>
    </row>
    <row r="5373" spans="1:4" ht="15">
      <c r="A5373" s="730"/>
      <c r="B5373" s="731"/>
      <c r="C5373" s="730"/>
      <c r="D5373" s="730"/>
    </row>
    <row r="5374" spans="1:4" ht="15">
      <c r="A5374" s="730"/>
      <c r="B5374" s="731"/>
      <c r="C5374" s="730"/>
      <c r="D5374" s="730"/>
    </row>
    <row r="5375" spans="1:4" ht="15">
      <c r="A5375" s="730"/>
      <c r="B5375" s="731"/>
      <c r="C5375" s="730"/>
      <c r="D5375" s="730"/>
    </row>
    <row r="5376" spans="1:4" ht="15">
      <c r="A5376" s="730"/>
      <c r="B5376" s="731"/>
      <c r="C5376" s="730"/>
      <c r="D5376" s="730"/>
    </row>
    <row r="5377" spans="1:4" ht="15">
      <c r="A5377" s="730"/>
      <c r="B5377" s="731"/>
      <c r="C5377" s="730"/>
      <c r="D5377" s="730"/>
    </row>
    <row r="5378" spans="1:4" ht="15">
      <c r="A5378" s="730"/>
      <c r="B5378" s="731"/>
      <c r="C5378" s="730"/>
      <c r="D5378" s="730"/>
    </row>
    <row r="5379" spans="1:4" ht="15">
      <c r="A5379" s="730"/>
      <c r="B5379" s="731"/>
      <c r="C5379" s="730"/>
      <c r="D5379" s="730"/>
    </row>
    <row r="5380" spans="1:4" ht="15">
      <c r="A5380" s="730"/>
      <c r="B5380" s="731"/>
      <c r="C5380" s="730"/>
      <c r="D5380" s="730"/>
    </row>
    <row r="5381" spans="1:4" ht="15">
      <c r="A5381" s="730"/>
      <c r="B5381" s="731"/>
      <c r="C5381" s="730"/>
      <c r="D5381" s="730"/>
    </row>
    <row r="5382" spans="1:4" ht="15">
      <c r="A5382" s="730"/>
      <c r="B5382" s="731"/>
      <c r="C5382" s="730"/>
      <c r="D5382" s="730"/>
    </row>
    <row r="5383" spans="1:4" ht="15">
      <c r="A5383" s="730"/>
      <c r="B5383" s="731"/>
      <c r="C5383" s="730"/>
      <c r="D5383" s="730"/>
    </row>
    <row r="5384" spans="1:4" ht="15">
      <c r="A5384" s="730"/>
      <c r="B5384" s="731"/>
      <c r="C5384" s="730"/>
      <c r="D5384" s="730"/>
    </row>
    <row r="5385" spans="1:4" ht="15">
      <c r="A5385" s="730"/>
      <c r="B5385" s="731"/>
      <c r="C5385" s="730"/>
      <c r="D5385" s="730"/>
    </row>
    <row r="5386" spans="1:4" ht="15">
      <c r="A5386" s="730"/>
      <c r="B5386" s="731"/>
      <c r="C5386" s="730"/>
      <c r="D5386" s="730"/>
    </row>
    <row r="5387" spans="1:4" ht="15">
      <c r="A5387" s="730"/>
      <c r="B5387" s="731"/>
      <c r="C5387" s="730"/>
      <c r="D5387" s="730"/>
    </row>
    <row r="5388" spans="1:4" ht="15">
      <c r="A5388" s="730"/>
      <c r="B5388" s="731"/>
      <c r="C5388" s="730"/>
      <c r="D5388" s="730"/>
    </row>
    <row r="5389" spans="1:4" ht="15">
      <c r="A5389" s="730"/>
      <c r="B5389" s="731"/>
      <c r="C5389" s="730"/>
      <c r="D5389" s="730"/>
    </row>
    <row r="5390" spans="1:4" ht="15">
      <c r="A5390" s="730"/>
      <c r="B5390" s="731"/>
      <c r="C5390" s="730"/>
      <c r="D5390" s="730"/>
    </row>
    <row r="5391" spans="1:4" ht="15">
      <c r="A5391" s="730"/>
      <c r="B5391" s="731"/>
      <c r="C5391" s="730"/>
      <c r="D5391" s="730"/>
    </row>
    <row r="5392" spans="1:4" ht="15">
      <c r="A5392" s="730"/>
      <c r="B5392" s="731"/>
      <c r="C5392" s="730"/>
      <c r="D5392" s="730"/>
    </row>
    <row r="5393" spans="1:4" ht="15">
      <c r="A5393" s="730"/>
      <c r="B5393" s="731"/>
      <c r="C5393" s="730"/>
      <c r="D5393" s="730"/>
    </row>
    <row r="5394" spans="1:4" ht="15">
      <c r="A5394" s="730"/>
      <c r="B5394" s="731"/>
      <c r="C5394" s="730"/>
      <c r="D5394" s="730"/>
    </row>
    <row r="5395" spans="1:4" ht="15">
      <c r="A5395" s="730"/>
      <c r="B5395" s="731"/>
      <c r="C5395" s="730"/>
      <c r="D5395" s="730"/>
    </row>
    <row r="5396" spans="1:4" ht="15">
      <c r="A5396" s="730"/>
      <c r="B5396" s="731"/>
      <c r="C5396" s="730"/>
      <c r="D5396" s="730"/>
    </row>
    <row r="5397" spans="1:4" ht="15">
      <c r="A5397" s="730"/>
      <c r="B5397" s="731"/>
      <c r="C5397" s="730"/>
      <c r="D5397" s="730"/>
    </row>
    <row r="5398" spans="1:4" ht="15">
      <c r="A5398" s="730"/>
      <c r="B5398" s="731"/>
      <c r="C5398" s="730"/>
      <c r="D5398" s="730"/>
    </row>
    <row r="5399" spans="1:4" ht="15">
      <c r="A5399" s="730"/>
      <c r="B5399" s="731"/>
      <c r="C5399" s="730"/>
      <c r="D5399" s="730"/>
    </row>
    <row r="5400" spans="1:4" ht="15">
      <c r="A5400" s="730"/>
      <c r="B5400" s="731"/>
      <c r="C5400" s="730"/>
      <c r="D5400" s="730"/>
    </row>
    <row r="5401" spans="1:4" ht="15">
      <c r="A5401" s="730"/>
      <c r="B5401" s="731"/>
      <c r="C5401" s="730"/>
      <c r="D5401" s="730"/>
    </row>
    <row r="5402" spans="1:4" ht="15">
      <c r="A5402" s="730"/>
      <c r="B5402" s="731"/>
      <c r="C5402" s="730"/>
      <c r="D5402" s="730"/>
    </row>
    <row r="5403" spans="1:4" ht="15">
      <c r="A5403" s="730"/>
      <c r="B5403" s="731"/>
      <c r="C5403" s="730"/>
      <c r="D5403" s="730"/>
    </row>
    <row r="5404" spans="1:4" ht="15">
      <c r="A5404" s="730"/>
      <c r="B5404" s="731"/>
      <c r="C5404" s="730"/>
      <c r="D5404" s="730"/>
    </row>
    <row r="5405" spans="1:4" ht="15">
      <c r="A5405" s="730"/>
      <c r="B5405" s="731"/>
      <c r="C5405" s="730"/>
      <c r="D5405" s="730"/>
    </row>
    <row r="5406" spans="1:4" ht="15">
      <c r="A5406" s="730"/>
      <c r="B5406" s="731"/>
      <c r="C5406" s="730"/>
      <c r="D5406" s="730"/>
    </row>
    <row r="5407" spans="1:4" ht="15">
      <c r="A5407" s="730"/>
      <c r="B5407" s="731"/>
      <c r="C5407" s="730"/>
      <c r="D5407" s="730"/>
    </row>
    <row r="5408" spans="1:4" ht="15">
      <c r="A5408" s="730"/>
      <c r="B5408" s="731"/>
      <c r="C5408" s="730"/>
      <c r="D5408" s="730"/>
    </row>
    <row r="5409" spans="1:4" ht="15">
      <c r="A5409" s="730"/>
      <c r="B5409" s="731"/>
      <c r="C5409" s="730"/>
      <c r="D5409" s="730"/>
    </row>
    <row r="5410" spans="1:4" ht="15">
      <c r="A5410" s="730"/>
      <c r="B5410" s="731"/>
      <c r="C5410" s="730"/>
      <c r="D5410" s="730"/>
    </row>
    <row r="5411" spans="1:4" ht="15">
      <c r="A5411" s="730"/>
      <c r="B5411" s="731"/>
      <c r="C5411" s="730"/>
      <c r="D5411" s="730"/>
    </row>
    <row r="5412" spans="1:4" ht="15">
      <c r="A5412" s="730"/>
      <c r="B5412" s="731"/>
      <c r="C5412" s="730"/>
      <c r="D5412" s="730"/>
    </row>
    <row r="5413" spans="1:4" ht="15">
      <c r="A5413" s="730"/>
      <c r="B5413" s="731"/>
      <c r="C5413" s="730"/>
      <c r="D5413" s="730"/>
    </row>
    <row r="5414" spans="1:4" ht="15">
      <c r="A5414" s="730"/>
      <c r="B5414" s="731"/>
      <c r="C5414" s="730"/>
      <c r="D5414" s="730"/>
    </row>
    <row r="5415" spans="1:4" ht="15">
      <c r="A5415" s="730"/>
      <c r="B5415" s="731"/>
      <c r="C5415" s="730"/>
      <c r="D5415" s="730"/>
    </row>
    <row r="5416" spans="1:4" ht="15">
      <c r="A5416" s="730"/>
      <c r="B5416" s="731"/>
      <c r="C5416" s="730"/>
      <c r="D5416" s="730"/>
    </row>
    <row r="5417" spans="1:4" ht="15">
      <c r="A5417" s="730"/>
      <c r="B5417" s="731"/>
      <c r="C5417" s="730"/>
      <c r="D5417" s="730"/>
    </row>
    <row r="5418" spans="1:4" ht="15">
      <c r="A5418" s="730"/>
      <c r="B5418" s="731"/>
      <c r="C5418" s="730"/>
      <c r="D5418" s="730"/>
    </row>
    <row r="5419" spans="1:4" ht="15">
      <c r="A5419" s="730"/>
      <c r="B5419" s="731"/>
      <c r="C5419" s="730"/>
      <c r="D5419" s="730"/>
    </row>
    <row r="5420" spans="1:4" ht="15">
      <c r="A5420" s="730"/>
      <c r="B5420" s="731"/>
      <c r="C5420" s="730"/>
      <c r="D5420" s="730"/>
    </row>
    <row r="5421" spans="1:4" ht="15">
      <c r="A5421" s="730"/>
      <c r="B5421" s="731"/>
      <c r="C5421" s="730"/>
      <c r="D5421" s="730"/>
    </row>
    <row r="5422" spans="1:4" ht="15">
      <c r="A5422" s="730"/>
      <c r="B5422" s="731"/>
      <c r="C5422" s="730"/>
      <c r="D5422" s="730"/>
    </row>
    <row r="5423" spans="1:4" ht="15">
      <c r="A5423" s="730"/>
      <c r="B5423" s="731"/>
      <c r="C5423" s="730"/>
      <c r="D5423" s="730"/>
    </row>
    <row r="5424" spans="1:4" ht="15">
      <c r="A5424" s="730"/>
      <c r="B5424" s="731"/>
      <c r="C5424" s="730"/>
      <c r="D5424" s="730"/>
    </row>
    <row r="5425" spans="1:4" ht="15">
      <c r="A5425" s="730"/>
      <c r="B5425" s="731"/>
      <c r="C5425" s="730"/>
      <c r="D5425" s="730"/>
    </row>
    <row r="5426" spans="1:4" ht="15">
      <c r="A5426" s="730"/>
      <c r="B5426" s="731"/>
      <c r="C5426" s="730"/>
      <c r="D5426" s="730"/>
    </row>
    <row r="5427" spans="1:4" ht="15">
      <c r="A5427" s="730"/>
      <c r="B5427" s="731"/>
      <c r="C5427" s="730"/>
      <c r="D5427" s="730"/>
    </row>
    <row r="5428" spans="1:4" ht="15">
      <c r="A5428" s="730"/>
      <c r="B5428" s="731"/>
      <c r="C5428" s="730"/>
      <c r="D5428" s="730"/>
    </row>
    <row r="5429" spans="1:4" ht="15">
      <c r="A5429" s="730"/>
      <c r="B5429" s="731"/>
      <c r="C5429" s="730"/>
      <c r="D5429" s="730"/>
    </row>
    <row r="5430" spans="1:4" ht="15">
      <c r="A5430" s="730"/>
      <c r="B5430" s="731"/>
      <c r="C5430" s="730"/>
      <c r="D5430" s="730"/>
    </row>
    <row r="5431" spans="1:4" ht="15">
      <c r="A5431" s="730"/>
      <c r="B5431" s="731"/>
      <c r="C5431" s="730"/>
      <c r="D5431" s="730"/>
    </row>
    <row r="5432" spans="1:4" ht="15">
      <c r="A5432" s="730"/>
      <c r="B5432" s="731"/>
      <c r="C5432" s="730"/>
      <c r="D5432" s="730"/>
    </row>
    <row r="5433" spans="1:4" ht="15">
      <c r="A5433" s="730"/>
      <c r="B5433" s="731"/>
      <c r="C5433" s="730"/>
      <c r="D5433" s="730"/>
    </row>
    <row r="5434" spans="1:4" ht="15">
      <c r="A5434" s="730"/>
      <c r="B5434" s="731"/>
      <c r="C5434" s="730"/>
      <c r="D5434" s="730"/>
    </row>
    <row r="5435" spans="1:4" ht="15">
      <c r="A5435" s="730"/>
      <c r="B5435" s="731"/>
      <c r="C5435" s="730"/>
      <c r="D5435" s="730"/>
    </row>
    <row r="5436" spans="1:4" ht="15">
      <c r="A5436" s="730"/>
      <c r="B5436" s="731"/>
      <c r="C5436" s="730"/>
      <c r="D5436" s="730"/>
    </row>
    <row r="5437" spans="1:4" ht="15">
      <c r="A5437" s="730"/>
      <c r="B5437" s="731"/>
      <c r="C5437" s="730"/>
      <c r="D5437" s="730"/>
    </row>
    <row r="5438" spans="1:4" ht="15">
      <c r="A5438" s="730"/>
      <c r="B5438" s="731"/>
      <c r="C5438" s="730"/>
      <c r="D5438" s="730"/>
    </row>
    <row r="5439" spans="1:4" ht="15">
      <c r="A5439" s="730"/>
      <c r="B5439" s="731"/>
      <c r="C5439" s="730"/>
      <c r="D5439" s="730"/>
    </row>
    <row r="5440" spans="1:4" ht="15">
      <c r="A5440" s="730"/>
      <c r="B5440" s="731"/>
      <c r="C5440" s="730"/>
      <c r="D5440" s="730"/>
    </row>
    <row r="5441" spans="1:4" ht="15">
      <c r="A5441" s="730"/>
      <c r="B5441" s="731"/>
      <c r="C5441" s="730"/>
      <c r="D5441" s="730"/>
    </row>
    <row r="5442" spans="1:4" ht="15">
      <c r="A5442" s="730"/>
      <c r="B5442" s="731"/>
      <c r="C5442" s="730"/>
      <c r="D5442" s="730"/>
    </row>
    <row r="5443" spans="1:4" ht="15">
      <c r="A5443" s="730"/>
      <c r="B5443" s="731"/>
      <c r="C5443" s="730"/>
      <c r="D5443" s="730"/>
    </row>
    <row r="5444" spans="1:4" ht="15">
      <c r="A5444" s="730"/>
      <c r="B5444" s="731"/>
      <c r="C5444" s="730"/>
      <c r="D5444" s="730"/>
    </row>
    <row r="5445" spans="1:4" ht="15">
      <c r="A5445" s="730"/>
      <c r="B5445" s="731"/>
      <c r="C5445" s="730"/>
      <c r="D5445" s="730"/>
    </row>
    <row r="5446" spans="1:4" ht="15">
      <c r="A5446" s="730"/>
      <c r="B5446" s="731"/>
      <c r="C5446" s="730"/>
      <c r="D5446" s="730"/>
    </row>
    <row r="5447" spans="1:4" ht="15">
      <c r="A5447" s="730"/>
      <c r="B5447" s="731"/>
      <c r="C5447" s="730"/>
      <c r="D5447" s="730"/>
    </row>
    <row r="5448" spans="1:4" ht="15">
      <c r="A5448" s="730"/>
      <c r="B5448" s="731"/>
      <c r="C5448" s="730"/>
      <c r="D5448" s="730"/>
    </row>
    <row r="5449" spans="1:4" ht="15">
      <c r="A5449" s="730"/>
      <c r="B5449" s="731"/>
      <c r="C5449" s="730"/>
      <c r="D5449" s="730"/>
    </row>
    <row r="5450" spans="1:4" ht="15">
      <c r="A5450" s="730"/>
      <c r="B5450" s="731"/>
      <c r="C5450" s="730"/>
      <c r="D5450" s="730"/>
    </row>
    <row r="5451" spans="1:4" ht="15">
      <c r="A5451" s="730"/>
      <c r="B5451" s="731"/>
      <c r="C5451" s="730"/>
      <c r="D5451" s="730"/>
    </row>
    <row r="5452" spans="1:4" ht="15">
      <c r="A5452" s="730"/>
      <c r="B5452" s="731"/>
      <c r="C5452" s="730"/>
      <c r="D5452" s="730"/>
    </row>
    <row r="5453" spans="1:4" ht="15">
      <c r="A5453" s="730"/>
      <c r="B5453" s="731"/>
      <c r="C5453" s="730"/>
      <c r="D5453" s="730"/>
    </row>
    <row r="5454" spans="1:4" ht="15">
      <c r="A5454" s="730"/>
      <c r="B5454" s="731"/>
      <c r="C5454" s="730"/>
      <c r="D5454" s="730"/>
    </row>
    <row r="5455" spans="1:4" ht="15">
      <c r="A5455" s="730"/>
      <c r="B5455" s="731"/>
      <c r="C5455" s="730"/>
      <c r="D5455" s="730"/>
    </row>
    <row r="5456" spans="1:4" ht="15">
      <c r="A5456" s="730"/>
      <c r="B5456" s="731"/>
      <c r="C5456" s="730"/>
      <c r="D5456" s="730"/>
    </row>
    <row r="5457" spans="1:4" ht="15">
      <c r="A5457" s="730"/>
      <c r="B5457" s="731"/>
      <c r="C5457" s="730"/>
      <c r="D5457" s="730"/>
    </row>
    <row r="5458" spans="1:4" ht="15">
      <c r="A5458" s="730"/>
      <c r="B5458" s="731"/>
      <c r="C5458" s="730"/>
      <c r="D5458" s="730"/>
    </row>
    <row r="5459" spans="1:4" ht="15">
      <c r="A5459" s="730"/>
      <c r="B5459" s="731"/>
      <c r="C5459" s="730"/>
      <c r="D5459" s="730"/>
    </row>
    <row r="5460" spans="1:4" ht="15">
      <c r="A5460" s="730"/>
      <c r="B5460" s="731"/>
      <c r="C5460" s="730"/>
      <c r="D5460" s="730"/>
    </row>
    <row r="5461" spans="1:4" ht="15">
      <c r="A5461" s="730"/>
      <c r="B5461" s="731"/>
      <c r="C5461" s="730"/>
      <c r="D5461" s="730"/>
    </row>
    <row r="5462" spans="1:4" ht="15">
      <c r="A5462" s="730"/>
      <c r="B5462" s="731"/>
      <c r="C5462" s="730"/>
      <c r="D5462" s="730"/>
    </row>
    <row r="5463" spans="1:4" ht="15">
      <c r="A5463" s="730"/>
      <c r="B5463" s="731"/>
      <c r="C5463" s="730"/>
      <c r="D5463" s="730"/>
    </row>
    <row r="5464" spans="1:4" ht="15">
      <c r="A5464" s="730"/>
      <c r="B5464" s="731"/>
      <c r="C5464" s="730"/>
      <c r="D5464" s="730"/>
    </row>
    <row r="5465" spans="1:4" ht="15">
      <c r="A5465" s="730"/>
      <c r="B5465" s="731"/>
      <c r="C5465" s="730"/>
      <c r="D5465" s="730"/>
    </row>
    <row r="5466" spans="1:4" ht="15">
      <c r="A5466" s="730"/>
      <c r="B5466" s="731"/>
      <c r="C5466" s="730"/>
      <c r="D5466" s="730"/>
    </row>
    <row r="5467" spans="1:4" ht="15">
      <c r="A5467" s="730"/>
      <c r="B5467" s="731"/>
      <c r="C5467" s="730"/>
      <c r="D5467" s="730"/>
    </row>
    <row r="5468" spans="1:4" ht="15">
      <c r="A5468" s="730"/>
      <c r="B5468" s="731"/>
      <c r="C5468" s="730"/>
      <c r="D5468" s="730"/>
    </row>
    <row r="5469" spans="1:4" ht="15">
      <c r="A5469" s="730"/>
      <c r="B5469" s="731"/>
      <c r="C5469" s="730"/>
      <c r="D5469" s="730"/>
    </row>
    <row r="5470" spans="1:4" ht="15">
      <c r="A5470" s="730"/>
      <c r="B5470" s="731"/>
      <c r="C5470" s="730"/>
      <c r="D5470" s="730"/>
    </row>
    <row r="5471" spans="1:4" ht="15">
      <c r="A5471" s="730"/>
      <c r="B5471" s="731"/>
      <c r="C5471" s="730"/>
      <c r="D5471" s="730"/>
    </row>
    <row r="5472" spans="1:4" ht="15">
      <c r="A5472" s="730"/>
      <c r="B5472" s="731"/>
      <c r="C5472" s="730"/>
      <c r="D5472" s="730"/>
    </row>
    <row r="5473" spans="1:4" ht="15">
      <c r="A5473" s="730"/>
      <c r="B5473" s="731"/>
      <c r="C5473" s="730"/>
      <c r="D5473" s="730"/>
    </row>
    <row r="5474" spans="1:4" ht="15">
      <c r="A5474" s="730"/>
      <c r="B5474" s="731"/>
      <c r="C5474" s="730"/>
      <c r="D5474" s="730"/>
    </row>
    <row r="5475" spans="1:4" ht="15">
      <c r="A5475" s="730"/>
      <c r="B5475" s="731"/>
      <c r="C5475" s="730"/>
      <c r="D5475" s="730"/>
    </row>
    <row r="5476" spans="1:4" ht="15">
      <c r="A5476" s="730"/>
      <c r="B5476" s="731"/>
      <c r="C5476" s="730"/>
      <c r="D5476" s="730"/>
    </row>
    <row r="5477" spans="1:4" ht="15">
      <c r="A5477" s="730"/>
      <c r="B5477" s="731"/>
      <c r="C5477" s="730"/>
      <c r="D5477" s="730"/>
    </row>
    <row r="5478" spans="1:4" ht="15">
      <c r="A5478" s="730"/>
      <c r="B5478" s="731"/>
      <c r="C5478" s="730"/>
      <c r="D5478" s="730"/>
    </row>
    <row r="5479" spans="1:4" ht="15">
      <c r="A5479" s="730"/>
      <c r="B5479" s="731"/>
      <c r="C5479" s="730"/>
      <c r="D5479" s="730"/>
    </row>
    <row r="5480" spans="1:4" ht="15">
      <c r="A5480" s="730"/>
      <c r="B5480" s="731"/>
      <c r="C5480" s="730"/>
      <c r="D5480" s="730"/>
    </row>
    <row r="5481" spans="1:4" ht="15">
      <c r="A5481" s="730"/>
      <c r="B5481" s="731"/>
      <c r="C5481" s="730"/>
      <c r="D5481" s="730"/>
    </row>
    <row r="5482" spans="1:4" ht="15">
      <c r="A5482" s="730"/>
      <c r="B5482" s="731"/>
      <c r="C5482" s="730"/>
      <c r="D5482" s="730"/>
    </row>
    <row r="5483" spans="1:4" ht="15">
      <c r="A5483" s="730"/>
      <c r="B5483" s="731"/>
      <c r="C5483" s="730"/>
      <c r="D5483" s="730"/>
    </row>
    <row r="5484" spans="1:4" ht="15">
      <c r="A5484" s="730"/>
      <c r="B5484" s="731"/>
      <c r="C5484" s="730"/>
      <c r="D5484" s="730"/>
    </row>
    <row r="5485" spans="1:4" ht="15">
      <c r="A5485" s="730"/>
      <c r="B5485" s="731"/>
      <c r="C5485" s="730"/>
      <c r="D5485" s="730"/>
    </row>
    <row r="5486" spans="1:4" ht="15">
      <c r="A5486" s="730"/>
      <c r="B5486" s="731"/>
      <c r="C5486" s="730"/>
      <c r="D5486" s="730"/>
    </row>
    <row r="5487" spans="1:4" ht="15">
      <c r="A5487" s="730"/>
      <c r="B5487" s="731"/>
      <c r="C5487" s="730"/>
      <c r="D5487" s="730"/>
    </row>
    <row r="5488" spans="1:4" ht="15">
      <c r="A5488" s="730"/>
      <c r="B5488" s="731"/>
      <c r="C5488" s="730"/>
      <c r="D5488" s="730"/>
    </row>
    <row r="5489" spans="1:4" ht="15">
      <c r="A5489" s="730"/>
      <c r="B5489" s="731"/>
      <c r="C5489" s="730"/>
      <c r="D5489" s="730"/>
    </row>
    <row r="5490" spans="1:4" ht="15">
      <c r="A5490" s="730"/>
      <c r="B5490" s="731"/>
      <c r="C5490" s="730"/>
      <c r="D5490" s="730"/>
    </row>
    <row r="5491" spans="1:4" ht="15">
      <c r="A5491" s="730"/>
      <c r="B5491" s="731"/>
      <c r="C5491" s="730"/>
      <c r="D5491" s="730"/>
    </row>
    <row r="5492" spans="1:4" ht="15">
      <c r="A5492" s="730"/>
      <c r="B5492" s="731"/>
      <c r="C5492" s="730"/>
      <c r="D5492" s="730"/>
    </row>
    <row r="5493" spans="1:4" ht="15">
      <c r="A5493" s="730"/>
      <c r="B5493" s="731"/>
      <c r="C5493" s="730"/>
      <c r="D5493" s="730"/>
    </row>
    <row r="5494" spans="1:4" ht="15">
      <c r="A5494" s="730"/>
      <c r="B5494" s="731"/>
      <c r="C5494" s="730"/>
      <c r="D5494" s="730"/>
    </row>
    <row r="5495" spans="1:4" ht="15">
      <c r="A5495" s="730"/>
      <c r="B5495" s="731"/>
      <c r="C5495" s="730"/>
      <c r="D5495" s="730"/>
    </row>
    <row r="5496" spans="1:4" ht="15">
      <c r="A5496" s="730"/>
      <c r="B5496" s="731"/>
      <c r="C5496" s="730"/>
      <c r="D5496" s="730"/>
    </row>
    <row r="5497" spans="1:4" ht="15">
      <c r="A5497" s="730"/>
      <c r="B5497" s="731"/>
      <c r="C5497" s="730"/>
      <c r="D5497" s="730"/>
    </row>
    <row r="5498" spans="1:4" ht="15">
      <c r="A5498" s="730"/>
      <c r="B5498" s="731"/>
      <c r="C5498" s="730"/>
      <c r="D5498" s="730"/>
    </row>
    <row r="5499" spans="1:4" ht="15">
      <c r="A5499" s="730"/>
      <c r="B5499" s="731"/>
      <c r="C5499" s="730"/>
      <c r="D5499" s="730"/>
    </row>
    <row r="5500" spans="1:4" ht="15">
      <c r="A5500" s="730"/>
      <c r="B5500" s="731"/>
      <c r="C5500" s="730"/>
      <c r="D5500" s="730"/>
    </row>
    <row r="5501" spans="1:4" ht="15">
      <c r="A5501" s="730"/>
      <c r="B5501" s="731"/>
      <c r="C5501" s="730"/>
      <c r="D5501" s="730"/>
    </row>
    <row r="5502" spans="1:4" ht="15">
      <c r="A5502" s="730"/>
      <c r="B5502" s="731"/>
      <c r="C5502" s="730"/>
      <c r="D5502" s="730"/>
    </row>
    <row r="5503" spans="1:4" ht="15">
      <c r="A5503" s="730"/>
      <c r="B5503" s="731"/>
      <c r="C5503" s="730"/>
      <c r="D5503" s="730"/>
    </row>
    <row r="5504" spans="1:4" ht="15">
      <c r="A5504" s="730"/>
      <c r="B5504" s="731"/>
      <c r="C5504" s="730"/>
      <c r="D5504" s="730"/>
    </row>
    <row r="5505" spans="1:4" ht="15">
      <c r="A5505" s="730"/>
      <c r="B5505" s="731"/>
      <c r="C5505" s="730"/>
      <c r="D5505" s="730"/>
    </row>
    <row r="5506" spans="1:4" ht="15">
      <c r="A5506" s="730"/>
      <c r="B5506" s="731"/>
      <c r="C5506" s="730"/>
      <c r="D5506" s="730"/>
    </row>
    <row r="5507" spans="1:4" ht="15">
      <c r="A5507" s="730"/>
      <c r="B5507" s="731"/>
      <c r="C5507" s="730"/>
      <c r="D5507" s="730"/>
    </row>
    <row r="5508" spans="1:4" ht="15">
      <c r="A5508" s="730"/>
      <c r="B5508" s="731"/>
      <c r="C5508" s="730"/>
      <c r="D5508" s="730"/>
    </row>
    <row r="5509" spans="1:4" ht="15">
      <c r="A5509" s="730"/>
      <c r="B5509" s="731"/>
      <c r="C5509" s="730"/>
      <c r="D5509" s="730"/>
    </row>
    <row r="5510" spans="1:4" ht="15">
      <c r="A5510" s="730"/>
      <c r="B5510" s="731"/>
      <c r="C5510" s="730"/>
      <c r="D5510" s="730"/>
    </row>
    <row r="5511" spans="1:4" ht="15">
      <c r="A5511" s="730"/>
      <c r="B5511" s="731"/>
      <c r="C5511" s="730"/>
      <c r="D5511" s="730"/>
    </row>
    <row r="5512" spans="1:4" ht="15">
      <c r="A5512" s="730"/>
      <c r="B5512" s="731"/>
      <c r="C5512" s="730"/>
      <c r="D5512" s="730"/>
    </row>
    <row r="5513" spans="1:4" ht="15">
      <c r="A5513" s="730"/>
      <c r="B5513" s="731"/>
      <c r="C5513" s="730"/>
      <c r="D5513" s="730"/>
    </row>
    <row r="5514" spans="1:4" ht="15">
      <c r="A5514" s="730"/>
      <c r="B5514" s="731"/>
      <c r="C5514" s="730"/>
      <c r="D5514" s="730"/>
    </row>
    <row r="5515" spans="1:4" ht="15">
      <c r="A5515" s="730"/>
      <c r="B5515" s="731"/>
      <c r="C5515" s="730"/>
      <c r="D5515" s="730"/>
    </row>
    <row r="5516" spans="1:4" ht="15">
      <c r="A5516" s="730"/>
      <c r="B5516" s="731"/>
      <c r="C5516" s="730"/>
      <c r="D5516" s="730"/>
    </row>
    <row r="5517" spans="1:4" ht="15">
      <c r="A5517" s="730"/>
      <c r="B5517" s="731"/>
      <c r="C5517" s="730"/>
      <c r="D5517" s="730"/>
    </row>
    <row r="5518" spans="1:4" ht="15">
      <c r="A5518" s="730"/>
      <c r="B5518" s="731"/>
      <c r="C5518" s="730"/>
      <c r="D5518" s="730"/>
    </row>
    <row r="5519" spans="1:4" ht="15">
      <c r="A5519" s="730"/>
      <c r="B5519" s="731"/>
      <c r="C5519" s="730"/>
      <c r="D5519" s="730"/>
    </row>
    <row r="5520" spans="1:4" ht="15">
      <c r="A5520" s="730"/>
      <c r="B5520" s="731"/>
      <c r="C5520" s="730"/>
      <c r="D5520" s="730"/>
    </row>
    <row r="5521" spans="1:4" ht="15">
      <c r="A5521" s="730"/>
      <c r="B5521" s="731"/>
      <c r="C5521" s="730"/>
      <c r="D5521" s="730"/>
    </row>
    <row r="5522" spans="1:4" ht="15">
      <c r="A5522" s="730"/>
      <c r="B5522" s="731"/>
      <c r="C5522" s="730"/>
      <c r="D5522" s="730"/>
    </row>
    <row r="5523" spans="1:4" ht="15">
      <c r="A5523" s="730"/>
      <c r="B5523" s="731"/>
      <c r="C5523" s="730"/>
      <c r="D5523" s="730"/>
    </row>
    <row r="5524" spans="1:4" ht="15">
      <c r="A5524" s="730"/>
      <c r="B5524" s="731"/>
      <c r="C5524" s="730"/>
      <c r="D5524" s="730"/>
    </row>
    <row r="5525" spans="1:4" ht="15">
      <c r="A5525" s="730"/>
      <c r="B5525" s="731"/>
      <c r="C5525" s="730"/>
      <c r="D5525" s="730"/>
    </row>
    <row r="5526" spans="1:4" ht="15">
      <c r="A5526" s="730"/>
      <c r="B5526" s="731"/>
      <c r="C5526" s="730"/>
      <c r="D5526" s="730"/>
    </row>
    <row r="5527" spans="1:4" ht="15">
      <c r="A5527" s="730"/>
      <c r="B5527" s="731"/>
      <c r="C5527" s="730"/>
      <c r="D5527" s="730"/>
    </row>
    <row r="5528" spans="1:4" ht="15">
      <c r="A5528" s="730"/>
      <c r="B5528" s="731"/>
      <c r="C5528" s="730"/>
      <c r="D5528" s="730"/>
    </row>
    <row r="5529" spans="1:4" ht="15">
      <c r="A5529" s="730"/>
      <c r="B5529" s="731"/>
      <c r="C5529" s="730"/>
      <c r="D5529" s="730"/>
    </row>
    <row r="5530" spans="1:4" ht="15">
      <c r="A5530" s="730"/>
      <c r="B5530" s="731"/>
      <c r="C5530" s="730"/>
      <c r="D5530" s="730"/>
    </row>
    <row r="5531" spans="1:4" ht="15">
      <c r="A5531" s="730"/>
      <c r="B5531" s="731"/>
      <c r="C5531" s="730"/>
      <c r="D5531" s="730"/>
    </row>
    <row r="5532" spans="1:4" ht="15">
      <c r="A5532" s="730"/>
      <c r="B5532" s="731"/>
      <c r="C5532" s="730"/>
      <c r="D5532" s="730"/>
    </row>
    <row r="5533" spans="1:4" ht="15">
      <c r="A5533" s="730"/>
      <c r="B5533" s="731"/>
      <c r="C5533" s="730"/>
      <c r="D5533" s="730"/>
    </row>
    <row r="5534" spans="1:4" ht="15">
      <c r="A5534" s="730"/>
      <c r="B5534" s="731"/>
      <c r="C5534" s="730"/>
      <c r="D5534" s="730"/>
    </row>
    <row r="5535" spans="1:4" ht="15">
      <c r="A5535" s="730"/>
      <c r="B5535" s="731"/>
      <c r="C5535" s="730"/>
      <c r="D5535" s="730"/>
    </row>
    <row r="5536" spans="1:4" ht="15">
      <c r="A5536" s="730"/>
      <c r="B5536" s="731"/>
      <c r="C5536" s="730"/>
      <c r="D5536" s="730"/>
    </row>
    <row r="5537" spans="1:4" ht="15">
      <c r="A5537" s="730"/>
      <c r="B5537" s="731"/>
      <c r="C5537" s="730"/>
      <c r="D5537" s="730"/>
    </row>
    <row r="5538" spans="1:4" ht="15">
      <c r="A5538" s="730"/>
      <c r="B5538" s="731"/>
      <c r="C5538" s="730"/>
      <c r="D5538" s="730"/>
    </row>
    <row r="5539" spans="1:4" ht="15">
      <c r="A5539" s="730"/>
      <c r="B5539" s="731"/>
      <c r="C5539" s="730"/>
      <c r="D5539" s="730"/>
    </row>
    <row r="5540" spans="1:4" ht="15">
      <c r="A5540" s="730"/>
      <c r="B5540" s="731"/>
      <c r="C5540" s="730"/>
      <c r="D5540" s="730"/>
    </row>
    <row r="5541" spans="1:4" ht="15">
      <c r="A5541" s="730"/>
      <c r="B5541" s="731"/>
      <c r="C5541" s="730"/>
      <c r="D5541" s="730"/>
    </row>
    <row r="5542" spans="1:4" ht="15">
      <c r="A5542" s="730"/>
      <c r="B5542" s="731"/>
      <c r="C5542" s="730"/>
      <c r="D5542" s="730"/>
    </row>
    <row r="5543" spans="1:4" ht="15">
      <c r="A5543" s="730"/>
      <c r="B5543" s="731"/>
      <c r="C5543" s="730"/>
      <c r="D5543" s="730"/>
    </row>
    <row r="5544" spans="1:4" ht="15">
      <c r="A5544" s="730"/>
      <c r="B5544" s="731"/>
      <c r="C5544" s="730"/>
      <c r="D5544" s="730"/>
    </row>
    <row r="5545" spans="1:4" ht="15">
      <c r="A5545" s="730"/>
      <c r="B5545" s="731"/>
      <c r="C5545" s="730"/>
      <c r="D5545" s="730"/>
    </row>
    <row r="5546" spans="1:4" ht="15">
      <c r="A5546" s="730"/>
      <c r="B5546" s="731"/>
      <c r="C5546" s="730"/>
      <c r="D5546" s="730"/>
    </row>
    <row r="5547" spans="1:4" ht="15">
      <c r="A5547" s="730"/>
      <c r="B5547" s="731"/>
      <c r="C5547" s="730"/>
      <c r="D5547" s="730"/>
    </row>
    <row r="5548" spans="1:4" ht="15">
      <c r="A5548" s="730"/>
      <c r="B5548" s="731"/>
      <c r="C5548" s="730"/>
      <c r="D5548" s="730"/>
    </row>
    <row r="5549" spans="1:4" ht="15">
      <c r="A5549" s="730"/>
      <c r="B5549" s="731"/>
      <c r="C5549" s="730"/>
      <c r="D5549" s="730"/>
    </row>
    <row r="5550" spans="1:4" ht="15">
      <c r="A5550" s="730"/>
      <c r="B5550" s="731"/>
      <c r="C5550" s="730"/>
      <c r="D5550" s="730"/>
    </row>
    <row r="5551" spans="1:4" ht="15">
      <c r="A5551" s="730"/>
      <c r="B5551" s="731"/>
      <c r="C5551" s="730"/>
      <c r="D5551" s="730"/>
    </row>
    <row r="5552" spans="1:4" ht="15">
      <c r="A5552" s="730"/>
      <c r="B5552" s="731"/>
      <c r="C5552" s="730"/>
      <c r="D5552" s="730"/>
    </row>
    <row r="5553" spans="1:4" ht="15">
      <c r="A5553" s="730"/>
      <c r="B5553" s="731"/>
      <c r="C5553" s="730"/>
      <c r="D5553" s="730"/>
    </row>
    <row r="5554" spans="1:4" ht="15">
      <c r="A5554" s="730"/>
      <c r="B5554" s="731"/>
      <c r="C5554" s="730"/>
      <c r="D5554" s="730"/>
    </row>
    <row r="5555" spans="1:4" ht="15">
      <c r="A5555" s="730"/>
      <c r="B5555" s="731"/>
      <c r="C5555" s="730"/>
      <c r="D5555" s="730"/>
    </row>
    <row r="5556" spans="1:4" ht="15">
      <c r="A5556" s="730"/>
      <c r="B5556" s="731"/>
      <c r="C5556" s="730"/>
      <c r="D5556" s="730"/>
    </row>
    <row r="5557" spans="1:4" ht="15">
      <c r="A5557" s="730"/>
      <c r="B5557" s="731"/>
      <c r="C5557" s="730"/>
      <c r="D5557" s="730"/>
    </row>
    <row r="5558" spans="1:4" ht="15">
      <c r="A5558" s="730"/>
      <c r="B5558" s="731"/>
      <c r="C5558" s="730"/>
      <c r="D5558" s="730"/>
    </row>
  </sheetData>
  <printOptions headings="1" gridLines="1"/>
  <pageMargins left="0.7" right="0.7" top="0.75" bottom="0.75" header="0.3" footer="0.3"/>
  <pageSetup scale="73" fitToHeight="0"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K1000"/>
  <sheetViews>
    <sheetView showGridLines="0" view="pageLayout" topLeftCell="A231" zoomScaleNormal="100" workbookViewId="0">
      <selection activeCell="H212" sqref="H212"/>
    </sheetView>
  </sheetViews>
  <sheetFormatPr defaultColWidth="14.42578125" defaultRowHeight="15.75" customHeight="1"/>
  <cols>
    <col min="1" max="1" width="15.42578125" customWidth="1"/>
    <col min="2" max="2" width="8.42578125" customWidth="1"/>
    <col min="3" max="3" width="12" customWidth="1"/>
    <col min="4" max="4" width="12.28515625" customWidth="1"/>
    <col min="5" max="5" width="14.5703125" customWidth="1"/>
    <col min="6" max="7" width="17.28515625" customWidth="1"/>
    <col min="8" max="8" width="11.28515625" customWidth="1"/>
    <col min="9" max="9" width="10.7109375" customWidth="1"/>
    <col min="10" max="10" width="48.7109375" customWidth="1"/>
    <col min="11" max="11" width="12.140625" customWidth="1"/>
  </cols>
  <sheetData>
    <row r="1" spans="1:11" ht="24.75" customHeight="1">
      <c r="A1" s="1" t="s">
        <v>0</v>
      </c>
      <c r="B1" s="63"/>
      <c r="C1" s="531"/>
      <c r="D1" s="64"/>
      <c r="E1" s="64"/>
      <c r="F1" s="532" t="s">
        <v>974</v>
      </c>
      <c r="G1" s="66"/>
      <c r="H1" s="4"/>
      <c r="I1" s="4"/>
      <c r="J1" s="4"/>
      <c r="K1" s="318"/>
    </row>
    <row r="2" spans="1:11" ht="19.5" customHeight="1">
      <c r="A2" s="12"/>
      <c r="B2" s="63"/>
      <c r="C2" s="64"/>
      <c r="D2" s="64"/>
      <c r="E2" s="64"/>
      <c r="F2" s="533" t="s">
        <v>975</v>
      </c>
      <c r="G2" s="532"/>
      <c r="H2" s="4"/>
      <c r="I2" s="4"/>
      <c r="J2" s="4"/>
      <c r="K2" s="318"/>
    </row>
    <row r="3" spans="1:11" ht="19.5" customHeight="1">
      <c r="A3" s="177" t="s">
        <v>279</v>
      </c>
      <c r="B3" s="64"/>
      <c r="C3" s="64"/>
      <c r="D3" s="64"/>
      <c r="E3" s="64"/>
      <c r="F3" s="533"/>
      <c r="G3" s="532"/>
      <c r="H3" s="64"/>
      <c r="I3" s="64"/>
      <c r="J3" s="64"/>
      <c r="K3" s="534"/>
    </row>
    <row r="4" spans="1:11" ht="16.5" customHeight="1">
      <c r="A4" s="535"/>
      <c r="B4" s="536"/>
      <c r="C4" s="536"/>
      <c r="D4" s="536"/>
      <c r="E4" s="536"/>
      <c r="F4" s="25"/>
      <c r="G4" s="25"/>
      <c r="H4" s="536"/>
      <c r="I4" s="536"/>
      <c r="J4" s="536"/>
      <c r="K4" s="537"/>
    </row>
    <row r="5" spans="1:11" ht="16.5" customHeight="1">
      <c r="A5" s="34"/>
      <c r="B5" s="34"/>
      <c r="C5" s="34"/>
      <c r="D5" s="34"/>
      <c r="E5" s="34"/>
      <c r="F5" s="62"/>
      <c r="G5" s="538"/>
      <c r="H5" s="62"/>
      <c r="I5" s="539"/>
      <c r="J5" s="539"/>
      <c r="K5" s="539"/>
    </row>
    <row r="6" spans="1:11" ht="16.5" customHeight="1">
      <c r="A6" s="34"/>
      <c r="B6" s="34"/>
      <c r="C6" s="34"/>
      <c r="D6" s="34"/>
      <c r="E6" s="34"/>
      <c r="F6" s="34"/>
      <c r="G6" s="540"/>
      <c r="H6" s="62"/>
      <c r="I6" s="539"/>
      <c r="J6" s="539"/>
      <c r="K6" s="539"/>
    </row>
    <row r="7" spans="1:11" ht="16.5" customHeight="1">
      <c r="A7" s="34"/>
      <c r="B7" s="34"/>
      <c r="C7" s="34"/>
      <c r="D7" s="34"/>
      <c r="E7" s="34"/>
      <c r="F7" s="34"/>
      <c r="G7" s="34"/>
      <c r="H7" s="62"/>
      <c r="I7" s="539"/>
      <c r="J7" s="539"/>
      <c r="K7" s="539"/>
    </row>
    <row r="8" spans="1:11" ht="16.5" customHeight="1">
      <c r="A8" s="34"/>
      <c r="B8" s="34"/>
      <c r="C8" s="34"/>
      <c r="D8" s="34"/>
      <c r="E8" s="34"/>
      <c r="F8" s="34"/>
      <c r="G8" s="34"/>
      <c r="H8" s="62"/>
      <c r="I8" s="539"/>
      <c r="J8" s="539"/>
      <c r="K8" s="539"/>
    </row>
    <row r="9" spans="1:11" ht="16.5" customHeight="1">
      <c r="A9" s="34"/>
      <c r="B9" s="34"/>
      <c r="C9" s="34"/>
      <c r="D9" s="34"/>
      <c r="E9" s="34"/>
      <c r="F9" s="34"/>
      <c r="G9" s="34"/>
      <c r="H9" s="62"/>
      <c r="I9" s="539"/>
      <c r="J9" s="539"/>
      <c r="K9" s="539"/>
    </row>
    <row r="10" spans="1:11" ht="16.5" customHeight="1">
      <c r="A10" s="34"/>
      <c r="B10" s="34"/>
      <c r="C10" s="34"/>
      <c r="D10" s="34"/>
      <c r="E10" s="34"/>
      <c r="F10" s="34"/>
      <c r="G10" s="34"/>
      <c r="H10" s="62"/>
      <c r="I10" s="539"/>
      <c r="J10" s="539"/>
      <c r="K10" s="539"/>
    </row>
    <row r="11" spans="1:11" ht="16.5" customHeight="1">
      <c r="A11" s="34"/>
      <c r="B11" s="34"/>
      <c r="C11" s="34"/>
      <c r="D11" s="34"/>
      <c r="E11" s="34"/>
      <c r="F11" s="34"/>
      <c r="G11" s="34"/>
      <c r="H11" s="62"/>
      <c r="I11" s="539"/>
      <c r="J11" s="539"/>
      <c r="K11" s="539"/>
    </row>
    <row r="12" spans="1:11" ht="16.5" customHeight="1">
      <c r="A12" s="34"/>
      <c r="B12" s="34"/>
      <c r="C12" s="34"/>
      <c r="D12" s="34"/>
      <c r="E12" s="34"/>
      <c r="F12" s="34"/>
      <c r="G12" s="34"/>
      <c r="H12" s="62"/>
      <c r="I12" s="539"/>
      <c r="J12" s="539"/>
      <c r="K12" s="539"/>
    </row>
    <row r="13" spans="1:11" ht="16.5" customHeight="1">
      <c r="A13" s="34"/>
      <c r="B13" s="34"/>
      <c r="C13" s="34"/>
      <c r="D13" s="34"/>
      <c r="E13" s="34"/>
      <c r="F13" s="34"/>
      <c r="G13" s="34"/>
      <c r="H13" s="62"/>
      <c r="I13" s="539"/>
      <c r="J13" s="539"/>
      <c r="K13" s="539"/>
    </row>
    <row r="14" spans="1:11" ht="16.5" customHeight="1">
      <c r="A14" s="34"/>
      <c r="B14" s="34"/>
      <c r="C14" s="34"/>
      <c r="D14" s="34"/>
      <c r="E14" s="34"/>
      <c r="F14" s="34"/>
      <c r="G14" s="34"/>
      <c r="H14" s="62"/>
      <c r="I14" s="539"/>
      <c r="J14" s="539"/>
      <c r="K14" s="539"/>
    </row>
    <row r="15" spans="1:11" ht="16.5" customHeight="1">
      <c r="A15" s="34"/>
      <c r="B15" s="34"/>
      <c r="C15" s="34"/>
      <c r="D15" s="34"/>
      <c r="E15" s="34"/>
      <c r="F15" s="34"/>
      <c r="G15" s="34"/>
      <c r="H15" s="62"/>
      <c r="I15" s="539"/>
      <c r="J15" s="539"/>
      <c r="K15" s="539"/>
    </row>
    <row r="16" spans="1:11" ht="16.5" customHeight="1">
      <c r="A16" s="541" t="s">
        <v>760</v>
      </c>
      <c r="B16" s="34"/>
      <c r="C16" s="34"/>
      <c r="D16" s="34"/>
      <c r="E16" s="34"/>
      <c r="F16" s="34"/>
      <c r="G16" s="34"/>
      <c r="H16" s="62"/>
      <c r="I16" s="539"/>
      <c r="J16" s="539"/>
      <c r="K16" s="539"/>
    </row>
    <row r="17" spans="1:11" ht="16.5" customHeight="1">
      <c r="A17" s="34" t="s">
        <v>976</v>
      </c>
      <c r="B17" s="34"/>
      <c r="C17" s="34"/>
      <c r="D17" s="34"/>
      <c r="E17" s="34"/>
      <c r="F17" s="34"/>
      <c r="G17" s="34"/>
      <c r="H17" s="62"/>
      <c r="I17" s="539"/>
      <c r="J17" s="539"/>
      <c r="K17" s="539"/>
    </row>
    <row r="18" spans="1:11" ht="16.5" customHeight="1">
      <c r="A18" s="34" t="s">
        <v>977</v>
      </c>
      <c r="B18" s="34"/>
      <c r="C18" s="34"/>
      <c r="D18" s="34"/>
      <c r="E18" s="34"/>
      <c r="F18" s="34"/>
      <c r="G18" s="34"/>
      <c r="H18" s="34"/>
      <c r="I18" s="539"/>
      <c r="J18" s="539"/>
      <c r="K18" s="474"/>
    </row>
    <row r="19" spans="1:11" ht="16.5" customHeight="1">
      <c r="A19" s="34"/>
      <c r="B19" s="34"/>
      <c r="C19" s="34"/>
      <c r="D19" s="34"/>
      <c r="E19" s="34"/>
      <c r="F19" s="34"/>
      <c r="G19" s="34"/>
      <c r="H19" s="34"/>
      <c r="I19" s="539"/>
      <c r="J19" s="539"/>
      <c r="K19" s="474"/>
    </row>
    <row r="20" spans="1:11" ht="16.5" customHeight="1">
      <c r="A20" s="542" t="s">
        <v>254</v>
      </c>
      <c r="B20" s="34"/>
      <c r="C20" s="34"/>
      <c r="D20" s="299"/>
      <c r="E20" s="299"/>
      <c r="F20" s="34"/>
      <c r="G20" s="34"/>
      <c r="H20" s="62"/>
      <c r="I20" s="539"/>
      <c r="J20" s="539"/>
      <c r="K20" s="539"/>
    </row>
    <row r="21" spans="1:11" ht="16.5" customHeight="1">
      <c r="A21" s="543" t="s">
        <v>978</v>
      </c>
      <c r="B21" s="151"/>
      <c r="C21" s="544"/>
      <c r="D21" s="545" t="s">
        <v>979</v>
      </c>
      <c r="E21" s="78"/>
      <c r="F21" s="78"/>
      <c r="G21" s="78"/>
      <c r="H21" s="118"/>
      <c r="I21" s="546"/>
      <c r="J21" s="539"/>
      <c r="K21" s="539"/>
    </row>
    <row r="22" spans="1:11" ht="16.5" customHeight="1">
      <c r="A22" s="547" t="s">
        <v>980</v>
      </c>
      <c r="B22" s="548"/>
      <c r="C22" s="549"/>
      <c r="D22" s="550" t="s">
        <v>981</v>
      </c>
      <c r="E22" s="551"/>
      <c r="F22" s="78"/>
      <c r="G22" s="78"/>
      <c r="H22" s="118"/>
      <c r="I22" s="546"/>
      <c r="J22" s="539"/>
      <c r="K22" s="539"/>
    </row>
    <row r="23" spans="1:11" ht="16.5" customHeight="1">
      <c r="A23" s="552" t="s">
        <v>982</v>
      </c>
      <c r="B23" s="34"/>
      <c r="C23" s="553"/>
      <c r="D23" s="554" t="s">
        <v>983</v>
      </c>
      <c r="E23" s="109"/>
      <c r="F23" s="34"/>
      <c r="G23" s="34"/>
      <c r="H23" s="62"/>
      <c r="I23" s="555"/>
      <c r="J23" s="539"/>
      <c r="K23" s="539"/>
    </row>
    <row r="24" spans="1:11" ht="16.5" customHeight="1">
      <c r="A24" s="556" t="s">
        <v>984</v>
      </c>
      <c r="B24" s="78"/>
      <c r="C24" s="557"/>
      <c r="D24" s="379" t="s">
        <v>985</v>
      </c>
      <c r="E24" s="504"/>
      <c r="F24" s="78"/>
      <c r="G24" s="78"/>
      <c r="H24" s="118"/>
      <c r="I24" s="546"/>
      <c r="J24" s="539"/>
      <c r="K24" s="539"/>
    </row>
    <row r="25" spans="1:11" ht="16.5" customHeight="1">
      <c r="A25" s="558" t="s">
        <v>986</v>
      </c>
      <c r="B25" s="34"/>
      <c r="C25" s="553"/>
      <c r="D25" s="554" t="s">
        <v>987</v>
      </c>
      <c r="E25" s="109"/>
      <c r="F25" s="34"/>
      <c r="G25" s="34"/>
      <c r="H25" s="62"/>
      <c r="I25" s="555"/>
      <c r="J25" s="539"/>
      <c r="K25" s="539"/>
    </row>
    <row r="26" spans="1:11" ht="16.5" customHeight="1">
      <c r="A26" s="556" t="s">
        <v>988</v>
      </c>
      <c r="B26" s="78"/>
      <c r="C26" s="557"/>
      <c r="D26" s="379" t="s">
        <v>989</v>
      </c>
      <c r="E26" s="504"/>
      <c r="F26" s="78"/>
      <c r="G26" s="78"/>
      <c r="H26" s="118"/>
      <c r="I26" s="546"/>
      <c r="J26" s="539"/>
      <c r="K26" s="539"/>
    </row>
    <row r="27" spans="1:11" ht="16.5" customHeight="1">
      <c r="A27" s="559" t="s">
        <v>990</v>
      </c>
      <c r="B27" s="87"/>
      <c r="C27" s="560"/>
      <c r="D27" s="561" t="s">
        <v>991</v>
      </c>
      <c r="E27" s="370"/>
      <c r="F27" s="87"/>
      <c r="G27" s="87"/>
      <c r="H27" s="562"/>
      <c r="I27" s="563"/>
      <c r="J27" s="539"/>
      <c r="K27" s="539"/>
    </row>
    <row r="28" spans="1:11" ht="16.5" customHeight="1">
      <c r="A28" s="41"/>
      <c r="B28" s="34"/>
      <c r="C28" s="34"/>
      <c r="D28" s="109"/>
      <c r="E28" s="109"/>
      <c r="F28" s="34"/>
      <c r="G28" s="34"/>
      <c r="H28" s="62"/>
      <c r="I28" s="539"/>
      <c r="J28" s="539"/>
      <c r="K28" s="539"/>
    </row>
    <row r="29" spans="1:11" ht="16.5" customHeight="1">
      <c r="A29" s="564" t="s">
        <v>41</v>
      </c>
      <c r="B29" s="34"/>
      <c r="C29" s="34"/>
      <c r="D29" s="34"/>
      <c r="E29" s="34"/>
      <c r="F29" s="41"/>
      <c r="G29" s="34"/>
      <c r="H29" s="34"/>
      <c r="I29" s="34"/>
      <c r="J29" s="539"/>
      <c r="K29" s="565"/>
    </row>
    <row r="30" spans="1:11" ht="16.5" customHeight="1">
      <c r="A30" s="106" t="s">
        <v>992</v>
      </c>
      <c r="B30" s="34"/>
      <c r="C30" s="34"/>
      <c r="D30" s="34"/>
      <c r="E30" s="34"/>
      <c r="F30" s="41"/>
      <c r="G30" s="34"/>
      <c r="H30" s="34"/>
      <c r="I30" s="34"/>
      <c r="J30" s="539"/>
      <c r="K30" s="114"/>
    </row>
    <row r="31" spans="1:11" ht="16.5" customHeight="1">
      <c r="A31" s="106" t="s">
        <v>993</v>
      </c>
      <c r="B31" s="34"/>
      <c r="C31" s="34"/>
      <c r="D31" s="34"/>
      <c r="E31" s="34"/>
      <c r="F31" s="41"/>
      <c r="G31" s="34"/>
      <c r="H31" s="34"/>
      <c r="I31" s="34"/>
      <c r="J31" s="539"/>
      <c r="K31" s="114"/>
    </row>
    <row r="32" spans="1:11" ht="16.5" customHeight="1">
      <c r="A32" s="4" t="s">
        <v>994</v>
      </c>
      <c r="B32" s="34"/>
      <c r="C32" s="34"/>
      <c r="D32" s="34"/>
      <c r="E32" s="34"/>
      <c r="F32" s="41"/>
      <c r="G32" s="34"/>
      <c r="H32" s="34"/>
      <c r="I32" s="34"/>
      <c r="J32" s="539"/>
      <c r="K32" s="114"/>
    </row>
    <row r="33" spans="1:11" ht="16.5" customHeight="1">
      <c r="A33" s="4"/>
      <c r="B33" s="34"/>
      <c r="C33" s="34"/>
      <c r="D33" s="34"/>
      <c r="E33" s="34"/>
      <c r="F33" s="41"/>
      <c r="G33" s="34"/>
      <c r="H33" s="34"/>
      <c r="I33" s="34"/>
      <c r="J33" s="539"/>
      <c r="K33" s="114"/>
    </row>
    <row r="34" spans="1:11" ht="16.5" customHeight="1">
      <c r="A34" s="566" t="s">
        <v>995</v>
      </c>
      <c r="B34" s="140"/>
      <c r="C34" s="140"/>
      <c r="D34" s="140"/>
      <c r="E34" s="140"/>
      <c r="F34" s="140"/>
      <c r="G34" s="140"/>
      <c r="H34" s="140"/>
      <c r="I34" s="140"/>
      <c r="J34" s="567"/>
      <c r="K34" s="568"/>
    </row>
    <row r="35" spans="1:11" ht="16.5" customHeight="1">
      <c r="A35" s="569" t="s">
        <v>996</v>
      </c>
      <c r="B35" s="74" t="s">
        <v>997</v>
      </c>
      <c r="C35" s="74"/>
      <c r="D35" s="74"/>
      <c r="E35" s="74"/>
      <c r="F35" s="74"/>
      <c r="G35" s="74"/>
      <c r="H35" s="74"/>
      <c r="I35" s="74"/>
      <c r="J35" s="570"/>
      <c r="K35" s="571" t="s">
        <v>60</v>
      </c>
    </row>
    <row r="36" spans="1:11" ht="16.5" customHeight="1" thickBot="1">
      <c r="A36" s="572"/>
      <c r="B36" s="34"/>
      <c r="C36" s="34"/>
      <c r="D36" s="573"/>
      <c r="E36" s="574"/>
      <c r="F36" s="41"/>
      <c r="G36" s="34"/>
      <c r="H36" s="34"/>
      <c r="I36" s="34"/>
      <c r="J36" s="539"/>
      <c r="K36" s="575"/>
    </row>
    <row r="37" spans="1:11" ht="16.5" customHeight="1">
      <c r="A37" s="572"/>
      <c r="B37" s="34"/>
      <c r="C37" s="34"/>
      <c r="D37" s="573"/>
      <c r="E37" s="574"/>
      <c r="F37" s="41"/>
      <c r="G37" s="576" t="s">
        <v>998</v>
      </c>
      <c r="H37" s="34"/>
      <c r="I37" s="34"/>
      <c r="J37" s="539"/>
      <c r="K37" s="575"/>
    </row>
    <row r="38" spans="1:11" ht="16.5" customHeight="1">
      <c r="A38" s="577" t="e">
        <f>#REF!</f>
        <v>#REF!</v>
      </c>
      <c r="B38" s="151"/>
      <c r="C38" s="151" t="s">
        <v>974</v>
      </c>
      <c r="D38" s="151"/>
      <c r="E38" s="151"/>
      <c r="F38" s="140"/>
      <c r="G38" s="151"/>
      <c r="H38" s="151"/>
      <c r="I38" s="151"/>
      <c r="J38" s="578"/>
      <c r="K38" s="579">
        <v>690</v>
      </c>
    </row>
    <row r="39" spans="1:11" ht="16.5" customHeight="1">
      <c r="A39" s="580"/>
      <c r="B39" s="370"/>
      <c r="C39" s="581" t="s">
        <v>999</v>
      </c>
      <c r="D39" s="87"/>
      <c r="E39" s="87"/>
      <c r="F39" s="89"/>
      <c r="G39" s="87"/>
      <c r="H39" s="87"/>
      <c r="I39" s="87"/>
      <c r="J39" s="582"/>
      <c r="K39" s="583"/>
    </row>
    <row r="40" spans="1:11" ht="16.5" customHeight="1" thickBot="1">
      <c r="A40" s="572"/>
      <c r="B40" s="109"/>
      <c r="C40" s="584"/>
      <c r="D40" s="34"/>
      <c r="E40" s="34"/>
      <c r="F40" s="41"/>
      <c r="G40" s="34"/>
      <c r="H40" s="34"/>
      <c r="I40" s="34"/>
      <c r="J40" s="539"/>
      <c r="K40" s="585"/>
    </row>
    <row r="41" spans="1:11" ht="16.5" customHeight="1">
      <c r="A41" s="572"/>
      <c r="B41" s="34"/>
      <c r="C41" s="34"/>
      <c r="D41" s="34"/>
      <c r="E41" s="34"/>
      <c r="F41" s="41"/>
      <c r="G41" s="576" t="s">
        <v>1000</v>
      </c>
      <c r="H41" s="34"/>
      <c r="I41" s="34"/>
      <c r="J41" s="539"/>
      <c r="K41" s="585"/>
    </row>
    <row r="42" spans="1:11" ht="16.5" customHeight="1">
      <c r="A42" s="577" t="e">
        <f>#REF!</f>
        <v>#REF!</v>
      </c>
      <c r="B42" s="151"/>
      <c r="C42" s="151" t="s">
        <v>1001</v>
      </c>
      <c r="D42" s="151"/>
      <c r="E42" s="151"/>
      <c r="F42" s="140"/>
      <c r="G42" s="151"/>
      <c r="H42" s="151"/>
      <c r="I42" s="151"/>
      <c r="J42" s="578"/>
      <c r="K42" s="579">
        <v>295</v>
      </c>
    </row>
    <row r="43" spans="1:11" ht="16.5" customHeight="1">
      <c r="A43" s="586"/>
      <c r="B43" s="34"/>
      <c r="C43" s="198" t="s">
        <v>1002</v>
      </c>
      <c r="D43" s="34"/>
      <c r="E43" s="34"/>
      <c r="F43" s="41"/>
      <c r="G43" s="34"/>
      <c r="H43" s="34"/>
      <c r="I43" s="34"/>
      <c r="J43" s="539"/>
      <c r="K43" s="587"/>
    </row>
    <row r="44" spans="1:11" ht="16.5" customHeight="1">
      <c r="A44" s="586" t="e">
        <f>#REF!</f>
        <v>#REF!</v>
      </c>
      <c r="B44" s="34"/>
      <c r="C44" s="34" t="s">
        <v>1003</v>
      </c>
      <c r="D44" s="34"/>
      <c r="E44" s="34"/>
      <c r="F44" s="34"/>
      <c r="G44" s="34"/>
      <c r="H44" s="62"/>
      <c r="I44" s="539"/>
      <c r="J44" s="539"/>
      <c r="K44" s="587">
        <v>45</v>
      </c>
    </row>
    <row r="45" spans="1:11" ht="16.5" customHeight="1">
      <c r="A45" s="586"/>
      <c r="B45" s="34"/>
      <c r="C45" s="198" t="s">
        <v>1004</v>
      </c>
      <c r="D45" s="34"/>
      <c r="E45" s="34"/>
      <c r="F45" s="34"/>
      <c r="G45" s="34"/>
      <c r="H45" s="62"/>
      <c r="I45" s="539"/>
      <c r="J45" s="539"/>
      <c r="K45" s="587"/>
    </row>
    <row r="46" spans="1:11" ht="16.5" customHeight="1">
      <c r="A46" s="586" t="e">
        <f>#REF!</f>
        <v>#REF!</v>
      </c>
      <c r="B46" s="34"/>
      <c r="C46" s="34" t="s">
        <v>1005</v>
      </c>
      <c r="D46" s="34"/>
      <c r="E46" s="34"/>
      <c r="F46" s="34"/>
      <c r="G46" s="34"/>
      <c r="H46" s="62"/>
      <c r="I46" s="539"/>
      <c r="J46" s="539"/>
      <c r="K46" s="587">
        <v>450</v>
      </c>
    </row>
    <row r="47" spans="1:11" ht="16.5" customHeight="1">
      <c r="A47" s="586"/>
      <c r="B47" s="34"/>
      <c r="C47" s="198" t="s">
        <v>1006</v>
      </c>
      <c r="D47" s="34"/>
      <c r="E47" s="34"/>
      <c r="F47" s="34"/>
      <c r="G47" s="34"/>
      <c r="H47" s="62"/>
      <c r="I47" s="539"/>
      <c r="J47" s="539"/>
      <c r="K47" s="587"/>
    </row>
    <row r="48" spans="1:11" ht="16.5" customHeight="1">
      <c r="A48" s="586"/>
      <c r="B48" s="34"/>
      <c r="C48" s="198" t="s">
        <v>1007</v>
      </c>
      <c r="D48" s="34"/>
      <c r="E48" s="34"/>
      <c r="F48" s="34"/>
      <c r="G48" s="34"/>
      <c r="H48" s="62"/>
      <c r="I48" s="539"/>
      <c r="J48" s="539"/>
      <c r="K48" s="587"/>
    </row>
    <row r="49" spans="1:11" ht="16.5" customHeight="1">
      <c r="A49" s="586" t="e">
        <f>#REF!</f>
        <v>#REF!</v>
      </c>
      <c r="B49" s="34"/>
      <c r="C49" s="34" t="s">
        <v>1008</v>
      </c>
      <c r="D49" s="34"/>
      <c r="E49" s="34"/>
      <c r="F49" s="34"/>
      <c r="G49" s="34"/>
      <c r="H49" s="62"/>
      <c r="I49" s="539"/>
      <c r="J49" s="539"/>
      <c r="K49" s="587">
        <v>45</v>
      </c>
    </row>
    <row r="50" spans="1:11" ht="16.5" customHeight="1">
      <c r="A50" s="586"/>
      <c r="B50" s="34"/>
      <c r="C50" s="34" t="s">
        <v>1009</v>
      </c>
      <c r="D50" s="34"/>
      <c r="E50" s="34"/>
      <c r="F50" s="34"/>
      <c r="G50" s="34"/>
      <c r="H50" s="62"/>
      <c r="I50" s="539"/>
      <c r="J50" s="539"/>
      <c r="K50" s="587"/>
    </row>
    <row r="51" spans="1:11" ht="16.5" customHeight="1">
      <c r="A51" s="586"/>
      <c r="B51" s="34"/>
      <c r="C51" s="34" t="s">
        <v>1010</v>
      </c>
      <c r="D51" s="34"/>
      <c r="E51" s="34"/>
      <c r="F51" s="34"/>
      <c r="G51" s="34"/>
      <c r="H51" s="62"/>
      <c r="I51" s="539"/>
      <c r="J51" s="539"/>
      <c r="K51" s="587"/>
    </row>
    <row r="52" spans="1:11" ht="16.5" customHeight="1">
      <c r="A52" s="586" t="e">
        <f>#REF!</f>
        <v>#REF!</v>
      </c>
      <c r="B52" s="34"/>
      <c r="C52" s="34" t="s">
        <v>1011</v>
      </c>
      <c r="D52" s="34"/>
      <c r="E52" s="34"/>
      <c r="F52" s="34"/>
      <c r="G52" s="34"/>
      <c r="H52" s="62"/>
      <c r="I52" s="539"/>
      <c r="J52" s="539"/>
      <c r="K52" s="587">
        <v>295</v>
      </c>
    </row>
    <row r="53" spans="1:11" ht="16.5" customHeight="1">
      <c r="A53" s="586"/>
      <c r="B53" s="34"/>
      <c r="C53" s="198" t="s">
        <v>1012</v>
      </c>
      <c r="D53" s="34"/>
      <c r="E53" s="34"/>
      <c r="F53" s="34"/>
      <c r="G53" s="34"/>
      <c r="H53" s="62"/>
      <c r="I53" s="539"/>
      <c r="J53" s="539"/>
      <c r="K53" s="587"/>
    </row>
    <row r="54" spans="1:11" ht="16.5" customHeight="1">
      <c r="A54" s="586"/>
      <c r="B54" s="34"/>
      <c r="C54" s="198" t="s">
        <v>1013</v>
      </c>
      <c r="D54" s="34"/>
      <c r="E54" s="34"/>
      <c r="F54" s="34"/>
      <c r="G54" s="34"/>
      <c r="H54" s="62"/>
      <c r="I54" s="539"/>
      <c r="J54" s="539"/>
      <c r="K54" s="587"/>
    </row>
    <row r="55" spans="1:11" ht="16.5" customHeight="1">
      <c r="A55" s="586" t="e">
        <f>#REF!</f>
        <v>#REF!</v>
      </c>
      <c r="B55" s="34"/>
      <c r="C55" s="34" t="s">
        <v>1014</v>
      </c>
      <c r="D55" s="34"/>
      <c r="E55" s="34"/>
      <c r="F55" s="34"/>
      <c r="G55" s="34"/>
      <c r="H55" s="62"/>
      <c r="I55" s="539"/>
      <c r="J55" s="539"/>
      <c r="K55" s="587">
        <v>295</v>
      </c>
    </row>
    <row r="56" spans="1:11" ht="16.5" customHeight="1">
      <c r="A56" s="586"/>
      <c r="B56" s="34"/>
      <c r="C56" s="198" t="s">
        <v>1015</v>
      </c>
      <c r="D56" s="34"/>
      <c r="E56" s="34"/>
      <c r="F56" s="34"/>
      <c r="G56" s="34"/>
      <c r="H56" s="62"/>
      <c r="I56" s="539"/>
      <c r="J56" s="539"/>
      <c r="K56" s="587"/>
    </row>
    <row r="57" spans="1:11" ht="16.5" customHeight="1">
      <c r="A57" s="580"/>
      <c r="B57" s="87"/>
      <c r="C57" s="588" t="s">
        <v>1016</v>
      </c>
      <c r="D57" s="87"/>
      <c r="E57" s="87"/>
      <c r="F57" s="87"/>
      <c r="G57" s="87"/>
      <c r="H57" s="562"/>
      <c r="I57" s="582"/>
      <c r="J57" s="582"/>
      <c r="K57" s="583"/>
    </row>
    <row r="58" spans="1:11" ht="16.5" customHeight="1" thickBot="1">
      <c r="A58" s="572"/>
      <c r="B58" s="34"/>
      <c r="C58" s="198"/>
      <c r="D58" s="34"/>
      <c r="E58" s="34"/>
      <c r="F58" s="34"/>
      <c r="G58" s="34"/>
      <c r="H58" s="62"/>
      <c r="I58" s="539"/>
      <c r="J58" s="539"/>
      <c r="K58" s="585"/>
    </row>
    <row r="59" spans="1:11">
      <c r="A59" s="572"/>
      <c r="B59" s="158"/>
      <c r="C59" s="158"/>
      <c r="D59" s="158"/>
      <c r="E59" s="574"/>
      <c r="F59" s="574"/>
      <c r="G59" s="589" t="s">
        <v>1017</v>
      </c>
      <c r="H59" s="158"/>
      <c r="I59" s="158"/>
      <c r="J59" s="158"/>
      <c r="K59" s="590"/>
    </row>
    <row r="60" spans="1:11">
      <c r="A60" s="577" t="e">
        <f>#REF!</f>
        <v>#REF!</v>
      </c>
      <c r="B60" s="190"/>
      <c r="C60" s="591" t="s">
        <v>1018</v>
      </c>
      <c r="D60" s="592"/>
      <c r="E60" s="593"/>
      <c r="F60" s="593"/>
      <c r="G60" s="593"/>
      <c r="H60" s="593"/>
      <c r="I60" s="593"/>
      <c r="J60" s="593"/>
      <c r="K60" s="594">
        <v>60</v>
      </c>
    </row>
    <row r="61" spans="1:11" ht="15" customHeight="1">
      <c r="A61" s="595"/>
      <c r="B61" s="596"/>
      <c r="C61" s="597" t="s">
        <v>1019</v>
      </c>
      <c r="D61" s="350"/>
      <c r="E61" s="598"/>
      <c r="F61" s="598"/>
      <c r="G61" s="598"/>
      <c r="H61" s="598"/>
      <c r="I61" s="598"/>
      <c r="J61" s="598"/>
      <c r="K61" s="599"/>
    </row>
    <row r="62" spans="1:11" ht="16.5" customHeight="1">
      <c r="A62" s="98"/>
      <c r="B62" s="98"/>
      <c r="C62" s="98"/>
      <c r="D62" s="98"/>
      <c r="E62" s="98"/>
      <c r="F62" s="98"/>
      <c r="G62" s="189"/>
      <c r="H62" s="600"/>
      <c r="I62" s="600"/>
      <c r="J62" s="600"/>
      <c r="K62" s="600"/>
    </row>
    <row r="63" spans="1:11" ht="16.5" customHeight="1">
      <c r="A63" s="34"/>
      <c r="B63" s="34"/>
      <c r="C63" s="34"/>
      <c r="D63" s="34"/>
      <c r="E63" s="34"/>
      <c r="F63" s="34"/>
      <c r="G63" s="34"/>
      <c r="H63" s="34"/>
      <c r="I63" s="34"/>
      <c r="J63" s="34"/>
      <c r="K63" s="114"/>
    </row>
    <row r="64" spans="1:11" ht="16.5" customHeight="1">
      <c r="A64" s="34"/>
      <c r="B64" s="34"/>
      <c r="C64" s="34"/>
      <c r="D64" s="34"/>
      <c r="E64" s="98"/>
      <c r="F64" s="499"/>
      <c r="G64" s="34"/>
      <c r="H64" s="103"/>
      <c r="I64" s="103"/>
      <c r="J64" s="103"/>
      <c r="K64" s="287"/>
    </row>
    <row r="65" spans="1:11" ht="16.5" customHeight="1">
      <c r="A65" s="601"/>
      <c r="B65" s="34"/>
      <c r="C65" s="98"/>
      <c r="D65" s="98"/>
      <c r="E65" s="98"/>
      <c r="F65" s="34"/>
      <c r="G65" s="34"/>
      <c r="H65" s="34"/>
      <c r="I65" s="34"/>
      <c r="J65" s="34"/>
      <c r="K65" s="114"/>
    </row>
    <row r="66" spans="1:11" ht="16.5" customHeight="1">
      <c r="A66" s="34"/>
      <c r="B66" s="34"/>
      <c r="C66" s="98"/>
      <c r="D66" s="98"/>
      <c r="E66" s="98"/>
      <c r="F66" s="34"/>
      <c r="G66" s="34"/>
      <c r="H66" s="103"/>
      <c r="I66" s="103"/>
      <c r="J66" s="103"/>
      <c r="K66" s="287"/>
    </row>
    <row r="67" spans="1:11" ht="16.5" customHeight="1">
      <c r="A67" s="34"/>
      <c r="B67" s="34"/>
      <c r="C67" s="98"/>
      <c r="D67" s="98"/>
      <c r="E67" s="98"/>
      <c r="F67" s="34"/>
      <c r="G67" s="34"/>
      <c r="H67" s="103"/>
      <c r="I67" s="103"/>
      <c r="J67" s="103"/>
      <c r="K67" s="287"/>
    </row>
    <row r="68" spans="1:11" ht="16.5" customHeight="1">
      <c r="A68" s="34"/>
      <c r="B68" s="34"/>
      <c r="C68" s="98"/>
      <c r="D68" s="98"/>
      <c r="E68" s="98"/>
      <c r="F68" s="34"/>
      <c r="G68" s="34"/>
      <c r="H68" s="103"/>
      <c r="I68" s="103"/>
      <c r="J68" s="103"/>
      <c r="K68" s="287"/>
    </row>
    <row r="69" spans="1:11" ht="16.5" customHeight="1">
      <c r="A69" s="34"/>
      <c r="B69" s="34"/>
      <c r="C69" s="98"/>
      <c r="D69" s="98"/>
      <c r="E69" s="98"/>
      <c r="F69" s="34"/>
      <c r="G69" s="34"/>
      <c r="H69" s="103"/>
      <c r="I69" s="103"/>
      <c r="J69" s="103"/>
      <c r="K69" s="287"/>
    </row>
    <row r="70" spans="1:11" ht="16.5" customHeight="1">
      <c r="A70" s="602"/>
      <c r="B70" s="602"/>
      <c r="C70" s="603"/>
      <c r="D70" s="603"/>
      <c r="E70" s="603"/>
      <c r="F70" s="602"/>
      <c r="G70" s="602"/>
      <c r="H70" s="604"/>
      <c r="I70" s="604"/>
      <c r="J70" s="604"/>
      <c r="K70" s="605"/>
    </row>
    <row r="71" spans="1:11" ht="16.5" customHeight="1">
      <c r="A71" s="34"/>
      <c r="B71" s="34"/>
      <c r="C71" s="98"/>
      <c r="D71" s="98"/>
      <c r="E71" s="98"/>
      <c r="F71" s="34"/>
      <c r="G71" s="34"/>
      <c r="H71" s="103"/>
      <c r="I71" s="103"/>
      <c r="J71" s="103"/>
      <c r="K71" s="287"/>
    </row>
    <row r="72" spans="1:11" ht="16.5" customHeight="1">
      <c r="A72" s="34"/>
      <c r="B72" s="34"/>
      <c r="C72" s="34"/>
      <c r="D72" s="34"/>
      <c r="E72" s="34"/>
      <c r="F72" s="34"/>
      <c r="G72" s="34"/>
      <c r="H72" s="103"/>
      <c r="I72" s="103"/>
      <c r="J72" s="103"/>
      <c r="K72" s="287"/>
    </row>
    <row r="73" spans="1:11" ht="16.5" customHeight="1">
      <c r="A73" s="34"/>
      <c r="B73" s="34"/>
      <c r="C73" s="34"/>
      <c r="D73" s="34"/>
      <c r="E73" s="98"/>
      <c r="F73" s="499"/>
      <c r="G73" s="34"/>
      <c r="H73" s="103"/>
      <c r="I73" s="103"/>
      <c r="J73" s="103"/>
      <c r="K73" s="287"/>
    </row>
    <row r="74" spans="1:11" ht="16.5" customHeight="1">
      <c r="A74" s="601"/>
      <c r="B74" s="34"/>
      <c r="C74" s="34"/>
      <c r="D74" s="34"/>
      <c r="E74" s="34"/>
      <c r="F74" s="34"/>
      <c r="G74" s="34"/>
      <c r="H74" s="103"/>
      <c r="I74" s="103"/>
      <c r="J74" s="103"/>
      <c r="K74" s="287"/>
    </row>
    <row r="75" spans="1:11" ht="16.5" customHeight="1">
      <c r="A75" s="34"/>
      <c r="B75" s="34"/>
      <c r="C75" s="98"/>
      <c r="D75" s="98"/>
      <c r="E75" s="98"/>
      <c r="F75" s="34"/>
      <c r="G75" s="34"/>
      <c r="H75" s="103"/>
      <c r="I75" s="103"/>
      <c r="J75" s="103"/>
      <c r="K75" s="287"/>
    </row>
    <row r="76" spans="1:11" ht="16.5" customHeight="1">
      <c r="A76" s="34"/>
      <c r="B76" s="34"/>
      <c r="C76" s="98"/>
      <c r="D76" s="98"/>
      <c r="E76" s="98"/>
      <c r="F76" s="34"/>
      <c r="G76" s="34"/>
      <c r="H76" s="103"/>
      <c r="I76" s="103"/>
      <c r="J76" s="103"/>
      <c r="K76" s="287"/>
    </row>
    <row r="77" spans="1:11" ht="16.5" customHeight="1">
      <c r="A77" s="34"/>
      <c r="B77" s="181"/>
      <c r="C77" s="34"/>
      <c r="D77" s="98"/>
      <c r="E77" s="98"/>
      <c r="F77" s="34"/>
      <c r="G77" s="34"/>
      <c r="H77" s="103"/>
      <c r="I77" s="103"/>
      <c r="J77" s="103"/>
      <c r="K77" s="287"/>
    </row>
    <row r="78" spans="1:11" ht="16.5" customHeight="1">
      <c r="A78" s="34"/>
      <c r="B78" s="33"/>
      <c r="C78" s="98"/>
      <c r="D78" s="98"/>
      <c r="E78" s="98"/>
      <c r="F78" s="34"/>
      <c r="G78" s="34"/>
      <c r="H78" s="103"/>
      <c r="I78" s="103"/>
      <c r="J78" s="103"/>
      <c r="K78" s="287"/>
    </row>
    <row r="79" spans="1:11" ht="16.5" customHeight="1">
      <c r="A79" s="34"/>
      <c r="B79" s="33"/>
      <c r="C79" s="34"/>
      <c r="D79" s="34"/>
      <c r="E79" s="98"/>
      <c r="F79" s="499"/>
      <c r="G79" s="34"/>
      <c r="H79" s="103"/>
      <c r="I79" s="103"/>
      <c r="J79" s="103"/>
      <c r="K79" s="287"/>
    </row>
    <row r="80" spans="1:11" ht="16.5" customHeight="1">
      <c r="A80" s="32"/>
      <c r="B80" s="33"/>
      <c r="C80" s="98"/>
      <c r="D80" s="63"/>
      <c r="E80" s="98"/>
      <c r="F80" s="34"/>
      <c r="G80" s="34"/>
      <c r="H80" s="103"/>
      <c r="I80" s="103"/>
      <c r="J80" s="103"/>
      <c r="K80" s="287"/>
    </row>
    <row r="81" spans="1:11" ht="16.5" customHeight="1">
      <c r="A81" s="34"/>
      <c r="B81" s="181"/>
      <c r="C81" s="34"/>
      <c r="D81" s="98"/>
      <c r="E81" s="98"/>
      <c r="F81" s="34"/>
      <c r="G81" s="34"/>
      <c r="H81" s="103"/>
      <c r="I81" s="103"/>
      <c r="J81" s="103"/>
      <c r="K81" s="287"/>
    </row>
    <row r="82" spans="1:11" ht="16.5" customHeight="1">
      <c r="A82" s="34"/>
      <c r="B82" s="181"/>
      <c r="C82" s="34"/>
      <c r="D82" s="98"/>
      <c r="E82" s="98"/>
      <c r="F82" s="34"/>
      <c r="G82" s="34"/>
      <c r="H82" s="103"/>
      <c r="I82" s="103"/>
      <c r="J82" s="103"/>
      <c r="K82" s="287"/>
    </row>
    <row r="83" spans="1:11" ht="16.5" customHeight="1">
      <c r="A83" s="34"/>
      <c r="B83" s="181"/>
      <c r="C83" s="34"/>
      <c r="D83" s="98"/>
      <c r="E83" s="98"/>
      <c r="F83" s="34"/>
      <c r="G83" s="34"/>
      <c r="H83" s="103"/>
      <c r="I83" s="103"/>
      <c r="J83" s="103"/>
      <c r="K83" s="287"/>
    </row>
    <row r="84" spans="1:11" ht="16.5" customHeight="1">
      <c r="A84" s="34"/>
      <c r="B84" s="34"/>
      <c r="C84" s="34"/>
      <c r="D84" s="34"/>
      <c r="E84" s="98"/>
      <c r="F84" s="499"/>
      <c r="G84" s="34"/>
      <c r="H84" s="103"/>
      <c r="I84" s="103"/>
      <c r="J84" s="103"/>
      <c r="K84" s="287"/>
    </row>
    <row r="85" spans="1:11" ht="16.5" customHeight="1">
      <c r="A85" s="601"/>
      <c r="B85" s="34"/>
      <c r="C85" s="34"/>
      <c r="D85" s="34"/>
      <c r="E85" s="34"/>
      <c r="F85" s="34"/>
      <c r="G85" s="34"/>
      <c r="H85" s="103"/>
      <c r="I85" s="103"/>
      <c r="J85" s="103"/>
      <c r="K85" s="287"/>
    </row>
    <row r="86" spans="1:11" ht="16.5" customHeight="1">
      <c r="A86" s="34"/>
      <c r="B86" s="34"/>
      <c r="C86" s="98"/>
      <c r="D86" s="98"/>
      <c r="E86" s="98"/>
      <c r="F86" s="34"/>
      <c r="G86" s="34"/>
      <c r="H86" s="103"/>
      <c r="I86" s="103"/>
      <c r="J86" s="103"/>
      <c r="K86" s="287"/>
    </row>
    <row r="87" spans="1:11" ht="16.5" customHeight="1">
      <c r="A87" s="34"/>
      <c r="B87" s="34"/>
      <c r="C87" s="98"/>
      <c r="D87" s="98"/>
      <c r="E87" s="98"/>
      <c r="F87" s="34"/>
      <c r="G87" s="34"/>
      <c r="H87" s="103"/>
      <c r="I87" s="103"/>
      <c r="J87" s="103"/>
      <c r="K87" s="287"/>
    </row>
    <row r="88" spans="1:11" ht="16.5" customHeight="1">
      <c r="A88" s="34"/>
      <c r="B88" s="33"/>
      <c r="C88" s="98"/>
      <c r="D88" s="98"/>
      <c r="E88" s="98"/>
      <c r="F88" s="34"/>
      <c r="G88" s="34"/>
      <c r="H88" s="103"/>
      <c r="I88" s="103"/>
      <c r="J88" s="103"/>
      <c r="K88" s="287"/>
    </row>
    <row r="89" spans="1:11" ht="16.5" customHeight="1">
      <c r="A89" s="34"/>
      <c r="B89" s="33"/>
      <c r="C89" s="98"/>
      <c r="D89" s="98"/>
      <c r="E89" s="98"/>
      <c r="F89" s="34"/>
      <c r="G89" s="34"/>
      <c r="H89" s="103"/>
      <c r="I89" s="103"/>
      <c r="J89" s="103"/>
      <c r="K89" s="287"/>
    </row>
    <row r="90" spans="1:11" ht="16.5" customHeight="1">
      <c r="A90" s="34"/>
      <c r="B90" s="34"/>
      <c r="C90" s="34"/>
      <c r="D90" s="34"/>
      <c r="E90" s="98"/>
      <c r="F90" s="499"/>
      <c r="G90" s="34"/>
      <c r="H90" s="103"/>
      <c r="I90" s="103"/>
      <c r="J90" s="103"/>
      <c r="K90" s="287"/>
    </row>
    <row r="91" spans="1:11" ht="16.5" customHeight="1">
      <c r="A91" s="110"/>
      <c r="B91" s="110"/>
      <c r="C91" s="110"/>
      <c r="D91" s="110"/>
      <c r="E91" s="110"/>
      <c r="F91" s="110"/>
      <c r="G91" s="110"/>
      <c r="H91" s="110"/>
      <c r="I91" s="110"/>
      <c r="J91" s="110"/>
      <c r="K91" s="287"/>
    </row>
    <row r="92" spans="1:11" ht="16.5" customHeight="1">
      <c r="A92" s="794"/>
      <c r="B92" s="735"/>
      <c r="C92" s="735"/>
      <c r="D92" s="735"/>
      <c r="E92" s="735"/>
      <c r="F92" s="735"/>
      <c r="G92" s="735"/>
      <c r="H92" s="735"/>
      <c r="I92" s="735"/>
      <c r="J92" s="735"/>
      <c r="K92" s="735"/>
    </row>
    <row r="93" spans="1:11" ht="16.5" customHeight="1">
      <c r="A93" s="735"/>
      <c r="B93" s="735"/>
      <c r="C93" s="735"/>
      <c r="D93" s="735"/>
      <c r="E93" s="735"/>
      <c r="F93" s="735"/>
      <c r="G93" s="735"/>
      <c r="H93" s="735"/>
      <c r="I93" s="735"/>
      <c r="J93" s="735"/>
      <c r="K93" s="735"/>
    </row>
    <row r="94" spans="1:11" ht="16.5" customHeight="1">
      <c r="A94" s="735"/>
      <c r="B94" s="735"/>
      <c r="C94" s="735"/>
      <c r="D94" s="735"/>
      <c r="E94" s="735"/>
      <c r="F94" s="735"/>
      <c r="G94" s="735"/>
      <c r="H94" s="735"/>
      <c r="I94" s="735"/>
      <c r="J94" s="735"/>
      <c r="K94" s="735"/>
    </row>
    <row r="95" spans="1:11" ht="16.5" customHeight="1">
      <c r="A95" s="735"/>
      <c r="B95" s="735"/>
      <c r="C95" s="735"/>
      <c r="D95" s="735"/>
      <c r="E95" s="735"/>
      <c r="F95" s="735"/>
      <c r="G95" s="735"/>
      <c r="H95" s="735"/>
      <c r="I95" s="735"/>
      <c r="J95" s="735"/>
      <c r="K95" s="735"/>
    </row>
    <row r="96" spans="1:11" ht="16.5" customHeight="1">
      <c r="A96" s="110"/>
      <c r="B96" s="110"/>
      <c r="C96" s="110"/>
      <c r="D96" s="110"/>
      <c r="E96" s="110"/>
      <c r="F96" s="110"/>
      <c r="G96" s="110"/>
      <c r="H96" s="110"/>
      <c r="I96" s="110"/>
      <c r="J96" s="110"/>
      <c r="K96" s="287"/>
    </row>
    <row r="97" spans="1:11" ht="16.5" customHeight="1">
      <c r="A97" s="601"/>
      <c r="B97" s="34"/>
      <c r="C97" s="34"/>
      <c r="D97" s="34"/>
      <c r="E97" s="34"/>
      <c r="F97" s="34"/>
      <c r="G97" s="34"/>
      <c r="H97" s="103"/>
      <c r="I97" s="103"/>
      <c r="J97" s="103"/>
      <c r="K97" s="287"/>
    </row>
    <row r="98" spans="1:11" ht="16.5" customHeight="1">
      <c r="A98" s="34"/>
      <c r="B98" s="34"/>
      <c r="C98" s="34"/>
      <c r="D98" s="34"/>
      <c r="E98" s="34"/>
      <c r="F98" s="34"/>
      <c r="G98" s="34"/>
      <c r="H98" s="34"/>
      <c r="I98" s="34"/>
      <c r="J98" s="34"/>
      <c r="K98" s="287"/>
    </row>
    <row r="99" spans="1:11" ht="16.5" customHeight="1">
      <c r="A99" s="34"/>
      <c r="B99" s="34"/>
      <c r="C99" s="34"/>
      <c r="D99" s="34"/>
      <c r="E99" s="34"/>
      <c r="F99" s="34"/>
      <c r="G99" s="34"/>
      <c r="H99" s="34"/>
      <c r="I99" s="34"/>
      <c r="J99" s="34"/>
      <c r="K99" s="287"/>
    </row>
    <row r="100" spans="1:11" ht="16.5" customHeight="1">
      <c r="A100" s="34"/>
      <c r="B100" s="606"/>
      <c r="C100" s="606"/>
      <c r="D100" s="606"/>
      <c r="E100" s="606"/>
      <c r="F100" s="606"/>
      <c r="G100" s="606"/>
      <c r="H100" s="606"/>
      <c r="I100" s="606"/>
      <c r="J100" s="607"/>
      <c r="K100" s="114"/>
    </row>
    <row r="101" spans="1:11" ht="16.5" customHeight="1">
      <c r="A101" s="34"/>
      <c r="B101" s="606"/>
      <c r="C101" s="606"/>
      <c r="D101" s="606"/>
      <c r="E101" s="606"/>
      <c r="F101" s="606"/>
      <c r="G101" s="606"/>
      <c r="H101" s="606"/>
      <c r="I101" s="606"/>
      <c r="J101" s="607"/>
      <c r="K101" s="114"/>
    </row>
    <row r="102" spans="1:11" ht="4.5" customHeight="1">
      <c r="A102" s="34"/>
      <c r="B102" s="606"/>
      <c r="C102" s="606"/>
      <c r="D102" s="606"/>
      <c r="E102" s="606"/>
      <c r="F102" s="606"/>
      <c r="G102" s="606"/>
      <c r="H102" s="606"/>
      <c r="I102" s="606"/>
      <c r="J102" s="607"/>
      <c r="K102" s="114"/>
    </row>
    <row r="103" spans="1:11" ht="9.75" customHeight="1">
      <c r="A103" s="34"/>
      <c r="B103" s="606"/>
      <c r="C103" s="606"/>
      <c r="D103" s="606"/>
      <c r="E103" s="606"/>
      <c r="F103" s="606"/>
      <c r="G103" s="606"/>
      <c r="H103" s="606"/>
      <c r="I103" s="606"/>
      <c r="J103" s="607"/>
      <c r="K103" s="114"/>
    </row>
    <row r="104" spans="1:11" ht="16.5" customHeight="1">
      <c r="A104" s="34"/>
      <c r="B104" s="606"/>
      <c r="C104" s="606"/>
      <c r="D104" s="606"/>
      <c r="E104" s="606"/>
      <c r="F104" s="606"/>
      <c r="G104" s="606"/>
      <c r="H104" s="606"/>
      <c r="I104" s="606"/>
      <c r="J104" s="607"/>
      <c r="K104" s="114"/>
    </row>
    <row r="105" spans="1:11" ht="16.5" customHeight="1">
      <c r="A105" s="34"/>
      <c r="B105" s="606"/>
      <c r="C105" s="606"/>
      <c r="D105" s="606"/>
      <c r="E105" s="606"/>
      <c r="F105" s="606"/>
      <c r="G105" s="606"/>
      <c r="H105" s="606"/>
      <c r="I105" s="606"/>
      <c r="J105" s="607"/>
      <c r="K105" s="114"/>
    </row>
    <row r="106" spans="1:11" ht="16.5" customHeight="1">
      <c r="A106" s="34"/>
      <c r="B106" s="606"/>
      <c r="C106" s="606"/>
      <c r="D106" s="606"/>
      <c r="E106" s="606"/>
      <c r="F106" s="606"/>
      <c r="G106" s="606"/>
      <c r="H106" s="606"/>
      <c r="I106" s="606"/>
      <c r="J106" s="607"/>
      <c r="K106" s="114"/>
    </row>
    <row r="107" spans="1:11" ht="16.5" customHeight="1">
      <c r="A107" s="34"/>
      <c r="B107" s="606"/>
      <c r="C107" s="606"/>
      <c r="D107" s="606"/>
      <c r="E107" s="606"/>
      <c r="F107" s="606"/>
      <c r="G107" s="606"/>
      <c r="H107" s="606"/>
      <c r="I107" s="606"/>
      <c r="J107" s="607"/>
      <c r="K107" s="114"/>
    </row>
    <row r="108" spans="1:11" ht="16.5" customHeight="1">
      <c r="A108" s="34"/>
      <c r="B108" s="606"/>
      <c r="C108" s="606"/>
      <c r="D108" s="606"/>
      <c r="E108" s="606"/>
      <c r="F108" s="606"/>
      <c r="G108" s="606"/>
      <c r="H108" s="606"/>
      <c r="I108" s="606"/>
      <c r="J108" s="607"/>
      <c r="K108" s="114"/>
    </row>
    <row r="109" spans="1:11" ht="16.5" customHeight="1">
      <c r="A109" s="34"/>
      <c r="B109" s="606"/>
      <c r="C109" s="606"/>
      <c r="D109" s="606"/>
      <c r="E109" s="606"/>
      <c r="F109" s="606"/>
      <c r="G109" s="606"/>
      <c r="H109" s="606"/>
      <c r="I109" s="606"/>
      <c r="J109" s="607"/>
      <c r="K109" s="114"/>
    </row>
    <row r="110" spans="1:11" ht="16.5" customHeight="1">
      <c r="A110" s="34"/>
      <c r="B110" s="606"/>
      <c r="C110" s="606"/>
      <c r="D110" s="606"/>
      <c r="E110" s="606"/>
      <c r="F110" s="606"/>
      <c r="G110" s="606"/>
      <c r="H110" s="606"/>
      <c r="I110" s="606"/>
      <c r="J110" s="607"/>
      <c r="K110" s="114"/>
    </row>
    <row r="111" spans="1:11" ht="16.5" customHeight="1">
      <c r="A111" s="34"/>
      <c r="B111" s="606"/>
      <c r="C111" s="606"/>
      <c r="D111" s="606"/>
      <c r="E111" s="606"/>
      <c r="F111" s="606"/>
      <c r="G111" s="606"/>
      <c r="H111" s="606"/>
      <c r="I111" s="606"/>
      <c r="J111" s="607"/>
      <c r="K111" s="114"/>
    </row>
    <row r="112" spans="1:11" ht="15" customHeight="1">
      <c r="A112" s="34"/>
      <c r="B112" s="34"/>
      <c r="C112" s="34"/>
      <c r="D112" s="34"/>
      <c r="E112" s="34"/>
      <c r="F112" s="62"/>
      <c r="G112" s="34"/>
      <c r="H112" s="34"/>
      <c r="I112" s="34"/>
      <c r="J112" s="34"/>
      <c r="K112" s="114"/>
    </row>
    <row r="113" spans="1:11" ht="15" customHeight="1">
      <c r="A113" s="34"/>
      <c r="B113" s="34"/>
      <c r="C113" s="34"/>
      <c r="D113" s="34"/>
      <c r="E113" s="34"/>
      <c r="F113" s="62"/>
      <c r="G113" s="34"/>
      <c r="H113" s="34"/>
      <c r="I113" s="34"/>
      <c r="J113" s="34"/>
      <c r="K113" s="114"/>
    </row>
    <row r="114" spans="1:11" ht="15" customHeight="1">
      <c r="A114" s="34"/>
      <c r="B114" s="34"/>
      <c r="C114" s="34"/>
      <c r="D114" s="34"/>
      <c r="E114" s="34"/>
      <c r="F114" s="62"/>
      <c r="G114" s="34"/>
      <c r="H114" s="34"/>
      <c r="I114" s="34"/>
      <c r="J114" s="34"/>
      <c r="K114" s="114"/>
    </row>
    <row r="115" spans="1:11" ht="15" customHeight="1">
      <c r="A115" s="34"/>
      <c r="B115" s="34"/>
      <c r="C115" s="34"/>
      <c r="D115" s="34"/>
      <c r="E115" s="34"/>
      <c r="F115" s="62"/>
      <c r="G115" s="34"/>
      <c r="H115" s="34"/>
      <c r="I115" s="34"/>
      <c r="J115" s="34"/>
      <c r="K115" s="114"/>
    </row>
    <row r="116" spans="1:11" ht="15" customHeight="1">
      <c r="A116" s="34"/>
      <c r="B116" s="34"/>
      <c r="C116" s="34"/>
      <c r="D116" s="34"/>
      <c r="E116" s="34"/>
      <c r="F116" s="62"/>
      <c r="G116" s="34"/>
      <c r="H116" s="34"/>
      <c r="I116" s="34"/>
      <c r="J116" s="34"/>
      <c r="K116" s="114"/>
    </row>
    <row r="117" spans="1:11" ht="15" customHeight="1">
      <c r="A117" s="34"/>
      <c r="B117" s="34"/>
      <c r="C117" s="34"/>
      <c r="D117" s="34"/>
      <c r="E117" s="34"/>
      <c r="F117" s="62"/>
      <c r="G117" s="34"/>
      <c r="H117" s="34"/>
      <c r="I117" s="34"/>
      <c r="J117" s="34"/>
      <c r="K117" s="114"/>
    </row>
    <row r="118" spans="1:11" ht="15" customHeight="1">
      <c r="A118" s="34"/>
      <c r="B118" s="34"/>
      <c r="C118" s="34"/>
      <c r="D118" s="34"/>
      <c r="E118" s="34"/>
      <c r="F118" s="62"/>
      <c r="G118" s="34"/>
      <c r="H118" s="34"/>
      <c r="I118" s="34"/>
      <c r="J118" s="34"/>
      <c r="K118" s="114"/>
    </row>
    <row r="119" spans="1:11" ht="15" customHeight="1">
      <c r="A119" s="34"/>
      <c r="B119" s="34"/>
      <c r="C119" s="34"/>
      <c r="D119" s="34"/>
      <c r="E119" s="34"/>
      <c r="F119" s="62"/>
      <c r="G119" s="34"/>
      <c r="H119" s="34"/>
      <c r="I119" s="34"/>
      <c r="J119" s="34"/>
      <c r="K119" s="114"/>
    </row>
    <row r="120" spans="1:11" ht="15" customHeight="1">
      <c r="A120" s="34"/>
      <c r="B120" s="34"/>
      <c r="C120" s="34"/>
      <c r="D120" s="34"/>
      <c r="E120" s="34"/>
      <c r="F120" s="62"/>
      <c r="G120" s="34"/>
      <c r="H120" s="34"/>
      <c r="I120" s="34"/>
      <c r="J120" s="34"/>
      <c r="K120" s="114"/>
    </row>
    <row r="121" spans="1:11" ht="15" customHeight="1">
      <c r="A121" s="34"/>
      <c r="B121" s="34"/>
      <c r="C121" s="34"/>
      <c r="D121" s="34"/>
      <c r="E121" s="34"/>
      <c r="F121" s="62"/>
      <c r="G121" s="34"/>
      <c r="H121" s="34"/>
      <c r="I121" s="34"/>
      <c r="J121" s="34"/>
      <c r="K121" s="114"/>
    </row>
    <row r="122" spans="1:11" ht="15" customHeight="1">
      <c r="A122" s="34"/>
      <c r="B122" s="34"/>
      <c r="C122" s="34"/>
      <c r="D122" s="34"/>
      <c r="E122" s="34"/>
      <c r="F122" s="62"/>
      <c r="G122" s="34"/>
      <c r="H122" s="34"/>
      <c r="I122" s="34"/>
      <c r="J122" s="34"/>
      <c r="K122" s="114"/>
    </row>
    <row r="123" spans="1:11" ht="15" customHeight="1">
      <c r="A123" s="34"/>
      <c r="B123" s="34"/>
      <c r="C123" s="34"/>
      <c r="D123" s="34"/>
      <c r="E123" s="34"/>
      <c r="F123" s="62"/>
      <c r="G123" s="34"/>
      <c r="H123" s="34"/>
      <c r="I123" s="34"/>
      <c r="J123" s="34"/>
      <c r="K123" s="114"/>
    </row>
    <row r="124" spans="1:11" ht="15" customHeight="1">
      <c r="A124" s="34"/>
      <c r="B124" s="34"/>
      <c r="C124" s="34"/>
      <c r="D124" s="34"/>
      <c r="E124" s="34"/>
      <c r="F124" s="62"/>
      <c r="G124" s="34"/>
      <c r="H124" s="34"/>
      <c r="I124" s="34"/>
      <c r="J124" s="34"/>
      <c r="K124" s="114"/>
    </row>
    <row r="125" spans="1:11" ht="15" customHeight="1">
      <c r="A125" s="34"/>
      <c r="B125" s="34"/>
      <c r="C125" s="34"/>
      <c r="D125" s="34"/>
      <c r="E125" s="34"/>
      <c r="F125" s="62"/>
      <c r="G125" s="34"/>
      <c r="H125" s="34"/>
      <c r="I125" s="34"/>
      <c r="J125" s="34"/>
      <c r="K125" s="114"/>
    </row>
    <row r="126" spans="1:11" ht="15" customHeight="1">
      <c r="A126" s="34"/>
      <c r="B126" s="34"/>
      <c r="C126" s="34"/>
      <c r="D126" s="34"/>
      <c r="E126" s="34"/>
      <c r="F126" s="62"/>
      <c r="G126" s="34"/>
      <c r="H126" s="34"/>
      <c r="I126" s="34"/>
      <c r="J126" s="34"/>
      <c r="K126" s="114"/>
    </row>
    <row r="127" spans="1:11" ht="15" customHeight="1">
      <c r="A127" s="34"/>
      <c r="B127" s="34"/>
      <c r="C127" s="34"/>
      <c r="D127" s="34"/>
      <c r="E127" s="34"/>
      <c r="F127" s="62"/>
      <c r="G127" s="34"/>
      <c r="H127" s="34"/>
      <c r="I127" s="34"/>
      <c r="J127" s="34"/>
      <c r="K127" s="114"/>
    </row>
    <row r="128" spans="1:11" ht="15" customHeight="1">
      <c r="A128" s="34"/>
      <c r="B128" s="34"/>
      <c r="C128" s="34"/>
      <c r="D128" s="34"/>
      <c r="E128" s="34"/>
      <c r="F128" s="62"/>
      <c r="G128" s="34"/>
      <c r="H128" s="34"/>
      <c r="I128" s="34"/>
      <c r="J128" s="34"/>
      <c r="K128" s="114"/>
    </row>
    <row r="129" spans="1:11" ht="15" customHeight="1">
      <c r="A129" s="34"/>
      <c r="B129" s="34"/>
      <c r="C129" s="34"/>
      <c r="D129" s="34"/>
      <c r="E129" s="34"/>
      <c r="F129" s="62"/>
      <c r="G129" s="34"/>
      <c r="H129" s="34"/>
      <c r="I129" s="34"/>
      <c r="J129" s="34"/>
      <c r="K129" s="114"/>
    </row>
    <row r="130" spans="1:11" ht="15" customHeight="1">
      <c r="A130" s="34"/>
      <c r="B130" s="34"/>
      <c r="C130" s="34"/>
      <c r="D130" s="34"/>
      <c r="E130" s="34"/>
      <c r="F130" s="62"/>
      <c r="G130" s="34"/>
      <c r="H130" s="34"/>
      <c r="I130" s="34"/>
      <c r="J130" s="34"/>
      <c r="K130" s="114"/>
    </row>
    <row r="131" spans="1:11" ht="15" customHeight="1">
      <c r="A131" s="34"/>
      <c r="B131" s="34"/>
      <c r="C131" s="34"/>
      <c r="D131" s="34"/>
      <c r="E131" s="34"/>
      <c r="F131" s="62"/>
      <c r="G131" s="34"/>
      <c r="H131" s="34"/>
      <c r="I131" s="34"/>
      <c r="J131" s="34"/>
      <c r="K131" s="114"/>
    </row>
    <row r="132" spans="1:11">
      <c r="A132" s="34"/>
      <c r="B132" s="34"/>
      <c r="C132" s="34"/>
      <c r="D132" s="34"/>
      <c r="E132" s="34"/>
      <c r="F132" s="62"/>
      <c r="G132" s="34"/>
      <c r="H132" s="34"/>
      <c r="I132" s="34"/>
      <c r="J132" s="34"/>
      <c r="K132" s="114"/>
    </row>
    <row r="133" spans="1:11">
      <c r="A133" s="34"/>
      <c r="B133" s="34"/>
      <c r="C133" s="34"/>
      <c r="D133" s="34"/>
      <c r="E133" s="34"/>
      <c r="F133" s="62"/>
      <c r="G133" s="34"/>
      <c r="H133" s="34"/>
      <c r="I133" s="34"/>
      <c r="J133" s="34"/>
      <c r="K133" s="114"/>
    </row>
    <row r="134" spans="1:11">
      <c r="A134" s="34"/>
      <c r="B134" s="34"/>
      <c r="C134" s="34"/>
      <c r="D134" s="34"/>
      <c r="E134" s="34"/>
      <c r="F134" s="62"/>
      <c r="G134" s="34"/>
      <c r="H134" s="34"/>
      <c r="I134" s="34"/>
      <c r="J134" s="34"/>
      <c r="K134" s="114"/>
    </row>
    <row r="135" spans="1:11">
      <c r="A135" s="34"/>
      <c r="B135" s="34"/>
      <c r="C135" s="34"/>
      <c r="D135" s="34"/>
      <c r="E135" s="34"/>
      <c r="F135" s="62"/>
      <c r="G135" s="34"/>
      <c r="H135" s="34"/>
      <c r="I135" s="34"/>
      <c r="J135" s="34"/>
      <c r="K135" s="114"/>
    </row>
    <row r="136" spans="1:11">
      <c r="A136" s="34"/>
      <c r="B136" s="34"/>
      <c r="C136" s="34"/>
      <c r="D136" s="34"/>
      <c r="E136" s="34"/>
      <c r="F136" s="62"/>
      <c r="G136" s="34"/>
      <c r="H136" s="34"/>
      <c r="I136" s="34"/>
      <c r="J136" s="34"/>
      <c r="K136" s="114"/>
    </row>
    <row r="137" spans="1:11">
      <c r="A137" s="34"/>
      <c r="B137" s="34"/>
      <c r="C137" s="34"/>
      <c r="D137" s="34"/>
      <c r="E137" s="34"/>
      <c r="F137" s="62"/>
      <c r="G137" s="34"/>
      <c r="H137" s="34"/>
      <c r="I137" s="34"/>
      <c r="J137" s="34"/>
      <c r="K137" s="114"/>
    </row>
    <row r="138" spans="1:11">
      <c r="A138" s="34"/>
      <c r="B138" s="34"/>
      <c r="C138" s="34"/>
      <c r="D138" s="34"/>
      <c r="E138" s="34"/>
      <c r="F138" s="62"/>
      <c r="G138" s="34"/>
      <c r="H138" s="34"/>
      <c r="I138" s="34"/>
      <c r="J138" s="34"/>
      <c r="K138" s="114"/>
    </row>
    <row r="139" spans="1:11">
      <c r="A139" s="34"/>
      <c r="B139" s="34"/>
      <c r="C139" s="34"/>
      <c r="D139" s="34"/>
      <c r="E139" s="34"/>
      <c r="F139" s="62"/>
      <c r="G139" s="34"/>
      <c r="H139" s="34"/>
      <c r="I139" s="34"/>
      <c r="J139" s="34"/>
      <c r="K139" s="114"/>
    </row>
    <row r="140" spans="1:11">
      <c r="A140" s="34"/>
      <c r="B140" s="34"/>
      <c r="C140" s="34"/>
      <c r="D140" s="34"/>
      <c r="E140" s="34"/>
      <c r="F140" s="62"/>
      <c r="G140" s="34"/>
      <c r="H140" s="34"/>
      <c r="I140" s="34"/>
      <c r="J140" s="34"/>
      <c r="K140" s="114"/>
    </row>
    <row r="141" spans="1:11">
      <c r="A141" s="34"/>
      <c r="B141" s="34"/>
      <c r="C141" s="34"/>
      <c r="D141" s="34"/>
      <c r="E141" s="34"/>
      <c r="F141" s="62"/>
      <c r="G141" s="34"/>
      <c r="H141" s="34"/>
      <c r="I141" s="34"/>
      <c r="J141" s="34"/>
      <c r="K141" s="114"/>
    </row>
    <row r="142" spans="1:11">
      <c r="A142" s="34"/>
      <c r="B142" s="34"/>
      <c r="C142" s="34"/>
      <c r="D142" s="34"/>
      <c r="E142" s="34"/>
      <c r="F142" s="62"/>
      <c r="G142" s="34"/>
      <c r="H142" s="34"/>
      <c r="I142" s="34"/>
      <c r="J142" s="34"/>
      <c r="K142" s="114"/>
    </row>
    <row r="143" spans="1:11">
      <c r="A143" s="34"/>
      <c r="B143" s="34"/>
      <c r="C143" s="34"/>
      <c r="D143" s="34"/>
      <c r="E143" s="34"/>
      <c r="F143" s="62"/>
      <c r="G143" s="34"/>
      <c r="H143" s="34"/>
      <c r="I143" s="34"/>
      <c r="J143" s="34"/>
      <c r="K143" s="114"/>
    </row>
    <row r="144" spans="1:11">
      <c r="A144" s="34"/>
      <c r="B144" s="34"/>
      <c r="C144" s="34"/>
      <c r="D144" s="34"/>
      <c r="E144" s="34"/>
      <c r="F144" s="62"/>
      <c r="G144" s="34"/>
      <c r="H144" s="34"/>
      <c r="I144" s="34"/>
      <c r="J144" s="34"/>
      <c r="K144" s="114"/>
    </row>
    <row r="145" spans="1:11">
      <c r="A145" s="34"/>
      <c r="B145" s="34"/>
      <c r="C145" s="34"/>
      <c r="D145" s="34"/>
      <c r="E145" s="34"/>
      <c r="F145" s="62"/>
      <c r="G145" s="34"/>
      <c r="H145" s="34"/>
      <c r="I145" s="34"/>
      <c r="J145" s="34"/>
      <c r="K145" s="114"/>
    </row>
    <row r="146" spans="1:11">
      <c r="A146" s="34"/>
      <c r="B146" s="34"/>
      <c r="C146" s="34"/>
      <c r="D146" s="34"/>
      <c r="E146" s="34"/>
      <c r="F146" s="62"/>
      <c r="G146" s="34"/>
      <c r="H146" s="34"/>
      <c r="I146" s="34"/>
      <c r="J146" s="34"/>
      <c r="K146" s="114"/>
    </row>
    <row r="147" spans="1:11">
      <c r="A147" s="34"/>
      <c r="B147" s="34"/>
      <c r="C147" s="34"/>
      <c r="D147" s="34"/>
      <c r="E147" s="34"/>
      <c r="F147" s="62"/>
      <c r="G147" s="34"/>
      <c r="H147" s="34"/>
      <c r="I147" s="34"/>
      <c r="J147" s="34"/>
      <c r="K147" s="114"/>
    </row>
    <row r="148" spans="1:11">
      <c r="A148" s="34"/>
      <c r="B148" s="34"/>
      <c r="C148" s="34"/>
      <c r="D148" s="34"/>
      <c r="E148" s="34"/>
      <c r="F148" s="62"/>
      <c r="G148" s="34"/>
      <c r="H148" s="34"/>
      <c r="I148" s="34"/>
      <c r="J148" s="34"/>
      <c r="K148" s="114"/>
    </row>
    <row r="149" spans="1:11">
      <c r="A149" s="34"/>
      <c r="B149" s="34"/>
      <c r="C149" s="34"/>
      <c r="D149" s="34"/>
      <c r="E149" s="34"/>
      <c r="F149" s="62"/>
      <c r="G149" s="34"/>
      <c r="H149" s="34"/>
      <c r="I149" s="34"/>
      <c r="J149" s="34"/>
      <c r="K149" s="114"/>
    </row>
    <row r="150" spans="1:11">
      <c r="A150" s="34"/>
      <c r="B150" s="34"/>
      <c r="C150" s="34"/>
      <c r="D150" s="34"/>
      <c r="E150" s="34"/>
      <c r="F150" s="62"/>
      <c r="G150" s="34"/>
      <c r="H150" s="34"/>
      <c r="I150" s="34"/>
      <c r="J150" s="34"/>
      <c r="K150" s="114"/>
    </row>
    <row r="151" spans="1:11">
      <c r="A151" s="34"/>
      <c r="B151" s="34"/>
      <c r="C151" s="34"/>
      <c r="D151" s="34"/>
      <c r="E151" s="34"/>
      <c r="F151" s="62"/>
      <c r="G151" s="34"/>
      <c r="H151" s="34"/>
      <c r="I151" s="34"/>
      <c r="J151" s="34"/>
      <c r="K151" s="114"/>
    </row>
    <row r="152" spans="1:11">
      <c r="A152" s="34"/>
      <c r="B152" s="34"/>
      <c r="C152" s="34"/>
      <c r="D152" s="34"/>
      <c r="E152" s="34"/>
      <c r="F152" s="62"/>
      <c r="G152" s="34"/>
      <c r="H152" s="34"/>
      <c r="I152" s="34"/>
      <c r="J152" s="34"/>
      <c r="K152" s="114"/>
    </row>
    <row r="153" spans="1:11">
      <c r="A153" s="34"/>
      <c r="B153" s="34"/>
      <c r="C153" s="34"/>
      <c r="D153" s="34"/>
      <c r="E153" s="34"/>
      <c r="F153" s="62"/>
      <c r="G153" s="34"/>
      <c r="H153" s="34"/>
      <c r="I153" s="34"/>
      <c r="J153" s="34"/>
      <c r="K153" s="114"/>
    </row>
    <row r="154" spans="1:11">
      <c r="A154" s="34"/>
      <c r="B154" s="34"/>
      <c r="C154" s="34"/>
      <c r="D154" s="34"/>
      <c r="E154" s="34"/>
      <c r="F154" s="62"/>
      <c r="G154" s="34"/>
      <c r="H154" s="34"/>
      <c r="I154" s="34"/>
      <c r="J154" s="34"/>
      <c r="K154" s="114"/>
    </row>
    <row r="155" spans="1:11">
      <c r="A155" s="34"/>
      <c r="B155" s="34"/>
      <c r="C155" s="34"/>
      <c r="D155" s="34"/>
      <c r="E155" s="34"/>
      <c r="F155" s="62"/>
      <c r="G155" s="34"/>
      <c r="H155" s="34"/>
      <c r="I155" s="34"/>
      <c r="J155" s="34"/>
      <c r="K155" s="114"/>
    </row>
    <row r="156" spans="1:11">
      <c r="A156" s="34"/>
      <c r="B156" s="34"/>
      <c r="C156" s="34"/>
      <c r="D156" s="34"/>
      <c r="E156" s="34"/>
      <c r="F156" s="62"/>
      <c r="G156" s="34"/>
      <c r="H156" s="34"/>
      <c r="I156" s="34"/>
      <c r="J156" s="34"/>
      <c r="K156" s="114"/>
    </row>
    <row r="157" spans="1:11">
      <c r="A157" s="34"/>
      <c r="B157" s="34"/>
      <c r="C157" s="34"/>
      <c r="D157" s="34"/>
      <c r="E157" s="34"/>
      <c r="F157" s="62"/>
      <c r="G157" s="34"/>
      <c r="H157" s="34"/>
      <c r="I157" s="34"/>
      <c r="J157" s="34"/>
      <c r="K157" s="114"/>
    </row>
    <row r="158" spans="1:11">
      <c r="A158" s="34"/>
      <c r="B158" s="34"/>
      <c r="C158" s="34"/>
      <c r="D158" s="34"/>
      <c r="E158" s="34"/>
      <c r="F158" s="62"/>
      <c r="G158" s="34"/>
      <c r="H158" s="34"/>
      <c r="I158" s="34"/>
      <c r="J158" s="34"/>
      <c r="K158" s="114"/>
    </row>
    <row r="159" spans="1:11">
      <c r="A159" s="34"/>
      <c r="B159" s="34"/>
      <c r="C159" s="34"/>
      <c r="D159" s="34"/>
      <c r="E159" s="34"/>
      <c r="F159" s="62"/>
      <c r="G159" s="34"/>
      <c r="H159" s="34"/>
      <c r="I159" s="34"/>
      <c r="J159" s="34"/>
      <c r="K159" s="114"/>
    </row>
    <row r="160" spans="1:11">
      <c r="A160" s="34"/>
      <c r="B160" s="34"/>
      <c r="C160" s="34"/>
      <c r="D160" s="34"/>
      <c r="E160" s="34"/>
      <c r="F160" s="62"/>
      <c r="G160" s="34"/>
      <c r="H160" s="34"/>
      <c r="I160" s="34"/>
      <c r="J160" s="34"/>
      <c r="K160" s="114"/>
    </row>
    <row r="161" spans="1:11">
      <c r="A161" s="34"/>
      <c r="B161" s="34"/>
      <c r="C161" s="34"/>
      <c r="D161" s="34"/>
      <c r="E161" s="34"/>
      <c r="F161" s="62"/>
      <c r="G161" s="34"/>
      <c r="H161" s="34"/>
      <c r="I161" s="34"/>
      <c r="J161" s="34"/>
      <c r="K161" s="114"/>
    </row>
    <row r="162" spans="1:11">
      <c r="A162" s="34"/>
      <c r="B162" s="34"/>
      <c r="C162" s="34"/>
      <c r="D162" s="34"/>
      <c r="E162" s="34"/>
      <c r="F162" s="62"/>
      <c r="G162" s="34"/>
      <c r="H162" s="34"/>
      <c r="I162" s="34"/>
      <c r="J162" s="34"/>
      <c r="K162" s="114"/>
    </row>
    <row r="163" spans="1:11">
      <c r="A163" s="34"/>
      <c r="B163" s="34"/>
      <c r="C163" s="34"/>
      <c r="D163" s="34"/>
      <c r="E163" s="34"/>
      <c r="F163" s="62"/>
      <c r="G163" s="34"/>
      <c r="H163" s="34"/>
      <c r="I163" s="34"/>
      <c r="J163" s="34"/>
      <c r="K163" s="114"/>
    </row>
    <row r="164" spans="1:11">
      <c r="A164" s="34"/>
      <c r="B164" s="34"/>
      <c r="C164" s="34"/>
      <c r="D164" s="34"/>
      <c r="E164" s="34"/>
      <c r="F164" s="62"/>
      <c r="G164" s="34"/>
      <c r="H164" s="34"/>
      <c r="I164" s="34"/>
      <c r="J164" s="34"/>
      <c r="K164" s="114"/>
    </row>
    <row r="165" spans="1:11">
      <c r="A165" s="34"/>
      <c r="B165" s="34"/>
      <c r="C165" s="34"/>
      <c r="D165" s="34"/>
      <c r="E165" s="34"/>
      <c r="F165" s="62"/>
      <c r="G165" s="34"/>
      <c r="H165" s="34"/>
      <c r="I165" s="34"/>
      <c r="J165" s="34"/>
      <c r="K165" s="114"/>
    </row>
    <row r="166" spans="1:11">
      <c r="A166" s="34"/>
      <c r="B166" s="34"/>
      <c r="C166" s="34"/>
      <c r="D166" s="34"/>
      <c r="E166" s="34"/>
      <c r="F166" s="62"/>
      <c r="G166" s="34"/>
      <c r="H166" s="34"/>
      <c r="I166" s="34"/>
      <c r="J166" s="34"/>
      <c r="K166" s="114"/>
    </row>
    <row r="167" spans="1:11">
      <c r="A167" s="34"/>
      <c r="B167" s="34"/>
      <c r="C167" s="34"/>
      <c r="D167" s="34"/>
      <c r="E167" s="34"/>
      <c r="F167" s="62"/>
      <c r="G167" s="34"/>
      <c r="H167" s="34"/>
      <c r="I167" s="34"/>
      <c r="J167" s="34"/>
      <c r="K167" s="114"/>
    </row>
    <row r="168" spans="1:11">
      <c r="A168" s="34"/>
      <c r="B168" s="34"/>
      <c r="C168" s="34"/>
      <c r="D168" s="34"/>
      <c r="E168" s="34"/>
      <c r="F168" s="62"/>
      <c r="G168" s="34"/>
      <c r="H168" s="34"/>
      <c r="I168" s="34"/>
      <c r="J168" s="34"/>
      <c r="K168" s="114"/>
    </row>
    <row r="169" spans="1:11">
      <c r="A169" s="34"/>
      <c r="B169" s="34"/>
      <c r="C169" s="34"/>
      <c r="D169" s="34"/>
      <c r="E169" s="34"/>
      <c r="F169" s="62"/>
      <c r="G169" s="34"/>
      <c r="H169" s="34"/>
      <c r="I169" s="34"/>
      <c r="J169" s="34"/>
      <c r="K169" s="114"/>
    </row>
    <row r="170" spans="1:11">
      <c r="A170" s="34"/>
      <c r="B170" s="34"/>
      <c r="C170" s="34"/>
      <c r="D170" s="34"/>
      <c r="E170" s="34"/>
      <c r="F170" s="62"/>
      <c r="G170" s="34"/>
      <c r="H170" s="34"/>
      <c r="I170" s="34"/>
      <c r="J170" s="34"/>
      <c r="K170" s="114"/>
    </row>
    <row r="171" spans="1:11">
      <c r="A171" s="34"/>
      <c r="B171" s="34"/>
      <c r="C171" s="34"/>
      <c r="D171" s="34"/>
      <c r="E171" s="34"/>
      <c r="F171" s="62"/>
      <c r="G171" s="34"/>
      <c r="H171" s="34"/>
      <c r="I171" s="34"/>
      <c r="J171" s="34"/>
      <c r="K171" s="114"/>
    </row>
    <row r="172" spans="1:11">
      <c r="A172" s="34"/>
      <c r="B172" s="34"/>
      <c r="C172" s="34"/>
      <c r="D172" s="34"/>
      <c r="E172" s="34"/>
      <c r="F172" s="62"/>
      <c r="G172" s="34"/>
      <c r="H172" s="34"/>
      <c r="I172" s="34"/>
      <c r="J172" s="34"/>
      <c r="K172" s="114"/>
    </row>
    <row r="173" spans="1:11">
      <c r="A173" s="34"/>
      <c r="B173" s="34"/>
      <c r="C173" s="34"/>
      <c r="D173" s="34"/>
      <c r="E173" s="34"/>
      <c r="F173" s="62"/>
      <c r="G173" s="34"/>
      <c r="H173" s="34"/>
      <c r="I173" s="34"/>
      <c r="J173" s="34"/>
      <c r="K173" s="114"/>
    </row>
    <row r="174" spans="1:11">
      <c r="A174" s="34"/>
      <c r="B174" s="34"/>
      <c r="C174" s="34"/>
      <c r="D174" s="34"/>
      <c r="E174" s="34"/>
      <c r="F174" s="62"/>
      <c r="G174" s="34"/>
      <c r="H174" s="34"/>
      <c r="I174" s="34"/>
      <c r="J174" s="34"/>
      <c r="K174" s="114"/>
    </row>
    <row r="175" spans="1:11">
      <c r="A175" s="34"/>
      <c r="B175" s="34"/>
      <c r="C175" s="34"/>
      <c r="D175" s="34"/>
      <c r="E175" s="34"/>
      <c r="F175" s="62"/>
      <c r="G175" s="34"/>
      <c r="H175" s="34"/>
      <c r="I175" s="34"/>
      <c r="J175" s="34"/>
      <c r="K175" s="114"/>
    </row>
    <row r="176" spans="1:11">
      <c r="A176" s="34"/>
      <c r="B176" s="34"/>
      <c r="C176" s="34"/>
      <c r="D176" s="34"/>
      <c r="E176" s="34"/>
      <c r="F176" s="62"/>
      <c r="G176" s="34"/>
      <c r="H176" s="34"/>
      <c r="I176" s="34"/>
      <c r="J176" s="34"/>
      <c r="K176" s="114"/>
    </row>
    <row r="177" spans="1:11">
      <c r="A177" s="34"/>
      <c r="B177" s="34"/>
      <c r="C177" s="34"/>
      <c r="D177" s="34"/>
      <c r="E177" s="34"/>
      <c r="F177" s="62"/>
      <c r="G177" s="34"/>
      <c r="H177" s="34"/>
      <c r="I177" s="34"/>
      <c r="J177" s="34"/>
      <c r="K177" s="114"/>
    </row>
    <row r="178" spans="1:11">
      <c r="A178" s="34"/>
      <c r="B178" s="34"/>
      <c r="C178" s="34"/>
      <c r="D178" s="34"/>
      <c r="E178" s="34"/>
      <c r="F178" s="62"/>
      <c r="G178" s="34"/>
      <c r="H178" s="34"/>
      <c r="I178" s="34"/>
      <c r="J178" s="34"/>
      <c r="K178" s="114"/>
    </row>
    <row r="179" spans="1:11">
      <c r="A179" s="34"/>
      <c r="B179" s="34"/>
      <c r="C179" s="34"/>
      <c r="D179" s="34"/>
      <c r="E179" s="34"/>
      <c r="F179" s="62"/>
      <c r="G179" s="34"/>
      <c r="H179" s="34"/>
      <c r="I179" s="34"/>
      <c r="J179" s="34"/>
      <c r="K179" s="114"/>
    </row>
    <row r="180" spans="1:11">
      <c r="A180" s="34"/>
      <c r="B180" s="34"/>
      <c r="C180" s="34"/>
      <c r="D180" s="34"/>
      <c r="E180" s="34"/>
      <c r="F180" s="62"/>
      <c r="G180" s="34"/>
      <c r="H180" s="34"/>
      <c r="I180" s="34"/>
      <c r="J180" s="34"/>
      <c r="K180" s="114"/>
    </row>
    <row r="181" spans="1:11">
      <c r="A181" s="34"/>
      <c r="B181" s="34"/>
      <c r="C181" s="34"/>
      <c r="D181" s="34"/>
      <c r="E181" s="34"/>
      <c r="F181" s="62"/>
      <c r="G181" s="34"/>
      <c r="H181" s="34"/>
      <c r="I181" s="34"/>
      <c r="J181" s="34"/>
      <c r="K181" s="114"/>
    </row>
    <row r="182" spans="1:11">
      <c r="A182" s="34"/>
      <c r="B182" s="34"/>
      <c r="C182" s="34"/>
      <c r="D182" s="34"/>
      <c r="E182" s="34"/>
      <c r="F182" s="62"/>
      <c r="G182" s="34"/>
      <c r="H182" s="34"/>
      <c r="I182" s="34"/>
      <c r="J182" s="34"/>
      <c r="K182" s="114"/>
    </row>
    <row r="183" spans="1:11">
      <c r="A183" s="34"/>
      <c r="B183" s="34"/>
      <c r="C183" s="34"/>
      <c r="D183" s="34"/>
      <c r="E183" s="34"/>
      <c r="F183" s="62"/>
      <c r="G183" s="34"/>
      <c r="H183" s="34"/>
      <c r="I183" s="34"/>
      <c r="J183" s="34"/>
      <c r="K183" s="114"/>
    </row>
    <row r="184" spans="1:11">
      <c r="A184" s="34"/>
      <c r="B184" s="34"/>
      <c r="C184" s="34"/>
      <c r="D184" s="34"/>
      <c r="E184" s="34"/>
      <c r="F184" s="62"/>
      <c r="G184" s="34"/>
      <c r="H184" s="34"/>
      <c r="I184" s="34"/>
      <c r="J184" s="34"/>
      <c r="K184" s="114"/>
    </row>
    <row r="185" spans="1:11">
      <c r="A185" s="34"/>
      <c r="B185" s="34"/>
      <c r="C185" s="34"/>
      <c r="D185" s="34"/>
      <c r="E185" s="34"/>
      <c r="F185" s="62"/>
      <c r="G185" s="34"/>
      <c r="H185" s="34"/>
      <c r="I185" s="34"/>
      <c r="J185" s="34"/>
      <c r="K185" s="114"/>
    </row>
    <row r="186" spans="1:11">
      <c r="A186" s="34"/>
      <c r="B186" s="34"/>
      <c r="C186" s="34"/>
      <c r="D186" s="34"/>
      <c r="E186" s="34"/>
      <c r="F186" s="62"/>
      <c r="G186" s="34"/>
      <c r="H186" s="34"/>
      <c r="I186" s="34"/>
      <c r="J186" s="34"/>
      <c r="K186" s="114"/>
    </row>
    <row r="187" spans="1:11">
      <c r="A187" s="34"/>
      <c r="B187" s="34"/>
      <c r="C187" s="34"/>
      <c r="D187" s="34"/>
      <c r="E187" s="34"/>
      <c r="F187" s="62"/>
      <c r="G187" s="34"/>
      <c r="H187" s="34"/>
      <c r="I187" s="34"/>
      <c r="J187" s="34"/>
      <c r="K187" s="114"/>
    </row>
    <row r="188" spans="1:11">
      <c r="A188" s="34"/>
      <c r="B188" s="34"/>
      <c r="C188" s="34"/>
      <c r="D188" s="34"/>
      <c r="E188" s="34"/>
      <c r="F188" s="62"/>
      <c r="G188" s="34"/>
      <c r="H188" s="34"/>
      <c r="I188" s="34"/>
      <c r="J188" s="34"/>
      <c r="K188" s="114"/>
    </row>
    <row r="189" spans="1:11">
      <c r="A189" s="34"/>
      <c r="B189" s="34"/>
      <c r="C189" s="34"/>
      <c r="D189" s="34"/>
      <c r="E189" s="34"/>
      <c r="F189" s="62"/>
      <c r="G189" s="34"/>
      <c r="H189" s="34"/>
      <c r="I189" s="34"/>
      <c r="J189" s="34"/>
      <c r="K189" s="114"/>
    </row>
    <row r="190" spans="1:11">
      <c r="A190" s="34"/>
      <c r="B190" s="34"/>
      <c r="C190" s="34"/>
      <c r="D190" s="34"/>
      <c r="E190" s="34"/>
      <c r="F190" s="62"/>
      <c r="G190" s="34"/>
      <c r="H190" s="34"/>
      <c r="I190" s="34"/>
      <c r="J190" s="34"/>
      <c r="K190" s="114"/>
    </row>
    <row r="191" spans="1:11">
      <c r="A191" s="34"/>
      <c r="B191" s="34"/>
      <c r="C191" s="34"/>
      <c r="D191" s="34"/>
      <c r="E191" s="34"/>
      <c r="F191" s="62"/>
      <c r="G191" s="34"/>
      <c r="H191" s="34"/>
      <c r="I191" s="34"/>
      <c r="J191" s="34"/>
      <c r="K191" s="114"/>
    </row>
    <row r="192" spans="1:11">
      <c r="A192" s="34"/>
      <c r="B192" s="34"/>
      <c r="C192" s="34"/>
      <c r="D192" s="34"/>
      <c r="E192" s="34"/>
      <c r="F192" s="62"/>
      <c r="G192" s="34"/>
      <c r="H192" s="34"/>
      <c r="I192" s="34"/>
      <c r="J192" s="34"/>
      <c r="K192" s="114"/>
    </row>
    <row r="193" spans="1:11">
      <c r="A193" s="34"/>
      <c r="B193" s="34"/>
      <c r="C193" s="34"/>
      <c r="D193" s="34"/>
      <c r="E193" s="34"/>
      <c r="F193" s="62"/>
      <c r="G193" s="34"/>
      <c r="H193" s="34"/>
      <c r="I193" s="34"/>
      <c r="J193" s="34"/>
      <c r="K193" s="114"/>
    </row>
    <row r="194" spans="1:11">
      <c r="A194" s="34"/>
      <c r="B194" s="34"/>
      <c r="C194" s="34"/>
      <c r="D194" s="34"/>
      <c r="E194" s="34"/>
      <c r="F194" s="62"/>
      <c r="G194" s="34"/>
      <c r="H194" s="34"/>
      <c r="I194" s="34"/>
      <c r="J194" s="34"/>
      <c r="K194" s="114"/>
    </row>
    <row r="195" spans="1:11">
      <c r="A195" s="34"/>
      <c r="B195" s="34"/>
      <c r="C195" s="34"/>
      <c r="D195" s="34"/>
      <c r="E195" s="34"/>
      <c r="F195" s="62"/>
      <c r="G195" s="34"/>
      <c r="H195" s="34"/>
      <c r="I195" s="34"/>
      <c r="J195" s="34"/>
      <c r="K195" s="114"/>
    </row>
    <row r="196" spans="1:11">
      <c r="A196" s="34"/>
      <c r="B196" s="34"/>
      <c r="C196" s="34"/>
      <c r="D196" s="34"/>
      <c r="E196" s="34"/>
      <c r="F196" s="62"/>
      <c r="G196" s="34"/>
      <c r="H196" s="34"/>
      <c r="I196" s="34"/>
      <c r="J196" s="34"/>
      <c r="K196" s="114"/>
    </row>
    <row r="197" spans="1:11">
      <c r="A197" s="34"/>
      <c r="B197" s="34"/>
      <c r="C197" s="34"/>
      <c r="D197" s="34"/>
      <c r="E197" s="34"/>
      <c r="F197" s="62"/>
      <c r="G197" s="34"/>
      <c r="H197" s="34"/>
      <c r="I197" s="34"/>
      <c r="J197" s="34"/>
      <c r="K197" s="114"/>
    </row>
    <row r="198" spans="1:11">
      <c r="A198" s="34"/>
      <c r="B198" s="34"/>
      <c r="C198" s="34"/>
      <c r="D198" s="34"/>
      <c r="E198" s="34"/>
      <c r="F198" s="62"/>
      <c r="G198" s="34"/>
      <c r="H198" s="34"/>
      <c r="I198" s="34"/>
      <c r="J198" s="34"/>
      <c r="K198" s="114"/>
    </row>
    <row r="199" spans="1:11">
      <c r="A199" s="34"/>
      <c r="B199" s="34"/>
      <c r="C199" s="34"/>
      <c r="D199" s="34"/>
      <c r="E199" s="34"/>
      <c r="F199" s="62"/>
      <c r="G199" s="34"/>
      <c r="H199" s="34"/>
      <c r="I199" s="34"/>
      <c r="J199" s="34"/>
      <c r="K199" s="114"/>
    </row>
    <row r="200" spans="1:11">
      <c r="A200" s="34"/>
      <c r="B200" s="34"/>
      <c r="C200" s="34"/>
      <c r="D200" s="34"/>
      <c r="E200" s="34"/>
      <c r="F200" s="62"/>
      <c r="G200" s="34"/>
      <c r="H200" s="34"/>
      <c r="I200" s="34"/>
      <c r="J200" s="34"/>
      <c r="K200" s="114"/>
    </row>
    <row r="201" spans="1:11">
      <c r="A201" s="34"/>
      <c r="B201" s="34"/>
      <c r="C201" s="34"/>
      <c r="D201" s="34"/>
      <c r="E201" s="34"/>
      <c r="F201" s="62"/>
      <c r="G201" s="34"/>
      <c r="H201" s="34"/>
      <c r="I201" s="34"/>
      <c r="J201" s="34"/>
      <c r="K201" s="114"/>
    </row>
    <row r="202" spans="1:11">
      <c r="A202" s="34"/>
      <c r="B202" s="34"/>
      <c r="C202" s="34"/>
      <c r="D202" s="34"/>
      <c r="E202" s="34"/>
      <c r="F202" s="62"/>
      <c r="G202" s="34"/>
      <c r="H202" s="34"/>
      <c r="I202" s="34"/>
      <c r="J202" s="34"/>
      <c r="K202" s="114"/>
    </row>
    <row r="203" spans="1:11">
      <c r="A203" s="34"/>
      <c r="B203" s="34"/>
      <c r="C203" s="34"/>
      <c r="D203" s="34"/>
      <c r="E203" s="34"/>
      <c r="F203" s="62"/>
      <c r="G203" s="34"/>
      <c r="H203" s="34"/>
      <c r="I203" s="34"/>
      <c r="J203" s="34"/>
      <c r="K203" s="114"/>
    </row>
    <row r="204" spans="1:11">
      <c r="A204" s="34"/>
      <c r="B204" s="34"/>
      <c r="C204" s="34"/>
      <c r="D204" s="34"/>
      <c r="E204" s="34"/>
      <c r="F204" s="62"/>
      <c r="G204" s="34"/>
      <c r="H204" s="34"/>
      <c r="I204" s="34"/>
      <c r="J204" s="34"/>
      <c r="K204" s="114"/>
    </row>
    <row r="205" spans="1:11">
      <c r="A205" s="34"/>
      <c r="B205" s="34"/>
      <c r="C205" s="34"/>
      <c r="D205" s="34"/>
      <c r="E205" s="34"/>
      <c r="F205" s="62"/>
      <c r="G205" s="34"/>
      <c r="H205" s="34"/>
      <c r="I205" s="34"/>
      <c r="J205" s="34"/>
      <c r="K205" s="114"/>
    </row>
    <row r="206" spans="1:11">
      <c r="A206" s="34"/>
      <c r="B206" s="34"/>
      <c r="C206" s="34"/>
      <c r="D206" s="34"/>
      <c r="E206" s="34"/>
      <c r="F206" s="62"/>
      <c r="G206" s="34"/>
      <c r="H206" s="34"/>
      <c r="I206" s="34"/>
      <c r="J206" s="34"/>
      <c r="K206" s="114"/>
    </row>
    <row r="207" spans="1:11">
      <c r="A207" s="34"/>
      <c r="B207" s="34"/>
      <c r="C207" s="34"/>
      <c r="D207" s="34"/>
      <c r="E207" s="34"/>
      <c r="F207" s="62"/>
      <c r="G207" s="34"/>
      <c r="H207" s="34"/>
      <c r="I207" s="34"/>
      <c r="J207" s="34"/>
      <c r="K207" s="114"/>
    </row>
    <row r="208" spans="1:11">
      <c r="A208" s="34"/>
      <c r="B208" s="34"/>
      <c r="C208" s="34"/>
      <c r="D208" s="34"/>
      <c r="E208" s="34"/>
      <c r="F208" s="62"/>
      <c r="G208" s="34"/>
      <c r="H208" s="34"/>
      <c r="I208" s="34"/>
      <c r="J208" s="34"/>
      <c r="K208" s="114"/>
    </row>
    <row r="209" spans="1:11">
      <c r="A209" s="34"/>
      <c r="B209" s="34"/>
      <c r="C209" s="34"/>
      <c r="D209" s="34"/>
      <c r="E209" s="34"/>
      <c r="F209" s="62"/>
      <c r="G209" s="34"/>
      <c r="H209" s="34"/>
      <c r="I209" s="34"/>
      <c r="J209" s="34"/>
      <c r="K209" s="114"/>
    </row>
    <row r="210" spans="1:11">
      <c r="A210" s="34"/>
      <c r="B210" s="34"/>
      <c r="C210" s="34"/>
      <c r="D210" s="34"/>
      <c r="E210" s="34"/>
      <c r="F210" s="62"/>
      <c r="G210" s="34"/>
      <c r="H210" s="34"/>
      <c r="I210" s="34"/>
      <c r="J210" s="34"/>
      <c r="K210" s="114"/>
    </row>
    <row r="211" spans="1:11">
      <c r="A211" s="34"/>
      <c r="B211" s="34"/>
      <c r="C211" s="34"/>
      <c r="D211" s="34"/>
      <c r="E211" s="34"/>
      <c r="F211" s="62"/>
      <c r="G211" s="34"/>
      <c r="H211" s="34"/>
      <c r="I211" s="34"/>
      <c r="J211" s="34"/>
      <c r="K211" s="114"/>
    </row>
    <row r="212" spans="1:11">
      <c r="A212" s="34"/>
      <c r="B212" s="34"/>
      <c r="C212" s="34"/>
      <c r="D212" s="34"/>
      <c r="E212" s="34"/>
      <c r="F212" s="62"/>
      <c r="G212" s="34"/>
      <c r="H212" s="34"/>
      <c r="I212" s="34"/>
      <c r="J212" s="34"/>
      <c r="K212" s="114"/>
    </row>
    <row r="213" spans="1:11">
      <c r="A213" s="34"/>
      <c r="B213" s="34"/>
      <c r="C213" s="34"/>
      <c r="D213" s="34"/>
      <c r="E213" s="34"/>
      <c r="F213" s="62"/>
      <c r="G213" s="34"/>
      <c r="H213" s="34"/>
      <c r="I213" s="34"/>
      <c r="J213" s="34"/>
      <c r="K213" s="114"/>
    </row>
    <row r="214" spans="1:11">
      <c r="A214" s="34"/>
      <c r="B214" s="34"/>
      <c r="C214" s="34"/>
      <c r="D214" s="34"/>
      <c r="E214" s="34"/>
      <c r="F214" s="62"/>
      <c r="G214" s="34"/>
      <c r="H214" s="34"/>
      <c r="I214" s="34"/>
      <c r="J214" s="34"/>
      <c r="K214" s="114"/>
    </row>
    <row r="215" spans="1:11">
      <c r="A215" s="34"/>
      <c r="B215" s="34"/>
      <c r="C215" s="34"/>
      <c r="D215" s="34"/>
      <c r="E215" s="34"/>
      <c r="F215" s="62"/>
      <c r="G215" s="34"/>
      <c r="H215" s="34"/>
      <c r="I215" s="34"/>
      <c r="J215" s="34"/>
      <c r="K215" s="114"/>
    </row>
    <row r="216" spans="1:11">
      <c r="A216" s="34"/>
      <c r="B216" s="34"/>
      <c r="C216" s="34"/>
      <c r="D216" s="34"/>
      <c r="E216" s="34"/>
      <c r="F216" s="62"/>
      <c r="G216" s="34"/>
      <c r="H216" s="34"/>
      <c r="I216" s="34"/>
      <c r="J216" s="34"/>
      <c r="K216" s="114"/>
    </row>
    <row r="217" spans="1:11">
      <c r="A217" s="34"/>
      <c r="B217" s="34"/>
      <c r="C217" s="34"/>
      <c r="D217" s="34"/>
      <c r="E217" s="34"/>
      <c r="F217" s="62"/>
      <c r="G217" s="34"/>
      <c r="H217" s="34"/>
      <c r="I217" s="34"/>
      <c r="J217" s="34"/>
      <c r="K217" s="114"/>
    </row>
    <row r="218" spans="1:11">
      <c r="A218" s="34"/>
      <c r="B218" s="34"/>
      <c r="C218" s="34"/>
      <c r="D218" s="34"/>
      <c r="E218" s="34"/>
      <c r="F218" s="62"/>
      <c r="G218" s="34"/>
      <c r="H218" s="34"/>
      <c r="I218" s="34"/>
      <c r="J218" s="34"/>
      <c r="K218" s="114"/>
    </row>
    <row r="219" spans="1:11">
      <c r="A219" s="34"/>
      <c r="B219" s="34"/>
      <c r="C219" s="34"/>
      <c r="D219" s="34"/>
      <c r="E219" s="34"/>
      <c r="F219" s="62"/>
      <c r="G219" s="34"/>
      <c r="H219" s="34"/>
      <c r="I219" s="34"/>
      <c r="J219" s="34"/>
      <c r="K219" s="114"/>
    </row>
    <row r="220" spans="1:11">
      <c r="A220" s="34"/>
      <c r="B220" s="34"/>
      <c r="C220" s="34"/>
      <c r="D220" s="34"/>
      <c r="E220" s="34"/>
      <c r="F220" s="62"/>
      <c r="G220" s="34"/>
      <c r="H220" s="34"/>
      <c r="I220" s="34"/>
      <c r="J220" s="34"/>
      <c r="K220" s="114"/>
    </row>
    <row r="221" spans="1:11">
      <c r="A221" s="34"/>
      <c r="B221" s="34"/>
      <c r="C221" s="34"/>
      <c r="D221" s="34"/>
      <c r="E221" s="34"/>
      <c r="F221" s="62"/>
      <c r="G221" s="34"/>
      <c r="H221" s="34"/>
      <c r="I221" s="34"/>
      <c r="J221" s="34"/>
      <c r="K221" s="114"/>
    </row>
    <row r="222" spans="1:11">
      <c r="A222" s="34"/>
      <c r="B222" s="34"/>
      <c r="C222" s="34"/>
      <c r="D222" s="34"/>
      <c r="E222" s="34"/>
      <c r="F222" s="62"/>
      <c r="G222" s="34"/>
      <c r="H222" s="34"/>
      <c r="I222" s="34"/>
      <c r="J222" s="34"/>
      <c r="K222" s="114"/>
    </row>
    <row r="223" spans="1:11">
      <c r="A223" s="34"/>
      <c r="B223" s="34"/>
      <c r="C223" s="34"/>
      <c r="D223" s="34"/>
      <c r="E223" s="34"/>
      <c r="F223" s="62"/>
      <c r="G223" s="34"/>
      <c r="H223" s="34"/>
      <c r="I223" s="34"/>
      <c r="J223" s="34"/>
      <c r="K223" s="114"/>
    </row>
    <row r="224" spans="1:11">
      <c r="A224" s="34"/>
      <c r="B224" s="34"/>
      <c r="C224" s="34"/>
      <c r="D224" s="34"/>
      <c r="E224" s="34"/>
      <c r="F224" s="62"/>
      <c r="G224" s="34"/>
      <c r="H224" s="34"/>
      <c r="I224" s="34"/>
      <c r="J224" s="34"/>
      <c r="K224" s="114"/>
    </row>
    <row r="225" spans="1:11">
      <c r="A225" s="34"/>
      <c r="B225" s="34"/>
      <c r="C225" s="34"/>
      <c r="D225" s="34"/>
      <c r="E225" s="34"/>
      <c r="F225" s="62"/>
      <c r="G225" s="34"/>
      <c r="H225" s="34"/>
      <c r="I225" s="34"/>
      <c r="J225" s="34"/>
      <c r="K225" s="114"/>
    </row>
    <row r="226" spans="1:11">
      <c r="A226" s="34"/>
      <c r="B226" s="34"/>
      <c r="C226" s="34"/>
      <c r="D226" s="34"/>
      <c r="E226" s="34"/>
      <c r="F226" s="62"/>
      <c r="G226" s="34"/>
      <c r="H226" s="34"/>
      <c r="I226" s="34"/>
      <c r="J226" s="34"/>
      <c r="K226" s="114"/>
    </row>
    <row r="227" spans="1:11">
      <c r="A227" s="34"/>
      <c r="B227" s="34"/>
      <c r="C227" s="34"/>
      <c r="D227" s="34"/>
      <c r="E227" s="34"/>
      <c r="F227" s="62"/>
      <c r="G227" s="34"/>
      <c r="H227" s="34"/>
      <c r="I227" s="34"/>
      <c r="J227" s="34"/>
      <c r="K227" s="114"/>
    </row>
    <row r="228" spans="1:11">
      <c r="A228" s="34"/>
      <c r="B228" s="34"/>
      <c r="C228" s="34"/>
      <c r="D228" s="34"/>
      <c r="E228" s="34"/>
      <c r="F228" s="62"/>
      <c r="G228" s="34"/>
      <c r="H228" s="34"/>
      <c r="I228" s="34"/>
      <c r="J228" s="34"/>
      <c r="K228" s="114"/>
    </row>
    <row r="229" spans="1:11">
      <c r="A229" s="34"/>
      <c r="B229" s="34"/>
      <c r="C229" s="34"/>
      <c r="D229" s="34"/>
      <c r="E229" s="34"/>
      <c r="F229" s="62"/>
      <c r="G229" s="34"/>
      <c r="H229" s="34"/>
      <c r="I229" s="34"/>
      <c r="J229" s="34"/>
      <c r="K229" s="114"/>
    </row>
    <row r="230" spans="1:11">
      <c r="A230" s="34"/>
      <c r="B230" s="34"/>
      <c r="C230" s="34"/>
      <c r="D230" s="34"/>
      <c r="E230" s="34"/>
      <c r="F230" s="62"/>
      <c r="G230" s="34"/>
      <c r="H230" s="34"/>
      <c r="I230" s="34"/>
      <c r="J230" s="34"/>
      <c r="K230" s="114"/>
    </row>
    <row r="231" spans="1:11">
      <c r="A231" s="34"/>
      <c r="B231" s="34"/>
      <c r="C231" s="34"/>
      <c r="D231" s="34"/>
      <c r="E231" s="34"/>
      <c r="F231" s="62"/>
      <c r="G231" s="34"/>
      <c r="H231" s="34"/>
      <c r="I231" s="34"/>
      <c r="J231" s="34"/>
      <c r="K231" s="114"/>
    </row>
    <row r="232" spans="1:11">
      <c r="A232" s="34"/>
      <c r="B232" s="34"/>
      <c r="C232" s="34"/>
      <c r="D232" s="34"/>
      <c r="E232" s="34"/>
      <c r="F232" s="62"/>
      <c r="G232" s="34"/>
      <c r="H232" s="34"/>
      <c r="I232" s="34"/>
      <c r="J232" s="34"/>
      <c r="K232" s="114"/>
    </row>
    <row r="233" spans="1:11">
      <c r="A233" s="34"/>
      <c r="B233" s="34"/>
      <c r="C233" s="34"/>
      <c r="D233" s="34"/>
      <c r="E233" s="34"/>
      <c r="F233" s="62"/>
      <c r="G233" s="34"/>
      <c r="H233" s="34"/>
      <c r="I233" s="34"/>
      <c r="J233" s="34"/>
      <c r="K233" s="114"/>
    </row>
    <row r="234" spans="1:11">
      <c r="A234" s="34"/>
      <c r="B234" s="34"/>
      <c r="C234" s="34"/>
      <c r="D234" s="34"/>
      <c r="E234" s="34"/>
      <c r="F234" s="62"/>
      <c r="G234" s="34"/>
      <c r="H234" s="34"/>
      <c r="I234" s="34"/>
      <c r="J234" s="34"/>
      <c r="K234" s="114"/>
    </row>
    <row r="235" spans="1:11">
      <c r="A235" s="34"/>
      <c r="B235" s="34"/>
      <c r="C235" s="34"/>
      <c r="D235" s="34"/>
      <c r="E235" s="34"/>
      <c r="F235" s="62"/>
      <c r="G235" s="34"/>
      <c r="H235" s="34"/>
      <c r="I235" s="34"/>
      <c r="J235" s="34"/>
      <c r="K235" s="114"/>
    </row>
    <row r="236" spans="1:11">
      <c r="A236" s="34"/>
      <c r="B236" s="34"/>
      <c r="C236" s="34"/>
      <c r="D236" s="34"/>
      <c r="E236" s="34"/>
      <c r="F236" s="62"/>
      <c r="G236" s="34"/>
      <c r="H236" s="34"/>
      <c r="I236" s="34"/>
      <c r="J236" s="34"/>
      <c r="K236" s="114"/>
    </row>
    <row r="237" spans="1:11">
      <c r="A237" s="34"/>
      <c r="B237" s="34"/>
      <c r="C237" s="34"/>
      <c r="D237" s="34"/>
      <c r="E237" s="34"/>
      <c r="F237" s="62"/>
      <c r="G237" s="34"/>
      <c r="H237" s="34"/>
      <c r="I237" s="34"/>
      <c r="J237" s="34"/>
      <c r="K237" s="114"/>
    </row>
    <row r="238" spans="1:11">
      <c r="A238" s="34"/>
      <c r="B238" s="34"/>
      <c r="C238" s="34"/>
      <c r="D238" s="34"/>
      <c r="E238" s="34"/>
      <c r="F238" s="62"/>
      <c r="G238" s="34"/>
      <c r="H238" s="34"/>
      <c r="I238" s="34"/>
      <c r="J238" s="34"/>
      <c r="K238" s="114"/>
    </row>
    <row r="239" spans="1:11">
      <c r="A239" s="34"/>
      <c r="B239" s="34"/>
      <c r="C239" s="34"/>
      <c r="D239" s="34"/>
      <c r="E239" s="34"/>
      <c r="F239" s="62"/>
      <c r="G239" s="34"/>
      <c r="H239" s="34"/>
      <c r="I239" s="34"/>
      <c r="J239" s="34"/>
      <c r="K239" s="114"/>
    </row>
    <row r="240" spans="1:11">
      <c r="A240" s="34"/>
      <c r="B240" s="34"/>
      <c r="C240" s="34"/>
      <c r="D240" s="34"/>
      <c r="E240" s="34"/>
      <c r="F240" s="62"/>
      <c r="G240" s="34"/>
      <c r="H240" s="34"/>
      <c r="I240" s="34"/>
      <c r="J240" s="34"/>
      <c r="K240" s="114"/>
    </row>
    <row r="241" spans="1:11">
      <c r="A241" s="34"/>
      <c r="B241" s="34"/>
      <c r="C241" s="34"/>
      <c r="D241" s="34"/>
      <c r="E241" s="34"/>
      <c r="F241" s="62"/>
      <c r="G241" s="34"/>
      <c r="H241" s="34"/>
      <c r="I241" s="34"/>
      <c r="J241" s="34"/>
      <c r="K241" s="114"/>
    </row>
    <row r="242" spans="1:11">
      <c r="A242" s="34"/>
      <c r="B242" s="34"/>
      <c r="C242" s="34"/>
      <c r="D242" s="34"/>
      <c r="E242" s="34"/>
      <c r="F242" s="62"/>
      <c r="G242" s="34"/>
      <c r="H242" s="34"/>
      <c r="I242" s="34"/>
      <c r="J242" s="34"/>
      <c r="K242" s="114"/>
    </row>
    <row r="243" spans="1:11">
      <c r="A243" s="34"/>
      <c r="B243" s="34"/>
      <c r="C243" s="34"/>
      <c r="D243" s="34"/>
      <c r="E243" s="34"/>
      <c r="F243" s="62"/>
      <c r="G243" s="34"/>
      <c r="H243" s="34"/>
      <c r="I243" s="34"/>
      <c r="J243" s="34"/>
      <c r="K243" s="114"/>
    </row>
    <row r="244" spans="1:11">
      <c r="A244" s="34"/>
      <c r="B244" s="34"/>
      <c r="C244" s="34"/>
      <c r="D244" s="34"/>
      <c r="E244" s="34"/>
      <c r="F244" s="62"/>
      <c r="G244" s="34"/>
      <c r="H244" s="34"/>
      <c r="I244" s="34"/>
      <c r="J244" s="34"/>
      <c r="K244" s="114"/>
    </row>
    <row r="245" spans="1:11">
      <c r="A245" s="34"/>
      <c r="B245" s="34"/>
      <c r="C245" s="34"/>
      <c r="D245" s="34"/>
      <c r="E245" s="34"/>
      <c r="F245" s="62"/>
      <c r="G245" s="34"/>
      <c r="H245" s="34"/>
      <c r="I245" s="34"/>
      <c r="J245" s="34"/>
      <c r="K245" s="114"/>
    </row>
    <row r="246" spans="1:11">
      <c r="A246" s="34"/>
      <c r="B246" s="34"/>
      <c r="C246" s="34"/>
      <c r="D246" s="34"/>
      <c r="E246" s="34"/>
      <c r="F246" s="62"/>
      <c r="G246" s="34"/>
      <c r="H246" s="34"/>
      <c r="I246" s="34"/>
      <c r="J246" s="34"/>
      <c r="K246" s="114"/>
    </row>
    <row r="247" spans="1:11">
      <c r="A247" s="34"/>
      <c r="B247" s="34"/>
      <c r="C247" s="34"/>
      <c r="D247" s="34"/>
      <c r="E247" s="34"/>
      <c r="F247" s="62"/>
      <c r="G247" s="34"/>
      <c r="H247" s="34"/>
      <c r="I247" s="34"/>
      <c r="J247" s="34"/>
      <c r="K247" s="114"/>
    </row>
    <row r="248" spans="1:11">
      <c r="A248" s="34"/>
      <c r="B248" s="34"/>
      <c r="C248" s="34"/>
      <c r="D248" s="34"/>
      <c r="E248" s="34"/>
      <c r="F248" s="62"/>
      <c r="G248" s="34"/>
      <c r="H248" s="34"/>
      <c r="I248" s="34"/>
      <c r="J248" s="34"/>
      <c r="K248" s="114"/>
    </row>
    <row r="249" spans="1:11">
      <c r="A249" s="34"/>
      <c r="B249" s="34"/>
      <c r="C249" s="34"/>
      <c r="D249" s="34"/>
      <c r="E249" s="34"/>
      <c r="F249" s="62"/>
      <c r="G249" s="34"/>
      <c r="H249" s="34"/>
      <c r="I249" s="34"/>
      <c r="J249" s="34"/>
      <c r="K249" s="114"/>
    </row>
    <row r="250" spans="1:11">
      <c r="A250" s="34"/>
      <c r="B250" s="34"/>
      <c r="C250" s="34"/>
      <c r="D250" s="34"/>
      <c r="E250" s="34"/>
      <c r="F250" s="62"/>
      <c r="G250" s="34"/>
      <c r="H250" s="34"/>
      <c r="I250" s="34"/>
      <c r="J250" s="34"/>
      <c r="K250" s="114"/>
    </row>
    <row r="251" spans="1:11">
      <c r="A251" s="34"/>
      <c r="B251" s="34"/>
      <c r="C251" s="34"/>
      <c r="D251" s="34"/>
      <c r="E251" s="34"/>
      <c r="F251" s="62"/>
      <c r="G251" s="34"/>
      <c r="H251" s="34"/>
      <c r="I251" s="34"/>
      <c r="J251" s="34"/>
      <c r="K251" s="114"/>
    </row>
    <row r="252" spans="1:11">
      <c r="A252" s="34"/>
      <c r="B252" s="34"/>
      <c r="C252" s="34"/>
      <c r="D252" s="34"/>
      <c r="E252" s="34"/>
      <c r="F252" s="62"/>
      <c r="G252" s="34"/>
      <c r="H252" s="34"/>
      <c r="I252" s="34"/>
      <c r="J252" s="34"/>
      <c r="K252" s="114"/>
    </row>
    <row r="253" spans="1:11">
      <c r="A253" s="34"/>
      <c r="B253" s="34"/>
      <c r="C253" s="34"/>
      <c r="D253" s="34"/>
      <c r="E253" s="34"/>
      <c r="F253" s="62"/>
      <c r="G253" s="34"/>
      <c r="H253" s="34"/>
      <c r="I253" s="34"/>
      <c r="J253" s="34"/>
      <c r="K253" s="114"/>
    </row>
    <row r="254" spans="1:11">
      <c r="A254" s="34"/>
      <c r="B254" s="34"/>
      <c r="C254" s="34"/>
      <c r="D254" s="34"/>
      <c r="E254" s="34"/>
      <c r="F254" s="62"/>
      <c r="G254" s="34"/>
      <c r="H254" s="34"/>
      <c r="I254" s="34"/>
      <c r="J254" s="34"/>
      <c r="K254" s="114"/>
    </row>
    <row r="255" spans="1:11">
      <c r="A255" s="34"/>
      <c r="B255" s="34"/>
      <c r="C255" s="34"/>
      <c r="D255" s="34"/>
      <c r="E255" s="34"/>
      <c r="F255" s="62"/>
      <c r="G255" s="34"/>
      <c r="H255" s="34"/>
      <c r="I255" s="34"/>
      <c r="J255" s="34"/>
      <c r="K255" s="114"/>
    </row>
    <row r="256" spans="1:11">
      <c r="A256" s="34"/>
      <c r="B256" s="34"/>
      <c r="C256" s="34"/>
      <c r="D256" s="34"/>
      <c r="E256" s="34"/>
      <c r="F256" s="62"/>
      <c r="G256" s="34"/>
      <c r="H256" s="34"/>
      <c r="I256" s="34"/>
      <c r="J256" s="34"/>
      <c r="K256" s="114"/>
    </row>
    <row r="257" spans="1:11">
      <c r="A257" s="34"/>
      <c r="B257" s="34"/>
      <c r="C257" s="34"/>
      <c r="D257" s="34"/>
      <c r="E257" s="34"/>
      <c r="F257" s="62"/>
      <c r="G257" s="34"/>
      <c r="H257" s="34"/>
      <c r="I257" s="34"/>
      <c r="J257" s="34"/>
      <c r="K257" s="114"/>
    </row>
    <row r="258" spans="1:11">
      <c r="A258" s="34"/>
      <c r="B258" s="34"/>
      <c r="C258" s="34"/>
      <c r="D258" s="34"/>
      <c r="E258" s="34"/>
      <c r="F258" s="62"/>
      <c r="G258" s="34"/>
      <c r="H258" s="34"/>
      <c r="I258" s="34"/>
      <c r="J258" s="34"/>
      <c r="K258" s="114"/>
    </row>
    <row r="259" spans="1:11">
      <c r="A259" s="34"/>
      <c r="B259" s="34"/>
      <c r="C259" s="34"/>
      <c r="D259" s="34"/>
      <c r="E259" s="34"/>
      <c r="F259" s="62"/>
      <c r="G259" s="34"/>
      <c r="H259" s="34"/>
      <c r="I259" s="34"/>
      <c r="J259" s="34"/>
      <c r="K259" s="114"/>
    </row>
    <row r="260" spans="1:11">
      <c r="A260" s="34"/>
      <c r="B260" s="34"/>
      <c r="C260" s="34"/>
      <c r="D260" s="34"/>
      <c r="E260" s="34"/>
      <c r="F260" s="62"/>
      <c r="G260" s="34"/>
      <c r="H260" s="34"/>
      <c r="I260" s="34"/>
      <c r="J260" s="34"/>
      <c r="K260" s="114"/>
    </row>
    <row r="261" spans="1:11">
      <c r="A261" s="34"/>
      <c r="B261" s="34"/>
      <c r="C261" s="34"/>
      <c r="D261" s="34"/>
      <c r="E261" s="34"/>
      <c r="F261" s="62"/>
      <c r="G261" s="34"/>
      <c r="H261" s="34"/>
      <c r="I261" s="34"/>
      <c r="J261" s="34"/>
      <c r="K261" s="114"/>
    </row>
    <row r="262" spans="1:11">
      <c r="A262" s="34"/>
      <c r="B262" s="34"/>
      <c r="C262" s="34"/>
      <c r="D262" s="34"/>
      <c r="E262" s="34"/>
      <c r="F262" s="62"/>
      <c r="G262" s="34"/>
      <c r="H262" s="34"/>
      <c r="I262" s="34"/>
      <c r="J262" s="34"/>
      <c r="K262" s="114"/>
    </row>
    <row r="263" spans="1:11">
      <c r="A263" s="34"/>
      <c r="B263" s="34"/>
      <c r="C263" s="34"/>
      <c r="D263" s="34"/>
      <c r="E263" s="34"/>
      <c r="F263" s="62"/>
      <c r="G263" s="34"/>
      <c r="H263" s="34"/>
      <c r="I263" s="34"/>
      <c r="J263" s="34"/>
      <c r="K263" s="114"/>
    </row>
    <row r="264" spans="1:11">
      <c r="A264" s="34"/>
      <c r="B264" s="34"/>
      <c r="C264" s="34"/>
      <c r="D264" s="34"/>
      <c r="E264" s="34"/>
      <c r="F264" s="62"/>
      <c r="G264" s="34"/>
      <c r="H264" s="34"/>
      <c r="I264" s="34"/>
      <c r="J264" s="34"/>
      <c r="K264" s="114"/>
    </row>
    <row r="265" spans="1:11">
      <c r="A265" s="34"/>
      <c r="B265" s="34"/>
      <c r="C265" s="34"/>
      <c r="D265" s="34"/>
      <c r="E265" s="34"/>
      <c r="F265" s="62"/>
      <c r="G265" s="34"/>
      <c r="H265" s="34"/>
      <c r="I265" s="34"/>
      <c r="J265" s="34"/>
      <c r="K265" s="114"/>
    </row>
    <row r="266" spans="1:11">
      <c r="A266" s="34"/>
      <c r="B266" s="34"/>
      <c r="C266" s="34"/>
      <c r="D266" s="34"/>
      <c r="E266" s="34"/>
      <c r="F266" s="62"/>
      <c r="G266" s="34"/>
      <c r="H266" s="34"/>
      <c r="I266" s="34"/>
      <c r="J266" s="34"/>
      <c r="K266" s="114"/>
    </row>
    <row r="267" spans="1:11">
      <c r="A267" s="34"/>
      <c r="B267" s="34"/>
      <c r="C267" s="34"/>
      <c r="D267" s="34"/>
      <c r="E267" s="34"/>
      <c r="F267" s="62"/>
      <c r="G267" s="34"/>
      <c r="H267" s="34"/>
      <c r="I267" s="34"/>
      <c r="J267" s="34"/>
      <c r="K267" s="114"/>
    </row>
    <row r="268" spans="1:11">
      <c r="A268" s="34"/>
      <c r="B268" s="34"/>
      <c r="C268" s="34"/>
      <c r="D268" s="34"/>
      <c r="E268" s="34"/>
      <c r="F268" s="62"/>
      <c r="G268" s="34"/>
      <c r="H268" s="34"/>
      <c r="I268" s="34"/>
      <c r="J268" s="34"/>
      <c r="K268" s="114"/>
    </row>
    <row r="269" spans="1:11">
      <c r="A269" s="34"/>
      <c r="B269" s="34"/>
      <c r="C269" s="34"/>
      <c r="D269" s="34"/>
      <c r="E269" s="34"/>
      <c r="F269" s="62"/>
      <c r="G269" s="34"/>
      <c r="H269" s="34"/>
      <c r="I269" s="34"/>
      <c r="J269" s="34"/>
      <c r="K269" s="114"/>
    </row>
    <row r="270" spans="1:11">
      <c r="A270" s="34"/>
      <c r="B270" s="34"/>
      <c r="C270" s="34"/>
      <c r="D270" s="34"/>
      <c r="E270" s="34"/>
      <c r="F270" s="62"/>
      <c r="G270" s="34"/>
      <c r="H270" s="34"/>
      <c r="I270" s="34"/>
      <c r="J270" s="34"/>
      <c r="K270" s="114"/>
    </row>
    <row r="271" spans="1:11">
      <c r="A271" s="34"/>
      <c r="B271" s="34"/>
      <c r="C271" s="34"/>
      <c r="D271" s="34"/>
      <c r="E271" s="34"/>
      <c r="F271" s="62"/>
      <c r="G271" s="34"/>
      <c r="H271" s="34"/>
      <c r="I271" s="34"/>
      <c r="J271" s="34"/>
      <c r="K271" s="114"/>
    </row>
    <row r="272" spans="1:11">
      <c r="A272" s="34"/>
      <c r="B272" s="34"/>
      <c r="C272" s="34"/>
      <c r="D272" s="34"/>
      <c r="E272" s="34"/>
      <c r="F272" s="62"/>
      <c r="G272" s="34"/>
      <c r="H272" s="34"/>
      <c r="I272" s="34"/>
      <c r="J272" s="34"/>
      <c r="K272" s="114"/>
    </row>
    <row r="273" spans="1:11">
      <c r="A273" s="34"/>
      <c r="B273" s="34"/>
      <c r="C273" s="34"/>
      <c r="D273" s="34"/>
      <c r="E273" s="34"/>
      <c r="F273" s="62"/>
      <c r="G273" s="34"/>
      <c r="H273" s="34"/>
      <c r="I273" s="34"/>
      <c r="J273" s="34"/>
      <c r="K273" s="114"/>
    </row>
    <row r="274" spans="1:11">
      <c r="A274" s="34"/>
      <c r="B274" s="34"/>
      <c r="C274" s="34"/>
      <c r="D274" s="34"/>
      <c r="E274" s="34"/>
      <c r="F274" s="62"/>
      <c r="G274" s="34"/>
      <c r="H274" s="34"/>
      <c r="I274" s="34"/>
      <c r="J274" s="34"/>
      <c r="K274" s="114"/>
    </row>
    <row r="275" spans="1:11">
      <c r="A275" s="34"/>
      <c r="B275" s="34"/>
      <c r="C275" s="34"/>
      <c r="D275" s="34"/>
      <c r="E275" s="34"/>
      <c r="F275" s="62"/>
      <c r="G275" s="34"/>
      <c r="H275" s="34"/>
      <c r="I275" s="34"/>
      <c r="J275" s="34"/>
      <c r="K275" s="114"/>
    </row>
    <row r="276" spans="1:11">
      <c r="A276" s="34"/>
      <c r="B276" s="34"/>
      <c r="C276" s="34"/>
      <c r="D276" s="34"/>
      <c r="E276" s="34"/>
      <c r="F276" s="62"/>
      <c r="G276" s="34"/>
      <c r="H276" s="34"/>
      <c r="I276" s="34"/>
      <c r="J276" s="34"/>
      <c r="K276" s="114"/>
    </row>
    <row r="277" spans="1:11">
      <c r="A277" s="34"/>
      <c r="B277" s="34"/>
      <c r="C277" s="34"/>
      <c r="D277" s="34"/>
      <c r="E277" s="34"/>
      <c r="F277" s="62"/>
      <c r="G277" s="34"/>
      <c r="H277" s="34"/>
      <c r="I277" s="34"/>
      <c r="J277" s="34"/>
      <c r="K277" s="114"/>
    </row>
    <row r="278" spans="1:11">
      <c r="A278" s="34"/>
      <c r="B278" s="34"/>
      <c r="C278" s="34"/>
      <c r="D278" s="34"/>
      <c r="E278" s="34"/>
      <c r="F278" s="62"/>
      <c r="G278" s="34"/>
      <c r="H278" s="34"/>
      <c r="I278" s="34"/>
      <c r="J278" s="34"/>
      <c r="K278" s="114"/>
    </row>
    <row r="279" spans="1:11">
      <c r="A279" s="34"/>
      <c r="B279" s="34"/>
      <c r="C279" s="34"/>
      <c r="D279" s="34"/>
      <c r="E279" s="34"/>
      <c r="F279" s="62"/>
      <c r="G279" s="34"/>
      <c r="H279" s="34"/>
      <c r="I279" s="34"/>
      <c r="J279" s="34"/>
      <c r="K279" s="114"/>
    </row>
    <row r="280" spans="1:11">
      <c r="A280" s="34"/>
      <c r="B280" s="34"/>
      <c r="C280" s="34"/>
      <c r="D280" s="34"/>
      <c r="E280" s="34"/>
      <c r="F280" s="62"/>
      <c r="G280" s="34"/>
      <c r="H280" s="34"/>
      <c r="I280" s="34"/>
      <c r="J280" s="34"/>
      <c r="K280" s="114"/>
    </row>
    <row r="281" spans="1:11">
      <c r="A281" s="34"/>
      <c r="B281" s="34"/>
      <c r="C281" s="34"/>
      <c r="D281" s="34"/>
      <c r="E281" s="34"/>
      <c r="F281" s="62"/>
      <c r="G281" s="34"/>
      <c r="H281" s="34"/>
      <c r="I281" s="34"/>
      <c r="J281" s="34"/>
      <c r="K281" s="114"/>
    </row>
    <row r="282" spans="1:11">
      <c r="A282" s="34"/>
      <c r="B282" s="34"/>
      <c r="C282" s="34"/>
      <c r="D282" s="34"/>
      <c r="E282" s="34"/>
      <c r="F282" s="62"/>
      <c r="G282" s="34"/>
      <c r="H282" s="34"/>
      <c r="I282" s="34"/>
      <c r="J282" s="34"/>
      <c r="K282" s="114"/>
    </row>
    <row r="283" spans="1:11">
      <c r="A283" s="34"/>
      <c r="B283" s="34"/>
      <c r="C283" s="34"/>
      <c r="D283" s="34"/>
      <c r="E283" s="34"/>
      <c r="F283" s="62"/>
      <c r="G283" s="34"/>
      <c r="H283" s="34"/>
      <c r="I283" s="34"/>
      <c r="J283" s="34"/>
      <c r="K283" s="114"/>
    </row>
    <row r="284" spans="1:11">
      <c r="A284" s="34"/>
      <c r="B284" s="34"/>
      <c r="C284" s="34"/>
      <c r="D284" s="34"/>
      <c r="E284" s="34"/>
      <c r="F284" s="62"/>
      <c r="G284" s="34"/>
      <c r="H284" s="34"/>
      <c r="I284" s="34"/>
      <c r="J284" s="34"/>
      <c r="K284" s="114"/>
    </row>
    <row r="285" spans="1:11">
      <c r="A285" s="34"/>
      <c r="B285" s="34"/>
      <c r="C285" s="34"/>
      <c r="D285" s="34"/>
      <c r="E285" s="34"/>
      <c r="F285" s="62"/>
      <c r="G285" s="34"/>
      <c r="H285" s="34"/>
      <c r="I285" s="34"/>
      <c r="J285" s="34"/>
      <c r="K285" s="114"/>
    </row>
    <row r="286" spans="1:11">
      <c r="A286" s="34"/>
      <c r="B286" s="34"/>
      <c r="C286" s="34"/>
      <c r="D286" s="34"/>
      <c r="E286" s="34"/>
      <c r="F286" s="62"/>
      <c r="G286" s="34"/>
      <c r="H286" s="34"/>
      <c r="I286" s="34"/>
      <c r="J286" s="34"/>
      <c r="K286" s="114"/>
    </row>
    <row r="287" spans="1:11">
      <c r="A287" s="34"/>
      <c r="B287" s="34"/>
      <c r="C287" s="34"/>
      <c r="D287" s="34"/>
      <c r="E287" s="34"/>
      <c r="F287" s="62"/>
      <c r="G287" s="34"/>
      <c r="H287" s="34"/>
      <c r="I287" s="34"/>
      <c r="J287" s="34"/>
      <c r="K287" s="114"/>
    </row>
    <row r="288" spans="1:11">
      <c r="A288" s="34"/>
      <c r="B288" s="34"/>
      <c r="C288" s="34"/>
      <c r="D288" s="34"/>
      <c r="E288" s="34"/>
      <c r="F288" s="62"/>
      <c r="G288" s="34"/>
      <c r="H288" s="34"/>
      <c r="I288" s="34"/>
      <c r="J288" s="34"/>
      <c r="K288" s="114"/>
    </row>
    <row r="289" spans="1:11">
      <c r="A289" s="34"/>
      <c r="B289" s="34"/>
      <c r="C289" s="34"/>
      <c r="D289" s="34"/>
      <c r="E289" s="34"/>
      <c r="F289" s="62"/>
      <c r="G289" s="34"/>
      <c r="H289" s="34"/>
      <c r="I289" s="34"/>
      <c r="J289" s="34"/>
      <c r="K289" s="114"/>
    </row>
    <row r="290" spans="1:11">
      <c r="A290" s="34"/>
      <c r="B290" s="34"/>
      <c r="C290" s="34"/>
      <c r="D290" s="34"/>
      <c r="E290" s="34"/>
      <c r="F290" s="62"/>
      <c r="G290" s="34"/>
      <c r="H290" s="34"/>
      <c r="I290" s="34"/>
      <c r="J290" s="34"/>
      <c r="K290" s="114"/>
    </row>
    <row r="291" spans="1:11">
      <c r="A291" s="34"/>
      <c r="B291" s="34"/>
      <c r="C291" s="34"/>
      <c r="D291" s="34"/>
      <c r="E291" s="34"/>
      <c r="F291" s="62"/>
      <c r="G291" s="34"/>
      <c r="H291" s="34"/>
      <c r="I291" s="34"/>
      <c r="J291" s="34"/>
      <c r="K291" s="114"/>
    </row>
    <row r="292" spans="1:11">
      <c r="A292" s="34"/>
      <c r="B292" s="34"/>
      <c r="C292" s="34"/>
      <c r="D292" s="34"/>
      <c r="E292" s="34"/>
      <c r="F292" s="62"/>
      <c r="G292" s="34"/>
      <c r="H292" s="34"/>
      <c r="I292" s="34"/>
      <c r="J292" s="34"/>
      <c r="K292" s="114"/>
    </row>
    <row r="293" spans="1:11">
      <c r="A293" s="34"/>
      <c r="B293" s="34"/>
      <c r="C293" s="34"/>
      <c r="D293" s="34"/>
      <c r="E293" s="34"/>
      <c r="F293" s="62"/>
      <c r="G293" s="34"/>
      <c r="H293" s="34"/>
      <c r="I293" s="34"/>
      <c r="J293" s="34"/>
      <c r="K293" s="114"/>
    </row>
    <row r="294" spans="1:11">
      <c r="A294" s="34"/>
      <c r="B294" s="34"/>
      <c r="C294" s="34"/>
      <c r="D294" s="34"/>
      <c r="E294" s="34"/>
      <c r="F294" s="62"/>
      <c r="G294" s="34"/>
      <c r="H294" s="34"/>
      <c r="I294" s="34"/>
      <c r="J294" s="34"/>
      <c r="K294" s="114"/>
    </row>
    <row r="295" spans="1:11">
      <c r="A295" s="34"/>
      <c r="B295" s="34"/>
      <c r="C295" s="34"/>
      <c r="D295" s="34"/>
      <c r="E295" s="34"/>
      <c r="F295" s="62"/>
      <c r="G295" s="34"/>
      <c r="H295" s="34"/>
      <c r="I295" s="34"/>
      <c r="J295" s="34"/>
      <c r="K295" s="114"/>
    </row>
    <row r="296" spans="1:11">
      <c r="A296" s="34"/>
      <c r="B296" s="34"/>
      <c r="C296" s="34"/>
      <c r="D296" s="34"/>
      <c r="E296" s="34"/>
      <c r="F296" s="62"/>
      <c r="G296" s="34"/>
      <c r="H296" s="34"/>
      <c r="I296" s="34"/>
      <c r="J296" s="34"/>
      <c r="K296" s="114"/>
    </row>
    <row r="297" spans="1:11">
      <c r="A297" s="34"/>
      <c r="B297" s="34"/>
      <c r="C297" s="34"/>
      <c r="D297" s="34"/>
      <c r="E297" s="34"/>
      <c r="F297" s="62"/>
      <c r="G297" s="34"/>
      <c r="H297" s="34"/>
      <c r="I297" s="34"/>
      <c r="J297" s="34"/>
      <c r="K297" s="114"/>
    </row>
    <row r="298" spans="1:11">
      <c r="A298" s="34"/>
      <c r="B298" s="34"/>
      <c r="C298" s="34"/>
      <c r="D298" s="34"/>
      <c r="E298" s="34"/>
      <c r="F298" s="62"/>
      <c r="G298" s="34"/>
      <c r="H298" s="34"/>
      <c r="I298" s="34"/>
      <c r="J298" s="34"/>
      <c r="K298" s="114"/>
    </row>
    <row r="299" spans="1:11">
      <c r="A299" s="34"/>
      <c r="B299" s="34"/>
      <c r="C299" s="34"/>
      <c r="D299" s="34"/>
      <c r="E299" s="34"/>
      <c r="F299" s="62"/>
      <c r="G299" s="34"/>
      <c r="H299" s="34"/>
      <c r="I299" s="34"/>
      <c r="J299" s="34"/>
      <c r="K299" s="114"/>
    </row>
    <row r="300" spans="1:11">
      <c r="A300" s="34"/>
      <c r="B300" s="34"/>
      <c r="C300" s="34"/>
      <c r="D300" s="34"/>
      <c r="E300" s="34"/>
      <c r="F300" s="62"/>
      <c r="G300" s="34"/>
      <c r="H300" s="34"/>
      <c r="I300" s="34"/>
      <c r="J300" s="34"/>
      <c r="K300" s="114"/>
    </row>
    <row r="301" spans="1:11">
      <c r="A301" s="34"/>
      <c r="B301" s="34"/>
      <c r="C301" s="34"/>
      <c r="D301" s="34"/>
      <c r="E301" s="34"/>
      <c r="F301" s="62"/>
      <c r="G301" s="34"/>
      <c r="H301" s="34"/>
      <c r="I301" s="34"/>
      <c r="J301" s="34"/>
      <c r="K301" s="114"/>
    </row>
    <row r="302" spans="1:11">
      <c r="A302" s="34"/>
      <c r="B302" s="34"/>
      <c r="C302" s="34"/>
      <c r="D302" s="34"/>
      <c r="E302" s="34"/>
      <c r="F302" s="62"/>
      <c r="G302" s="34"/>
      <c r="H302" s="34"/>
      <c r="I302" s="34"/>
      <c r="J302" s="34"/>
      <c r="K302" s="114"/>
    </row>
    <row r="303" spans="1:11">
      <c r="A303" s="34"/>
      <c r="B303" s="34"/>
      <c r="C303" s="34"/>
      <c r="D303" s="34"/>
      <c r="E303" s="34"/>
      <c r="F303" s="62"/>
      <c r="G303" s="34"/>
      <c r="H303" s="34"/>
      <c r="I303" s="34"/>
      <c r="J303" s="34"/>
      <c r="K303" s="114"/>
    </row>
    <row r="304" spans="1:11">
      <c r="A304" s="34"/>
      <c r="B304" s="34"/>
      <c r="C304" s="34"/>
      <c r="D304" s="34"/>
      <c r="E304" s="34"/>
      <c r="F304" s="62"/>
      <c r="G304" s="34"/>
      <c r="H304" s="34"/>
      <c r="I304" s="34"/>
      <c r="J304" s="34"/>
      <c r="K304" s="114"/>
    </row>
    <row r="305" spans="1:11">
      <c r="A305" s="34"/>
      <c r="B305" s="34"/>
      <c r="C305" s="34"/>
      <c r="D305" s="34"/>
      <c r="E305" s="34"/>
      <c r="F305" s="62"/>
      <c r="G305" s="34"/>
      <c r="H305" s="34"/>
      <c r="I305" s="34"/>
      <c r="J305" s="34"/>
      <c r="K305" s="114"/>
    </row>
    <row r="306" spans="1:11">
      <c r="A306" s="34"/>
      <c r="B306" s="34"/>
      <c r="C306" s="34"/>
      <c r="D306" s="34"/>
      <c r="E306" s="34"/>
      <c r="F306" s="62"/>
      <c r="G306" s="34"/>
      <c r="H306" s="34"/>
      <c r="I306" s="34"/>
      <c r="J306" s="34"/>
      <c r="K306" s="114"/>
    </row>
    <row r="307" spans="1:11">
      <c r="A307" s="34"/>
      <c r="B307" s="34"/>
      <c r="C307" s="34"/>
      <c r="D307" s="34"/>
      <c r="E307" s="34"/>
      <c r="F307" s="62"/>
      <c r="G307" s="34"/>
      <c r="H307" s="34"/>
      <c r="I307" s="34"/>
      <c r="J307" s="34"/>
      <c r="K307" s="114"/>
    </row>
    <row r="308" spans="1:11">
      <c r="A308" s="34"/>
      <c r="B308" s="34"/>
      <c r="C308" s="34"/>
      <c r="D308" s="34"/>
      <c r="E308" s="34"/>
      <c r="F308" s="62"/>
      <c r="G308" s="34"/>
      <c r="H308" s="34"/>
      <c r="I308" s="34"/>
      <c r="J308" s="34"/>
      <c r="K308" s="114"/>
    </row>
    <row r="309" spans="1:11">
      <c r="A309" s="34"/>
      <c r="B309" s="34"/>
      <c r="C309" s="34"/>
      <c r="D309" s="34"/>
      <c r="E309" s="34"/>
      <c r="F309" s="62"/>
      <c r="G309" s="34"/>
      <c r="H309" s="34"/>
      <c r="I309" s="34"/>
      <c r="J309" s="34"/>
      <c r="K309" s="114"/>
    </row>
    <row r="310" spans="1:11">
      <c r="A310" s="34"/>
      <c r="B310" s="34"/>
      <c r="C310" s="34"/>
      <c r="D310" s="34"/>
      <c r="E310" s="34"/>
      <c r="F310" s="62"/>
      <c r="G310" s="34"/>
      <c r="H310" s="34"/>
      <c r="I310" s="34"/>
      <c r="J310" s="34"/>
      <c r="K310" s="114"/>
    </row>
    <row r="311" spans="1:11">
      <c r="A311" s="34"/>
      <c r="B311" s="34"/>
      <c r="C311" s="34"/>
      <c r="D311" s="34"/>
      <c r="E311" s="34"/>
      <c r="F311" s="62"/>
      <c r="G311" s="34"/>
      <c r="H311" s="34"/>
      <c r="I311" s="34"/>
      <c r="J311" s="34"/>
      <c r="K311" s="114"/>
    </row>
    <row r="312" spans="1:11">
      <c r="A312" s="34"/>
      <c r="B312" s="34"/>
      <c r="C312" s="34"/>
      <c r="D312" s="34"/>
      <c r="E312" s="34"/>
      <c r="F312" s="62"/>
      <c r="G312" s="34"/>
      <c r="H312" s="34"/>
      <c r="I312" s="34"/>
      <c r="J312" s="34"/>
      <c r="K312" s="114"/>
    </row>
    <row r="313" spans="1:11">
      <c r="A313" s="34"/>
      <c r="B313" s="34"/>
      <c r="C313" s="34"/>
      <c r="D313" s="34"/>
      <c r="E313" s="34"/>
      <c r="F313" s="62"/>
      <c r="G313" s="34"/>
      <c r="H313" s="34"/>
      <c r="I313" s="34"/>
      <c r="J313" s="34"/>
      <c r="K313" s="114"/>
    </row>
    <row r="314" spans="1:11">
      <c r="A314" s="34"/>
      <c r="B314" s="34"/>
      <c r="C314" s="34"/>
      <c r="D314" s="34"/>
      <c r="E314" s="34"/>
      <c r="F314" s="62"/>
      <c r="G314" s="34"/>
      <c r="H314" s="34"/>
      <c r="I314" s="34"/>
      <c r="J314" s="34"/>
      <c r="K314" s="114"/>
    </row>
    <row r="315" spans="1:11">
      <c r="A315" s="34"/>
      <c r="B315" s="34"/>
      <c r="C315" s="34"/>
      <c r="D315" s="34"/>
      <c r="E315" s="34"/>
      <c r="F315" s="62"/>
      <c r="G315" s="34"/>
      <c r="H315" s="34"/>
      <c r="I315" s="34"/>
      <c r="J315" s="34"/>
      <c r="K315" s="114"/>
    </row>
    <row r="316" spans="1:11">
      <c r="A316" s="34"/>
      <c r="B316" s="34"/>
      <c r="C316" s="34"/>
      <c r="D316" s="34"/>
      <c r="E316" s="34"/>
      <c r="F316" s="62"/>
      <c r="G316" s="34"/>
      <c r="H316" s="34"/>
      <c r="I316" s="34"/>
      <c r="J316" s="34"/>
      <c r="K316" s="114"/>
    </row>
    <row r="317" spans="1:11">
      <c r="A317" s="34"/>
      <c r="B317" s="34"/>
      <c r="C317" s="34"/>
      <c r="D317" s="34"/>
      <c r="E317" s="34"/>
      <c r="F317" s="62"/>
      <c r="G317" s="34"/>
      <c r="H317" s="34"/>
      <c r="I317" s="34"/>
      <c r="J317" s="34"/>
      <c r="K317" s="114"/>
    </row>
    <row r="318" spans="1:11">
      <c r="A318" s="34"/>
      <c r="B318" s="34"/>
      <c r="C318" s="34"/>
      <c r="D318" s="34"/>
      <c r="E318" s="34"/>
      <c r="F318" s="62"/>
      <c r="G318" s="34"/>
      <c r="H318" s="34"/>
      <c r="I318" s="34"/>
      <c r="J318" s="34"/>
      <c r="K318" s="114"/>
    </row>
    <row r="319" spans="1:11">
      <c r="A319" s="34"/>
      <c r="B319" s="34"/>
      <c r="C319" s="34"/>
      <c r="D319" s="34"/>
      <c r="E319" s="34"/>
      <c r="F319" s="62"/>
      <c r="G319" s="34"/>
      <c r="H319" s="34"/>
      <c r="I319" s="34"/>
      <c r="J319" s="34"/>
      <c r="K319" s="114"/>
    </row>
    <row r="320" spans="1:11">
      <c r="A320" s="34"/>
      <c r="B320" s="34"/>
      <c r="C320" s="34"/>
      <c r="D320" s="34"/>
      <c r="E320" s="34"/>
      <c r="F320" s="62"/>
      <c r="G320" s="34"/>
      <c r="H320" s="34"/>
      <c r="I320" s="34"/>
      <c r="J320" s="34"/>
      <c r="K320" s="114"/>
    </row>
    <row r="321" spans="1:11">
      <c r="A321" s="34"/>
      <c r="B321" s="34"/>
      <c r="C321" s="34"/>
      <c r="D321" s="34"/>
      <c r="E321" s="34"/>
      <c r="F321" s="62"/>
      <c r="G321" s="34"/>
      <c r="H321" s="34"/>
      <c r="I321" s="34"/>
      <c r="J321" s="34"/>
      <c r="K321" s="114"/>
    </row>
    <row r="322" spans="1:11">
      <c r="A322" s="34"/>
      <c r="B322" s="34"/>
      <c r="C322" s="34"/>
      <c r="D322" s="34"/>
      <c r="E322" s="34"/>
      <c r="F322" s="62"/>
      <c r="G322" s="34"/>
      <c r="H322" s="34"/>
      <c r="I322" s="34"/>
      <c r="J322" s="34"/>
      <c r="K322" s="114"/>
    </row>
    <row r="323" spans="1:11">
      <c r="A323" s="34"/>
      <c r="B323" s="34"/>
      <c r="C323" s="34"/>
      <c r="D323" s="34"/>
      <c r="E323" s="34"/>
      <c r="F323" s="62"/>
      <c r="G323" s="34"/>
      <c r="H323" s="34"/>
      <c r="I323" s="34"/>
      <c r="J323" s="34"/>
      <c r="K323" s="114"/>
    </row>
    <row r="324" spans="1:11">
      <c r="A324" s="34"/>
      <c r="B324" s="34"/>
      <c r="C324" s="34"/>
      <c r="D324" s="34"/>
      <c r="E324" s="34"/>
      <c r="F324" s="62"/>
      <c r="G324" s="34"/>
      <c r="H324" s="34"/>
      <c r="I324" s="34"/>
      <c r="J324" s="34"/>
      <c r="K324" s="114"/>
    </row>
    <row r="325" spans="1:11">
      <c r="A325" s="34"/>
      <c r="B325" s="34"/>
      <c r="C325" s="34"/>
      <c r="D325" s="34"/>
      <c r="E325" s="34"/>
      <c r="F325" s="62"/>
      <c r="G325" s="34"/>
      <c r="H325" s="34"/>
      <c r="I325" s="34"/>
      <c r="J325" s="34"/>
      <c r="K325" s="114"/>
    </row>
    <row r="326" spans="1:11">
      <c r="A326" s="34"/>
      <c r="B326" s="34"/>
      <c r="C326" s="34"/>
      <c r="D326" s="34"/>
      <c r="E326" s="34"/>
      <c r="F326" s="62"/>
      <c r="G326" s="34"/>
      <c r="H326" s="34"/>
      <c r="I326" s="34"/>
      <c r="J326" s="34"/>
      <c r="K326" s="114"/>
    </row>
    <row r="327" spans="1:11">
      <c r="A327" s="34"/>
      <c r="B327" s="34"/>
      <c r="C327" s="34"/>
      <c r="D327" s="34"/>
      <c r="E327" s="34"/>
      <c r="F327" s="62"/>
      <c r="G327" s="34"/>
      <c r="H327" s="34"/>
      <c r="I327" s="34"/>
      <c r="J327" s="34"/>
      <c r="K327" s="114"/>
    </row>
    <row r="328" spans="1:11">
      <c r="A328" s="34"/>
      <c r="B328" s="34"/>
      <c r="C328" s="34"/>
      <c r="D328" s="34"/>
      <c r="E328" s="34"/>
      <c r="F328" s="62"/>
      <c r="G328" s="34"/>
      <c r="H328" s="34"/>
      <c r="I328" s="34"/>
      <c r="J328" s="34"/>
      <c r="K328" s="114"/>
    </row>
    <row r="329" spans="1:11">
      <c r="A329" s="34"/>
      <c r="B329" s="34"/>
      <c r="C329" s="34"/>
      <c r="D329" s="34"/>
      <c r="E329" s="34"/>
      <c r="F329" s="62"/>
      <c r="G329" s="34"/>
      <c r="H329" s="34"/>
      <c r="I329" s="34"/>
      <c r="J329" s="34"/>
      <c r="K329" s="114"/>
    </row>
    <row r="330" spans="1:11">
      <c r="A330" s="34"/>
      <c r="B330" s="34"/>
      <c r="C330" s="34"/>
      <c r="D330" s="34"/>
      <c r="E330" s="34"/>
      <c r="F330" s="62"/>
      <c r="G330" s="34"/>
      <c r="H330" s="34"/>
      <c r="I330" s="34"/>
      <c r="J330" s="34"/>
      <c r="K330" s="114"/>
    </row>
    <row r="331" spans="1:11">
      <c r="A331" s="34"/>
      <c r="B331" s="34"/>
      <c r="C331" s="34"/>
      <c r="D331" s="34"/>
      <c r="E331" s="34"/>
      <c r="F331" s="62"/>
      <c r="G331" s="34"/>
      <c r="H331" s="34"/>
      <c r="I331" s="34"/>
      <c r="J331" s="34"/>
      <c r="K331" s="114"/>
    </row>
    <row r="332" spans="1:11">
      <c r="A332" s="34"/>
      <c r="B332" s="34"/>
      <c r="C332" s="34"/>
      <c r="D332" s="34"/>
      <c r="E332" s="34"/>
      <c r="F332" s="62"/>
      <c r="G332" s="34"/>
      <c r="H332" s="34"/>
      <c r="I332" s="34"/>
      <c r="J332" s="34"/>
      <c r="K332" s="114"/>
    </row>
    <row r="333" spans="1:11">
      <c r="A333" s="34"/>
      <c r="B333" s="34"/>
      <c r="C333" s="34"/>
      <c r="D333" s="34"/>
      <c r="E333" s="34"/>
      <c r="F333" s="62"/>
      <c r="G333" s="34"/>
      <c r="H333" s="34"/>
      <c r="I333" s="34"/>
      <c r="J333" s="34"/>
      <c r="K333" s="114"/>
    </row>
    <row r="334" spans="1:11">
      <c r="A334" s="34"/>
      <c r="B334" s="34"/>
      <c r="C334" s="34"/>
      <c r="D334" s="34"/>
      <c r="E334" s="34"/>
      <c r="F334" s="62"/>
      <c r="G334" s="34"/>
      <c r="H334" s="34"/>
      <c r="I334" s="34"/>
      <c r="J334" s="34"/>
      <c r="K334" s="114"/>
    </row>
    <row r="335" spans="1:11">
      <c r="A335" s="34"/>
      <c r="B335" s="34"/>
      <c r="C335" s="34"/>
      <c r="D335" s="34"/>
      <c r="E335" s="34"/>
      <c r="F335" s="62"/>
      <c r="G335" s="34"/>
      <c r="H335" s="34"/>
      <c r="I335" s="34"/>
      <c r="J335" s="34"/>
      <c r="K335" s="114"/>
    </row>
    <row r="336" spans="1:11">
      <c r="A336" s="34"/>
      <c r="B336" s="34"/>
      <c r="C336" s="34"/>
      <c r="D336" s="34"/>
      <c r="E336" s="34"/>
      <c r="F336" s="62"/>
      <c r="G336" s="34"/>
      <c r="H336" s="34"/>
      <c r="I336" s="34"/>
      <c r="J336" s="34"/>
      <c r="K336" s="114"/>
    </row>
    <row r="337" spans="1:11">
      <c r="A337" s="34"/>
      <c r="B337" s="34"/>
      <c r="C337" s="34"/>
      <c r="D337" s="34"/>
      <c r="E337" s="34"/>
      <c r="F337" s="62"/>
      <c r="G337" s="34"/>
      <c r="H337" s="34"/>
      <c r="I337" s="34"/>
      <c r="J337" s="34"/>
      <c r="K337" s="114"/>
    </row>
    <row r="338" spans="1:11">
      <c r="A338" s="34"/>
      <c r="B338" s="34"/>
      <c r="C338" s="34"/>
      <c r="D338" s="34"/>
      <c r="E338" s="34"/>
      <c r="F338" s="62"/>
      <c r="G338" s="34"/>
      <c r="H338" s="34"/>
      <c r="I338" s="34"/>
      <c r="J338" s="34"/>
      <c r="K338" s="114"/>
    </row>
    <row r="339" spans="1:11">
      <c r="A339" s="34"/>
      <c r="B339" s="34"/>
      <c r="C339" s="34"/>
      <c r="D339" s="34"/>
      <c r="E339" s="34"/>
      <c r="F339" s="62"/>
      <c r="G339" s="34"/>
      <c r="H339" s="34"/>
      <c r="I339" s="34"/>
      <c r="J339" s="34"/>
      <c r="K339" s="114"/>
    </row>
    <row r="340" spans="1:11">
      <c r="A340" s="34"/>
      <c r="B340" s="34"/>
      <c r="C340" s="34"/>
      <c r="D340" s="34"/>
      <c r="E340" s="34"/>
      <c r="F340" s="62"/>
      <c r="G340" s="34"/>
      <c r="H340" s="34"/>
      <c r="I340" s="34"/>
      <c r="J340" s="34"/>
      <c r="K340" s="114"/>
    </row>
    <row r="341" spans="1:11">
      <c r="A341" s="34"/>
      <c r="B341" s="34"/>
      <c r="C341" s="34"/>
      <c r="D341" s="34"/>
      <c r="E341" s="34"/>
      <c r="F341" s="62"/>
      <c r="G341" s="34"/>
      <c r="H341" s="34"/>
      <c r="I341" s="34"/>
      <c r="J341" s="34"/>
      <c r="K341" s="114"/>
    </row>
    <row r="342" spans="1:11">
      <c r="A342" s="34"/>
      <c r="B342" s="34"/>
      <c r="C342" s="34"/>
      <c r="D342" s="34"/>
      <c r="E342" s="34"/>
      <c r="F342" s="62"/>
      <c r="G342" s="34"/>
      <c r="H342" s="34"/>
      <c r="I342" s="34"/>
      <c r="J342" s="34"/>
      <c r="K342" s="114"/>
    </row>
    <row r="343" spans="1:11">
      <c r="A343" s="34"/>
      <c r="B343" s="34"/>
      <c r="C343" s="34"/>
      <c r="D343" s="34"/>
      <c r="E343" s="34"/>
      <c r="F343" s="62"/>
      <c r="G343" s="34"/>
      <c r="H343" s="34"/>
      <c r="I343" s="34"/>
      <c r="J343" s="34"/>
      <c r="K343" s="114"/>
    </row>
    <row r="344" spans="1:11">
      <c r="A344" s="34"/>
      <c r="B344" s="34"/>
      <c r="C344" s="34"/>
      <c r="D344" s="34"/>
      <c r="E344" s="34"/>
      <c r="F344" s="62"/>
      <c r="G344" s="34"/>
      <c r="H344" s="34"/>
      <c r="I344" s="34"/>
      <c r="J344" s="34"/>
      <c r="K344" s="114"/>
    </row>
    <row r="345" spans="1:11">
      <c r="A345" s="34"/>
      <c r="B345" s="34"/>
      <c r="C345" s="34"/>
      <c r="D345" s="34"/>
      <c r="E345" s="34"/>
      <c r="F345" s="62"/>
      <c r="G345" s="34"/>
      <c r="H345" s="34"/>
      <c r="I345" s="34"/>
      <c r="J345" s="34"/>
      <c r="K345" s="114"/>
    </row>
    <row r="346" spans="1:11">
      <c r="A346" s="34"/>
      <c r="B346" s="34"/>
      <c r="C346" s="34"/>
      <c r="D346" s="34"/>
      <c r="E346" s="34"/>
      <c r="F346" s="62"/>
      <c r="G346" s="34"/>
      <c r="H346" s="34"/>
      <c r="I346" s="34"/>
      <c r="J346" s="34"/>
      <c r="K346" s="114"/>
    </row>
    <row r="347" spans="1:11">
      <c r="A347" s="34"/>
      <c r="B347" s="34"/>
      <c r="C347" s="34"/>
      <c r="D347" s="34"/>
      <c r="E347" s="34"/>
      <c r="F347" s="62"/>
      <c r="G347" s="34"/>
      <c r="H347" s="34"/>
      <c r="I347" s="34"/>
      <c r="J347" s="34"/>
      <c r="K347" s="114"/>
    </row>
    <row r="348" spans="1:11">
      <c r="A348" s="34"/>
      <c r="B348" s="34"/>
      <c r="C348" s="34"/>
      <c r="D348" s="34"/>
      <c r="E348" s="34"/>
      <c r="F348" s="62"/>
      <c r="G348" s="34"/>
      <c r="H348" s="34"/>
      <c r="I348" s="34"/>
      <c r="J348" s="34"/>
      <c r="K348" s="114"/>
    </row>
    <row r="349" spans="1:11">
      <c r="A349" s="34"/>
      <c r="B349" s="34"/>
      <c r="C349" s="34"/>
      <c r="D349" s="34"/>
      <c r="E349" s="34"/>
      <c r="F349" s="62"/>
      <c r="G349" s="34"/>
      <c r="H349" s="34"/>
      <c r="I349" s="34"/>
      <c r="J349" s="34"/>
      <c r="K349" s="114"/>
    </row>
    <row r="350" spans="1:11">
      <c r="A350" s="34"/>
      <c r="B350" s="34"/>
      <c r="C350" s="34"/>
      <c r="D350" s="34"/>
      <c r="E350" s="34"/>
      <c r="F350" s="62"/>
      <c r="G350" s="34"/>
      <c r="H350" s="34"/>
      <c r="I350" s="34"/>
      <c r="J350" s="34"/>
      <c r="K350" s="114"/>
    </row>
    <row r="351" spans="1:11">
      <c r="A351" s="34"/>
      <c r="B351" s="34"/>
      <c r="C351" s="34"/>
      <c r="D351" s="34"/>
      <c r="E351" s="34"/>
      <c r="F351" s="62"/>
      <c r="G351" s="34"/>
      <c r="H351" s="34"/>
      <c r="I351" s="34"/>
      <c r="J351" s="34"/>
      <c r="K351" s="114"/>
    </row>
    <row r="352" spans="1:11">
      <c r="A352" s="34"/>
      <c r="B352" s="34"/>
      <c r="C352" s="34"/>
      <c r="D352" s="34"/>
      <c r="E352" s="34"/>
      <c r="F352" s="62"/>
      <c r="G352" s="34"/>
      <c r="H352" s="34"/>
      <c r="I352" s="34"/>
      <c r="J352" s="34"/>
      <c r="K352" s="114"/>
    </row>
    <row r="353" spans="1:11">
      <c r="A353" s="34"/>
      <c r="B353" s="34"/>
      <c r="C353" s="34"/>
      <c r="D353" s="34"/>
      <c r="E353" s="34"/>
      <c r="F353" s="62"/>
      <c r="G353" s="34"/>
      <c r="H353" s="34"/>
      <c r="I353" s="34"/>
      <c r="J353" s="34"/>
      <c r="K353" s="114"/>
    </row>
    <row r="354" spans="1:11">
      <c r="A354" s="34"/>
      <c r="B354" s="34"/>
      <c r="C354" s="34"/>
      <c r="D354" s="34"/>
      <c r="E354" s="34"/>
      <c r="F354" s="62"/>
      <c r="G354" s="34"/>
      <c r="H354" s="34"/>
      <c r="I354" s="34"/>
      <c r="J354" s="34"/>
      <c r="K354" s="114"/>
    </row>
    <row r="355" spans="1:11">
      <c r="A355" s="34"/>
      <c r="B355" s="34"/>
      <c r="C355" s="34"/>
      <c r="D355" s="34"/>
      <c r="E355" s="34"/>
      <c r="F355" s="62"/>
      <c r="G355" s="34"/>
      <c r="H355" s="34"/>
      <c r="I355" s="34"/>
      <c r="J355" s="34"/>
      <c r="K355" s="114"/>
    </row>
    <row r="356" spans="1:11">
      <c r="A356" s="34"/>
      <c r="B356" s="34"/>
      <c r="C356" s="34"/>
      <c r="D356" s="34"/>
      <c r="E356" s="34"/>
      <c r="F356" s="62"/>
      <c r="G356" s="34"/>
      <c r="H356" s="34"/>
      <c r="I356" s="34"/>
      <c r="J356" s="34"/>
      <c r="K356" s="114"/>
    </row>
    <row r="357" spans="1:11">
      <c r="A357" s="34"/>
      <c r="B357" s="34"/>
      <c r="C357" s="34"/>
      <c r="D357" s="34"/>
      <c r="E357" s="34"/>
      <c r="F357" s="62"/>
      <c r="G357" s="34"/>
      <c r="H357" s="34"/>
      <c r="I357" s="34"/>
      <c r="J357" s="34"/>
      <c r="K357" s="114"/>
    </row>
    <row r="358" spans="1:11">
      <c r="A358" s="34"/>
      <c r="B358" s="34"/>
      <c r="C358" s="34"/>
      <c r="D358" s="34"/>
      <c r="E358" s="34"/>
      <c r="F358" s="62"/>
      <c r="G358" s="34"/>
      <c r="H358" s="34"/>
      <c r="I358" s="34"/>
      <c r="J358" s="34"/>
      <c r="K358" s="114"/>
    </row>
    <row r="359" spans="1:11">
      <c r="A359" s="34"/>
      <c r="B359" s="34"/>
      <c r="C359" s="34"/>
      <c r="D359" s="34"/>
      <c r="E359" s="34"/>
      <c r="F359" s="62"/>
      <c r="G359" s="34"/>
      <c r="H359" s="34"/>
      <c r="I359" s="34"/>
      <c r="J359" s="34"/>
      <c r="K359" s="114"/>
    </row>
    <row r="360" spans="1:11">
      <c r="A360" s="34"/>
      <c r="B360" s="34"/>
      <c r="C360" s="34"/>
      <c r="D360" s="34"/>
      <c r="E360" s="34"/>
      <c r="F360" s="62"/>
      <c r="G360" s="34"/>
      <c r="H360" s="34"/>
      <c r="I360" s="34"/>
      <c r="J360" s="34"/>
      <c r="K360" s="114"/>
    </row>
    <row r="361" spans="1:11">
      <c r="A361" s="34"/>
      <c r="B361" s="34"/>
      <c r="C361" s="34"/>
      <c r="D361" s="34"/>
      <c r="E361" s="34"/>
      <c r="F361" s="62"/>
      <c r="G361" s="34"/>
      <c r="H361" s="34"/>
      <c r="I361" s="34"/>
      <c r="J361" s="34"/>
      <c r="K361" s="114"/>
    </row>
    <row r="362" spans="1:11">
      <c r="A362" s="34"/>
      <c r="B362" s="34"/>
      <c r="C362" s="34"/>
      <c r="D362" s="34"/>
      <c r="E362" s="34"/>
      <c r="F362" s="62"/>
      <c r="G362" s="34"/>
      <c r="H362" s="34"/>
      <c r="I362" s="34"/>
      <c r="J362" s="34"/>
      <c r="K362" s="114"/>
    </row>
    <row r="363" spans="1:11">
      <c r="A363" s="34"/>
      <c r="B363" s="34"/>
      <c r="C363" s="34"/>
      <c r="D363" s="34"/>
      <c r="E363" s="34"/>
      <c r="F363" s="62"/>
      <c r="G363" s="34"/>
      <c r="H363" s="34"/>
      <c r="I363" s="34"/>
      <c r="J363" s="34"/>
      <c r="K363" s="114"/>
    </row>
    <row r="364" spans="1:11">
      <c r="A364" s="34"/>
      <c r="B364" s="34"/>
      <c r="C364" s="34"/>
      <c r="D364" s="34"/>
      <c r="E364" s="34"/>
      <c r="F364" s="62"/>
      <c r="G364" s="34"/>
      <c r="H364" s="34"/>
      <c r="I364" s="34"/>
      <c r="J364" s="34"/>
      <c r="K364" s="114"/>
    </row>
    <row r="365" spans="1:11">
      <c r="A365" s="34"/>
      <c r="B365" s="34"/>
      <c r="C365" s="34"/>
      <c r="D365" s="34"/>
      <c r="E365" s="34"/>
      <c r="F365" s="62"/>
      <c r="G365" s="34"/>
      <c r="H365" s="34"/>
      <c r="I365" s="34"/>
      <c r="J365" s="34"/>
      <c r="K365" s="114"/>
    </row>
    <row r="366" spans="1:11">
      <c r="A366" s="34"/>
      <c r="B366" s="34"/>
      <c r="C366" s="34"/>
      <c r="D366" s="34"/>
      <c r="E366" s="34"/>
      <c r="F366" s="62"/>
      <c r="G366" s="34"/>
      <c r="H366" s="34"/>
      <c r="I366" s="34"/>
      <c r="J366" s="34"/>
      <c r="K366" s="114"/>
    </row>
    <row r="367" spans="1:11">
      <c r="A367" s="34"/>
      <c r="B367" s="34"/>
      <c r="C367" s="34"/>
      <c r="D367" s="34"/>
      <c r="E367" s="34"/>
      <c r="F367" s="62"/>
      <c r="G367" s="34"/>
      <c r="H367" s="34"/>
      <c r="I367" s="34"/>
      <c r="J367" s="34"/>
      <c r="K367" s="114"/>
    </row>
    <row r="368" spans="1:11">
      <c r="A368" s="34"/>
      <c r="B368" s="34"/>
      <c r="C368" s="34"/>
      <c r="D368" s="34"/>
      <c r="E368" s="34"/>
      <c r="F368" s="62"/>
      <c r="G368" s="34"/>
      <c r="H368" s="34"/>
      <c r="I368" s="34"/>
      <c r="J368" s="34"/>
      <c r="K368" s="114"/>
    </row>
    <row r="369" spans="1:11">
      <c r="A369" s="34"/>
      <c r="B369" s="34"/>
      <c r="C369" s="34"/>
      <c r="D369" s="34"/>
      <c r="E369" s="34"/>
      <c r="F369" s="62"/>
      <c r="G369" s="34"/>
      <c r="H369" s="34"/>
      <c r="I369" s="34"/>
      <c r="J369" s="34"/>
      <c r="K369" s="114"/>
    </row>
    <row r="370" spans="1:11">
      <c r="A370" s="34"/>
      <c r="B370" s="34"/>
      <c r="C370" s="34"/>
      <c r="D370" s="34"/>
      <c r="E370" s="34"/>
      <c r="F370" s="62"/>
      <c r="G370" s="34"/>
      <c r="H370" s="34"/>
      <c r="I370" s="34"/>
      <c r="J370" s="34"/>
      <c r="K370" s="114"/>
    </row>
    <row r="371" spans="1:11">
      <c r="A371" s="34"/>
      <c r="B371" s="34"/>
      <c r="C371" s="34"/>
      <c r="D371" s="34"/>
      <c r="E371" s="34"/>
      <c r="F371" s="62"/>
      <c r="G371" s="34"/>
      <c r="H371" s="34"/>
      <c r="I371" s="34"/>
      <c r="J371" s="34"/>
      <c r="K371" s="114"/>
    </row>
    <row r="372" spans="1:11">
      <c r="A372" s="34"/>
      <c r="B372" s="34"/>
      <c r="C372" s="34"/>
      <c r="D372" s="34"/>
      <c r="E372" s="34"/>
      <c r="F372" s="62"/>
      <c r="G372" s="34"/>
      <c r="H372" s="34"/>
      <c r="I372" s="34"/>
      <c r="J372" s="34"/>
      <c r="K372" s="114"/>
    </row>
    <row r="373" spans="1:11">
      <c r="A373" s="34"/>
      <c r="B373" s="34"/>
      <c r="C373" s="34"/>
      <c r="D373" s="34"/>
      <c r="E373" s="34"/>
      <c r="F373" s="62"/>
      <c r="G373" s="34"/>
      <c r="H373" s="34"/>
      <c r="I373" s="34"/>
      <c r="J373" s="34"/>
      <c r="K373" s="114"/>
    </row>
    <row r="374" spans="1:11">
      <c r="A374" s="34"/>
      <c r="B374" s="34"/>
      <c r="C374" s="34"/>
      <c r="D374" s="34"/>
      <c r="E374" s="34"/>
      <c r="F374" s="62"/>
      <c r="G374" s="34"/>
      <c r="H374" s="34"/>
      <c r="I374" s="34"/>
      <c r="J374" s="34"/>
      <c r="K374" s="114"/>
    </row>
    <row r="375" spans="1:11">
      <c r="A375" s="34"/>
      <c r="B375" s="34"/>
      <c r="C375" s="34"/>
      <c r="D375" s="34"/>
      <c r="E375" s="34"/>
      <c r="F375" s="62"/>
      <c r="G375" s="34"/>
      <c r="H375" s="34"/>
      <c r="I375" s="34"/>
      <c r="J375" s="34"/>
      <c r="K375" s="114"/>
    </row>
    <row r="376" spans="1:11">
      <c r="A376" s="34"/>
      <c r="B376" s="34"/>
      <c r="C376" s="34"/>
      <c r="D376" s="34"/>
      <c r="E376" s="34"/>
      <c r="F376" s="62"/>
      <c r="G376" s="34"/>
      <c r="H376" s="34"/>
      <c r="I376" s="34"/>
      <c r="J376" s="34"/>
      <c r="K376" s="114"/>
    </row>
    <row r="377" spans="1:11">
      <c r="A377" s="34"/>
      <c r="B377" s="34"/>
      <c r="C377" s="34"/>
      <c r="D377" s="34"/>
      <c r="E377" s="34"/>
      <c r="F377" s="62"/>
      <c r="G377" s="34"/>
      <c r="H377" s="34"/>
      <c r="I377" s="34"/>
      <c r="J377" s="34"/>
      <c r="K377" s="114"/>
    </row>
    <row r="378" spans="1:11">
      <c r="A378" s="34"/>
      <c r="B378" s="34"/>
      <c r="C378" s="34"/>
      <c r="D378" s="34"/>
      <c r="E378" s="34"/>
      <c r="F378" s="62"/>
      <c r="G378" s="34"/>
      <c r="H378" s="34"/>
      <c r="I378" s="34"/>
      <c r="J378" s="34"/>
      <c r="K378" s="114"/>
    </row>
    <row r="379" spans="1:11">
      <c r="A379" s="34"/>
      <c r="B379" s="34"/>
      <c r="C379" s="34"/>
      <c r="D379" s="34"/>
      <c r="E379" s="34"/>
      <c r="F379" s="62"/>
      <c r="G379" s="34"/>
      <c r="H379" s="34"/>
      <c r="I379" s="34"/>
      <c r="J379" s="34"/>
      <c r="K379" s="114"/>
    </row>
    <row r="380" spans="1:11">
      <c r="A380" s="34"/>
      <c r="B380" s="34"/>
      <c r="C380" s="34"/>
      <c r="D380" s="34"/>
      <c r="E380" s="34"/>
      <c r="F380" s="62"/>
      <c r="G380" s="34"/>
      <c r="H380" s="34"/>
      <c r="I380" s="34"/>
      <c r="J380" s="34"/>
      <c r="K380" s="114"/>
    </row>
    <row r="381" spans="1:11">
      <c r="A381" s="34"/>
      <c r="B381" s="34"/>
      <c r="C381" s="34"/>
      <c r="D381" s="34"/>
      <c r="E381" s="34"/>
      <c r="F381" s="62"/>
      <c r="G381" s="34"/>
      <c r="H381" s="34"/>
      <c r="I381" s="34"/>
      <c r="J381" s="34"/>
      <c r="K381" s="114"/>
    </row>
    <row r="382" spans="1:11">
      <c r="A382" s="34"/>
      <c r="B382" s="34"/>
      <c r="C382" s="34"/>
      <c r="D382" s="34"/>
      <c r="E382" s="34"/>
      <c r="F382" s="62"/>
      <c r="G382" s="34"/>
      <c r="H382" s="34"/>
      <c r="I382" s="34"/>
      <c r="J382" s="34"/>
      <c r="K382" s="114"/>
    </row>
    <row r="383" spans="1:11">
      <c r="A383" s="34"/>
      <c r="B383" s="34"/>
      <c r="C383" s="34"/>
      <c r="D383" s="34"/>
      <c r="E383" s="34"/>
      <c r="F383" s="62"/>
      <c r="G383" s="34"/>
      <c r="H383" s="34"/>
      <c r="I383" s="34"/>
      <c r="J383" s="34"/>
      <c r="K383" s="114"/>
    </row>
    <row r="384" spans="1:11">
      <c r="A384" s="34"/>
      <c r="B384" s="34"/>
      <c r="C384" s="34"/>
      <c r="D384" s="34"/>
      <c r="E384" s="34"/>
      <c r="F384" s="62"/>
      <c r="G384" s="34"/>
      <c r="H384" s="34"/>
      <c r="I384" s="34"/>
      <c r="J384" s="34"/>
      <c r="K384" s="114"/>
    </row>
    <row r="385" spans="1:11">
      <c r="A385" s="34"/>
      <c r="B385" s="34"/>
      <c r="C385" s="34"/>
      <c r="D385" s="34"/>
      <c r="E385" s="34"/>
      <c r="F385" s="62"/>
      <c r="G385" s="34"/>
      <c r="H385" s="34"/>
      <c r="I385" s="34"/>
      <c r="J385" s="34"/>
      <c r="K385" s="114"/>
    </row>
    <row r="386" spans="1:11">
      <c r="A386" s="34"/>
      <c r="B386" s="34"/>
      <c r="C386" s="34"/>
      <c r="D386" s="34"/>
      <c r="E386" s="34"/>
      <c r="F386" s="62"/>
      <c r="G386" s="34"/>
      <c r="H386" s="34"/>
      <c r="I386" s="34"/>
      <c r="J386" s="34"/>
      <c r="K386" s="114"/>
    </row>
    <row r="387" spans="1:11">
      <c r="A387" s="34"/>
      <c r="B387" s="34"/>
      <c r="C387" s="34"/>
      <c r="D387" s="34"/>
      <c r="E387" s="34"/>
      <c r="F387" s="62"/>
      <c r="G387" s="34"/>
      <c r="H387" s="34"/>
      <c r="I387" s="34"/>
      <c r="J387" s="34"/>
      <c r="K387" s="114"/>
    </row>
    <row r="388" spans="1:11">
      <c r="A388" s="34"/>
      <c r="B388" s="34"/>
      <c r="C388" s="34"/>
      <c r="D388" s="34"/>
      <c r="E388" s="34"/>
      <c r="F388" s="62"/>
      <c r="G388" s="34"/>
      <c r="H388" s="34"/>
      <c r="I388" s="34"/>
      <c r="J388" s="34"/>
      <c r="K388" s="114"/>
    </row>
    <row r="389" spans="1:11">
      <c r="A389" s="34"/>
      <c r="B389" s="34"/>
      <c r="C389" s="34"/>
      <c r="D389" s="34"/>
      <c r="E389" s="34"/>
      <c r="F389" s="62"/>
      <c r="G389" s="34"/>
      <c r="H389" s="34"/>
      <c r="I389" s="34"/>
      <c r="J389" s="34"/>
      <c r="K389" s="114"/>
    </row>
    <row r="390" spans="1:11">
      <c r="A390" s="34"/>
      <c r="B390" s="34"/>
      <c r="C390" s="34"/>
      <c r="D390" s="34"/>
      <c r="E390" s="34"/>
      <c r="F390" s="62"/>
      <c r="G390" s="34"/>
      <c r="H390" s="34"/>
      <c r="I390" s="34"/>
      <c r="J390" s="34"/>
      <c r="K390" s="114"/>
    </row>
    <row r="391" spans="1:11">
      <c r="A391" s="34"/>
      <c r="B391" s="34"/>
      <c r="C391" s="34"/>
      <c r="D391" s="34"/>
      <c r="E391" s="34"/>
      <c r="F391" s="62"/>
      <c r="G391" s="34"/>
      <c r="H391" s="34"/>
      <c r="I391" s="34"/>
      <c r="J391" s="34"/>
      <c r="K391" s="114"/>
    </row>
    <row r="392" spans="1:11">
      <c r="A392" s="34"/>
      <c r="B392" s="34"/>
      <c r="C392" s="34"/>
      <c r="D392" s="34"/>
      <c r="E392" s="34"/>
      <c r="F392" s="62"/>
      <c r="G392" s="34"/>
      <c r="H392" s="34"/>
      <c r="I392" s="34"/>
      <c r="J392" s="34"/>
      <c r="K392" s="114"/>
    </row>
    <row r="393" spans="1:11">
      <c r="A393" s="34"/>
      <c r="B393" s="34"/>
      <c r="C393" s="34"/>
      <c r="D393" s="34"/>
      <c r="E393" s="34"/>
      <c r="F393" s="62"/>
      <c r="G393" s="34"/>
      <c r="H393" s="34"/>
      <c r="I393" s="34"/>
      <c r="J393" s="34"/>
      <c r="K393" s="114"/>
    </row>
    <row r="394" spans="1:11">
      <c r="A394" s="34"/>
      <c r="B394" s="34"/>
      <c r="C394" s="34"/>
      <c r="D394" s="34"/>
      <c r="E394" s="34"/>
      <c r="F394" s="62"/>
      <c r="G394" s="34"/>
      <c r="H394" s="34"/>
      <c r="I394" s="34"/>
      <c r="J394" s="34"/>
      <c r="K394" s="114"/>
    </row>
    <row r="395" spans="1:11">
      <c r="A395" s="34"/>
      <c r="B395" s="34"/>
      <c r="C395" s="34"/>
      <c r="D395" s="34"/>
      <c r="E395" s="34"/>
      <c r="F395" s="62"/>
      <c r="G395" s="34"/>
      <c r="H395" s="34"/>
      <c r="I395" s="34"/>
      <c r="J395" s="34"/>
      <c r="K395" s="114"/>
    </row>
    <row r="396" spans="1:11">
      <c r="A396" s="34"/>
      <c r="B396" s="34"/>
      <c r="C396" s="34"/>
      <c r="D396" s="34"/>
      <c r="E396" s="34"/>
      <c r="F396" s="62"/>
      <c r="G396" s="34"/>
      <c r="H396" s="34"/>
      <c r="I396" s="34"/>
      <c r="J396" s="34"/>
      <c r="K396" s="114"/>
    </row>
    <row r="397" spans="1:11">
      <c r="A397" s="34"/>
      <c r="B397" s="34"/>
      <c r="C397" s="34"/>
      <c r="D397" s="34"/>
      <c r="E397" s="34"/>
      <c r="F397" s="62"/>
      <c r="G397" s="34"/>
      <c r="H397" s="34"/>
      <c r="I397" s="34"/>
      <c r="J397" s="34"/>
      <c r="K397" s="114"/>
    </row>
    <row r="398" spans="1:11">
      <c r="A398" s="34"/>
      <c r="B398" s="34"/>
      <c r="C398" s="34"/>
      <c r="D398" s="34"/>
      <c r="E398" s="34"/>
      <c r="F398" s="62"/>
      <c r="G398" s="34"/>
      <c r="H398" s="34"/>
      <c r="I398" s="34"/>
      <c r="J398" s="34"/>
      <c r="K398" s="114"/>
    </row>
    <row r="399" spans="1:11">
      <c r="A399" s="34"/>
      <c r="B399" s="34"/>
      <c r="C399" s="34"/>
      <c r="D399" s="34"/>
      <c r="E399" s="34"/>
      <c r="F399" s="62"/>
      <c r="G399" s="34"/>
      <c r="H399" s="34"/>
      <c r="I399" s="34"/>
      <c r="J399" s="34"/>
      <c r="K399" s="114"/>
    </row>
    <row r="400" spans="1:11">
      <c r="A400" s="34"/>
      <c r="B400" s="34"/>
      <c r="C400" s="34"/>
      <c r="D400" s="34"/>
      <c r="E400" s="34"/>
      <c r="F400" s="62"/>
      <c r="G400" s="34"/>
      <c r="H400" s="34"/>
      <c r="I400" s="34"/>
      <c r="J400" s="34"/>
      <c r="K400" s="114"/>
    </row>
    <row r="401" spans="1:11">
      <c r="A401" s="34"/>
      <c r="B401" s="34"/>
      <c r="C401" s="34"/>
      <c r="D401" s="34"/>
      <c r="E401" s="34"/>
      <c r="F401" s="62"/>
      <c r="G401" s="34"/>
      <c r="H401" s="34"/>
      <c r="I401" s="34"/>
      <c r="J401" s="34"/>
      <c r="K401" s="114"/>
    </row>
    <row r="402" spans="1:11">
      <c r="A402" s="34"/>
      <c r="B402" s="34"/>
      <c r="C402" s="34"/>
      <c r="D402" s="34"/>
      <c r="E402" s="34"/>
      <c r="F402" s="62"/>
      <c r="G402" s="34"/>
      <c r="H402" s="34"/>
      <c r="I402" s="34"/>
      <c r="J402" s="34"/>
      <c r="K402" s="114"/>
    </row>
    <row r="403" spans="1:11">
      <c r="A403" s="34"/>
      <c r="B403" s="34"/>
      <c r="C403" s="34"/>
      <c r="D403" s="34"/>
      <c r="E403" s="34"/>
      <c r="F403" s="62"/>
      <c r="G403" s="34"/>
      <c r="H403" s="34"/>
      <c r="I403" s="34"/>
      <c r="J403" s="34"/>
      <c r="K403" s="114"/>
    </row>
    <row r="404" spans="1:11">
      <c r="A404" s="34"/>
      <c r="B404" s="34"/>
      <c r="C404" s="34"/>
      <c r="D404" s="34"/>
      <c r="E404" s="34"/>
      <c r="F404" s="62"/>
      <c r="G404" s="34"/>
      <c r="H404" s="34"/>
      <c r="I404" s="34"/>
      <c r="J404" s="34"/>
      <c r="K404" s="114"/>
    </row>
    <row r="405" spans="1:11">
      <c r="A405" s="34"/>
      <c r="B405" s="34"/>
      <c r="C405" s="34"/>
      <c r="D405" s="34"/>
      <c r="E405" s="34"/>
      <c r="F405" s="62"/>
      <c r="G405" s="34"/>
      <c r="H405" s="34"/>
      <c r="I405" s="34"/>
      <c r="J405" s="34"/>
      <c r="K405" s="114"/>
    </row>
    <row r="406" spans="1:11">
      <c r="A406" s="34"/>
      <c r="B406" s="34"/>
      <c r="C406" s="34"/>
      <c r="D406" s="34"/>
      <c r="E406" s="34"/>
      <c r="F406" s="62"/>
      <c r="G406" s="34"/>
      <c r="H406" s="34"/>
      <c r="I406" s="34"/>
      <c r="J406" s="34"/>
      <c r="K406" s="114"/>
    </row>
    <row r="407" spans="1:11">
      <c r="A407" s="34"/>
      <c r="B407" s="34"/>
      <c r="C407" s="34"/>
      <c r="D407" s="34"/>
      <c r="E407" s="34"/>
      <c r="F407" s="62"/>
      <c r="G407" s="34"/>
      <c r="H407" s="34"/>
      <c r="I407" s="34"/>
      <c r="J407" s="34"/>
      <c r="K407" s="114"/>
    </row>
    <row r="408" spans="1:11">
      <c r="A408" s="34"/>
      <c r="B408" s="34"/>
      <c r="C408" s="34"/>
      <c r="D408" s="34"/>
      <c r="E408" s="34"/>
      <c r="F408" s="62"/>
      <c r="G408" s="34"/>
      <c r="H408" s="34"/>
      <c r="I408" s="34"/>
      <c r="J408" s="34"/>
      <c r="K408" s="114"/>
    </row>
    <row r="409" spans="1:11">
      <c r="A409" s="34"/>
      <c r="B409" s="34"/>
      <c r="C409" s="34"/>
      <c r="D409" s="34"/>
      <c r="E409" s="34"/>
      <c r="F409" s="62"/>
      <c r="G409" s="34"/>
      <c r="H409" s="34"/>
      <c r="I409" s="34"/>
      <c r="J409" s="34"/>
      <c r="K409" s="114"/>
    </row>
    <row r="410" spans="1:11">
      <c r="A410" s="34"/>
      <c r="B410" s="34"/>
      <c r="C410" s="34"/>
      <c r="D410" s="34"/>
      <c r="E410" s="34"/>
      <c r="F410" s="62"/>
      <c r="G410" s="34"/>
      <c r="H410" s="34"/>
      <c r="I410" s="34"/>
      <c r="J410" s="34"/>
      <c r="K410" s="114"/>
    </row>
    <row r="411" spans="1:11">
      <c r="A411" s="34"/>
      <c r="B411" s="34"/>
      <c r="C411" s="34"/>
      <c r="D411" s="34"/>
      <c r="E411" s="34"/>
      <c r="F411" s="62"/>
      <c r="G411" s="34"/>
      <c r="H411" s="34"/>
      <c r="I411" s="34"/>
      <c r="J411" s="34"/>
      <c r="K411" s="114"/>
    </row>
    <row r="412" spans="1:11">
      <c r="A412" s="34"/>
      <c r="B412" s="34"/>
      <c r="C412" s="34"/>
      <c r="D412" s="34"/>
      <c r="E412" s="34"/>
      <c r="F412" s="62"/>
      <c r="G412" s="34"/>
      <c r="H412" s="34"/>
      <c r="I412" s="34"/>
      <c r="J412" s="34"/>
      <c r="K412" s="114"/>
    </row>
    <row r="413" spans="1:11">
      <c r="A413" s="34"/>
      <c r="B413" s="34"/>
      <c r="C413" s="34"/>
      <c r="D413" s="34"/>
      <c r="E413" s="34"/>
      <c r="F413" s="62"/>
      <c r="G413" s="34"/>
      <c r="H413" s="34"/>
      <c r="I413" s="34"/>
      <c r="J413" s="34"/>
      <c r="K413" s="114"/>
    </row>
    <row r="414" spans="1:11">
      <c r="A414" s="34"/>
      <c r="B414" s="34"/>
      <c r="C414" s="34"/>
      <c r="D414" s="34"/>
      <c r="E414" s="34"/>
      <c r="F414" s="62"/>
      <c r="G414" s="34"/>
      <c r="H414" s="34"/>
      <c r="I414" s="34"/>
      <c r="J414" s="34"/>
      <c r="K414" s="114"/>
    </row>
    <row r="415" spans="1:11">
      <c r="A415" s="34"/>
      <c r="B415" s="34"/>
      <c r="C415" s="34"/>
      <c r="D415" s="34"/>
      <c r="E415" s="34"/>
      <c r="F415" s="62"/>
      <c r="G415" s="34"/>
      <c r="H415" s="34"/>
      <c r="I415" s="34"/>
      <c r="J415" s="34"/>
      <c r="K415" s="114"/>
    </row>
    <row r="416" spans="1:11">
      <c r="A416" s="34"/>
      <c r="B416" s="34"/>
      <c r="C416" s="34"/>
      <c r="D416" s="34"/>
      <c r="E416" s="34"/>
      <c r="F416" s="62"/>
      <c r="G416" s="34"/>
      <c r="H416" s="34"/>
      <c r="I416" s="34"/>
      <c r="J416" s="34"/>
      <c r="K416" s="114"/>
    </row>
    <row r="417" spans="1:11">
      <c r="A417" s="34"/>
      <c r="B417" s="34"/>
      <c r="C417" s="34"/>
      <c r="D417" s="34"/>
      <c r="E417" s="34"/>
      <c r="F417" s="62"/>
      <c r="G417" s="34"/>
      <c r="H417" s="34"/>
      <c r="I417" s="34"/>
      <c r="J417" s="34"/>
      <c r="K417" s="114"/>
    </row>
    <row r="418" spans="1:11">
      <c r="A418" s="34"/>
      <c r="B418" s="34"/>
      <c r="C418" s="34"/>
      <c r="D418" s="34"/>
      <c r="E418" s="34"/>
      <c r="F418" s="62"/>
      <c r="G418" s="34"/>
      <c r="H418" s="34"/>
      <c r="I418" s="34"/>
      <c r="J418" s="34"/>
      <c r="K418" s="114"/>
    </row>
    <row r="419" spans="1:11">
      <c r="A419" s="34"/>
      <c r="B419" s="34"/>
      <c r="C419" s="34"/>
      <c r="D419" s="34"/>
      <c r="E419" s="34"/>
      <c r="F419" s="62"/>
      <c r="G419" s="34"/>
      <c r="H419" s="34"/>
      <c r="I419" s="34"/>
      <c r="J419" s="34"/>
      <c r="K419" s="114"/>
    </row>
    <row r="420" spans="1:11">
      <c r="A420" s="34"/>
      <c r="B420" s="34"/>
      <c r="C420" s="34"/>
      <c r="D420" s="34"/>
      <c r="E420" s="34"/>
      <c r="F420" s="62"/>
      <c r="G420" s="34"/>
      <c r="H420" s="34"/>
      <c r="I420" s="34"/>
      <c r="J420" s="34"/>
      <c r="K420" s="114"/>
    </row>
    <row r="421" spans="1:11">
      <c r="A421" s="34"/>
      <c r="B421" s="34"/>
      <c r="C421" s="34"/>
      <c r="D421" s="34"/>
      <c r="E421" s="34"/>
      <c r="F421" s="62"/>
      <c r="G421" s="34"/>
      <c r="H421" s="34"/>
      <c r="I421" s="34"/>
      <c r="J421" s="34"/>
      <c r="K421" s="114"/>
    </row>
    <row r="422" spans="1:11">
      <c r="A422" s="34"/>
      <c r="B422" s="34"/>
      <c r="C422" s="34"/>
      <c r="D422" s="34"/>
      <c r="E422" s="34"/>
      <c r="F422" s="62"/>
      <c r="G422" s="34"/>
      <c r="H422" s="34"/>
      <c r="I422" s="34"/>
      <c r="J422" s="34"/>
      <c r="K422" s="114"/>
    </row>
    <row r="423" spans="1:11">
      <c r="A423" s="34"/>
      <c r="B423" s="34"/>
      <c r="C423" s="34"/>
      <c r="D423" s="34"/>
      <c r="E423" s="34"/>
      <c r="F423" s="62"/>
      <c r="G423" s="34"/>
      <c r="H423" s="34"/>
      <c r="I423" s="34"/>
      <c r="J423" s="34"/>
      <c r="K423" s="114"/>
    </row>
    <row r="424" spans="1:11">
      <c r="A424" s="34"/>
      <c r="B424" s="34"/>
      <c r="C424" s="34"/>
      <c r="D424" s="34"/>
      <c r="E424" s="34"/>
      <c r="F424" s="62"/>
      <c r="G424" s="34"/>
      <c r="H424" s="34"/>
      <c r="I424" s="34"/>
      <c r="J424" s="34"/>
      <c r="K424" s="114"/>
    </row>
    <row r="425" spans="1:11">
      <c r="A425" s="34"/>
      <c r="B425" s="34"/>
      <c r="C425" s="34"/>
      <c r="D425" s="34"/>
      <c r="E425" s="34"/>
      <c r="F425" s="62"/>
      <c r="G425" s="34"/>
      <c r="H425" s="34"/>
      <c r="I425" s="34"/>
      <c r="J425" s="34"/>
      <c r="K425" s="114"/>
    </row>
    <row r="426" spans="1:11">
      <c r="A426" s="34"/>
      <c r="B426" s="34"/>
      <c r="C426" s="34"/>
      <c r="D426" s="34"/>
      <c r="E426" s="34"/>
      <c r="F426" s="62"/>
      <c r="G426" s="34"/>
      <c r="H426" s="34"/>
      <c r="I426" s="34"/>
      <c r="J426" s="34"/>
      <c r="K426" s="114"/>
    </row>
    <row r="427" spans="1:11">
      <c r="A427" s="34"/>
      <c r="B427" s="34"/>
      <c r="C427" s="34"/>
      <c r="D427" s="34"/>
      <c r="E427" s="34"/>
      <c r="F427" s="62"/>
      <c r="G427" s="34"/>
      <c r="H427" s="34"/>
      <c r="I427" s="34"/>
      <c r="J427" s="34"/>
      <c r="K427" s="114"/>
    </row>
    <row r="428" spans="1:11">
      <c r="A428" s="34"/>
      <c r="B428" s="34"/>
      <c r="C428" s="34"/>
      <c r="D428" s="34"/>
      <c r="E428" s="34"/>
      <c r="F428" s="62"/>
      <c r="G428" s="34"/>
      <c r="H428" s="34"/>
      <c r="I428" s="34"/>
      <c r="J428" s="34"/>
      <c r="K428" s="114"/>
    </row>
    <row r="429" spans="1:11">
      <c r="A429" s="34"/>
      <c r="B429" s="34"/>
      <c r="C429" s="34"/>
      <c r="D429" s="34"/>
      <c r="E429" s="34"/>
      <c r="F429" s="62"/>
      <c r="G429" s="34"/>
      <c r="H429" s="34"/>
      <c r="I429" s="34"/>
      <c r="J429" s="34"/>
      <c r="K429" s="114"/>
    </row>
    <row r="430" spans="1:11">
      <c r="A430" s="34"/>
      <c r="B430" s="34"/>
      <c r="C430" s="34"/>
      <c r="D430" s="34"/>
      <c r="E430" s="34"/>
      <c r="F430" s="62"/>
      <c r="G430" s="34"/>
      <c r="H430" s="34"/>
      <c r="I430" s="34"/>
      <c r="J430" s="34"/>
      <c r="K430" s="114"/>
    </row>
    <row r="431" spans="1:11">
      <c r="A431" s="34"/>
      <c r="B431" s="34"/>
      <c r="C431" s="34"/>
      <c r="D431" s="34"/>
      <c r="E431" s="34"/>
      <c r="F431" s="62"/>
      <c r="G431" s="34"/>
      <c r="H431" s="34"/>
      <c r="I431" s="34"/>
      <c r="J431" s="34"/>
      <c r="K431" s="114"/>
    </row>
    <row r="432" spans="1:11">
      <c r="A432" s="34"/>
      <c r="B432" s="34"/>
      <c r="C432" s="34"/>
      <c r="D432" s="34"/>
      <c r="E432" s="34"/>
      <c r="F432" s="62"/>
      <c r="G432" s="34"/>
      <c r="H432" s="34"/>
      <c r="I432" s="34"/>
      <c r="J432" s="34"/>
      <c r="K432" s="114"/>
    </row>
    <row r="433" spans="1:11">
      <c r="A433" s="34"/>
      <c r="B433" s="34"/>
      <c r="C433" s="34"/>
      <c r="D433" s="34"/>
      <c r="E433" s="34"/>
      <c r="F433" s="62"/>
      <c r="G433" s="34"/>
      <c r="H433" s="34"/>
      <c r="I433" s="34"/>
      <c r="J433" s="34"/>
      <c r="K433" s="114"/>
    </row>
    <row r="434" spans="1:11">
      <c r="A434" s="34"/>
      <c r="B434" s="34"/>
      <c r="C434" s="34"/>
      <c r="D434" s="34"/>
      <c r="E434" s="34"/>
      <c r="F434" s="62"/>
      <c r="G434" s="34"/>
      <c r="H434" s="34"/>
      <c r="I434" s="34"/>
      <c r="J434" s="34"/>
      <c r="K434" s="114"/>
    </row>
    <row r="435" spans="1:11">
      <c r="A435" s="34"/>
      <c r="B435" s="34"/>
      <c r="C435" s="34"/>
      <c r="D435" s="34"/>
      <c r="E435" s="34"/>
      <c r="F435" s="62"/>
      <c r="G435" s="34"/>
      <c r="H435" s="34"/>
      <c r="I435" s="34"/>
      <c r="J435" s="34"/>
      <c r="K435" s="114"/>
    </row>
    <row r="436" spans="1:11">
      <c r="A436" s="34"/>
      <c r="B436" s="34"/>
      <c r="C436" s="34"/>
      <c r="D436" s="34"/>
      <c r="E436" s="34"/>
      <c r="F436" s="62"/>
      <c r="G436" s="34"/>
      <c r="H436" s="34"/>
      <c r="I436" s="34"/>
      <c r="J436" s="34"/>
      <c r="K436" s="114"/>
    </row>
    <row r="437" spans="1:11">
      <c r="A437" s="34"/>
      <c r="B437" s="34"/>
      <c r="C437" s="34"/>
      <c r="D437" s="34"/>
      <c r="E437" s="34"/>
      <c r="F437" s="62"/>
      <c r="G437" s="34"/>
      <c r="H437" s="34"/>
      <c r="I437" s="34"/>
      <c r="J437" s="34"/>
      <c r="K437" s="114"/>
    </row>
    <row r="438" spans="1:11">
      <c r="A438" s="34"/>
      <c r="B438" s="34"/>
      <c r="C438" s="34"/>
      <c r="D438" s="34"/>
      <c r="E438" s="34"/>
      <c r="F438" s="62"/>
      <c r="G438" s="34"/>
      <c r="H438" s="34"/>
      <c r="I438" s="34"/>
      <c r="J438" s="34"/>
      <c r="K438" s="114"/>
    </row>
    <row r="439" spans="1:11">
      <c r="A439" s="34"/>
      <c r="B439" s="34"/>
      <c r="C439" s="34"/>
      <c r="D439" s="34"/>
      <c r="E439" s="34"/>
      <c r="F439" s="62"/>
      <c r="G439" s="34"/>
      <c r="H439" s="34"/>
      <c r="I439" s="34"/>
      <c r="J439" s="34"/>
      <c r="K439" s="114"/>
    </row>
    <row r="440" spans="1:11">
      <c r="A440" s="34"/>
      <c r="B440" s="34"/>
      <c r="C440" s="34"/>
      <c r="D440" s="34"/>
      <c r="E440" s="34"/>
      <c r="F440" s="62"/>
      <c r="G440" s="34"/>
      <c r="H440" s="34"/>
      <c r="I440" s="34"/>
      <c r="J440" s="34"/>
      <c r="K440" s="114"/>
    </row>
    <row r="441" spans="1:11">
      <c r="A441" s="34"/>
      <c r="B441" s="34"/>
      <c r="C441" s="34"/>
      <c r="D441" s="34"/>
      <c r="E441" s="34"/>
      <c r="F441" s="62"/>
      <c r="G441" s="34"/>
      <c r="H441" s="34"/>
      <c r="I441" s="34"/>
      <c r="J441" s="34"/>
      <c r="K441" s="114"/>
    </row>
    <row r="442" spans="1:11">
      <c r="A442" s="34"/>
      <c r="B442" s="34"/>
      <c r="C442" s="34"/>
      <c r="D442" s="34"/>
      <c r="E442" s="34"/>
      <c r="F442" s="62"/>
      <c r="G442" s="34"/>
      <c r="H442" s="34"/>
      <c r="I442" s="34"/>
      <c r="J442" s="34"/>
      <c r="K442" s="114"/>
    </row>
    <row r="443" spans="1:11">
      <c r="A443" s="34"/>
      <c r="B443" s="34"/>
      <c r="C443" s="34"/>
      <c r="D443" s="34"/>
      <c r="E443" s="34"/>
      <c r="F443" s="62"/>
      <c r="G443" s="34"/>
      <c r="H443" s="34"/>
      <c r="I443" s="34"/>
      <c r="J443" s="34"/>
      <c r="K443" s="114"/>
    </row>
    <row r="444" spans="1:11">
      <c r="A444" s="34"/>
      <c r="B444" s="34"/>
      <c r="C444" s="34"/>
      <c r="D444" s="34"/>
      <c r="E444" s="34"/>
      <c r="F444" s="62"/>
      <c r="G444" s="34"/>
      <c r="H444" s="34"/>
      <c r="I444" s="34"/>
      <c r="J444" s="34"/>
      <c r="K444" s="114"/>
    </row>
    <row r="445" spans="1:11">
      <c r="A445" s="34"/>
      <c r="B445" s="34"/>
      <c r="C445" s="34"/>
      <c r="D445" s="34"/>
      <c r="E445" s="34"/>
      <c r="F445" s="62"/>
      <c r="G445" s="34"/>
      <c r="H445" s="34"/>
      <c r="I445" s="34"/>
      <c r="J445" s="34"/>
      <c r="K445" s="114"/>
    </row>
    <row r="446" spans="1:11">
      <c r="A446" s="34"/>
      <c r="B446" s="34"/>
      <c r="C446" s="34"/>
      <c r="D446" s="34"/>
      <c r="E446" s="34"/>
      <c r="F446" s="62"/>
      <c r="G446" s="34"/>
      <c r="H446" s="34"/>
      <c r="I446" s="34"/>
      <c r="J446" s="34"/>
      <c r="K446" s="114"/>
    </row>
    <row r="447" spans="1:11">
      <c r="A447" s="34"/>
      <c r="B447" s="34"/>
      <c r="C447" s="34"/>
      <c r="D447" s="34"/>
      <c r="E447" s="34"/>
      <c r="F447" s="62"/>
      <c r="G447" s="34"/>
      <c r="H447" s="34"/>
      <c r="I447" s="34"/>
      <c r="J447" s="34"/>
      <c r="K447" s="114"/>
    </row>
    <row r="448" spans="1:11">
      <c r="A448" s="34"/>
      <c r="B448" s="34"/>
      <c r="C448" s="34"/>
      <c r="D448" s="34"/>
      <c r="E448" s="34"/>
      <c r="F448" s="62"/>
      <c r="G448" s="34"/>
      <c r="H448" s="34"/>
      <c r="I448" s="34"/>
      <c r="J448" s="34"/>
      <c r="K448" s="114"/>
    </row>
    <row r="449" spans="1:11">
      <c r="A449" s="34"/>
      <c r="B449" s="34"/>
      <c r="C449" s="34"/>
      <c r="D449" s="34"/>
      <c r="E449" s="34"/>
      <c r="F449" s="62"/>
      <c r="G449" s="34"/>
      <c r="H449" s="34"/>
      <c r="I449" s="34"/>
      <c r="J449" s="34"/>
      <c r="K449" s="114"/>
    </row>
    <row r="450" spans="1:11">
      <c r="A450" s="34"/>
      <c r="B450" s="34"/>
      <c r="C450" s="34"/>
      <c r="D450" s="34"/>
      <c r="E450" s="34"/>
      <c r="F450" s="62"/>
      <c r="G450" s="34"/>
      <c r="H450" s="34"/>
      <c r="I450" s="34"/>
      <c r="J450" s="34"/>
      <c r="K450" s="114"/>
    </row>
    <row r="451" spans="1:11">
      <c r="A451" s="34"/>
      <c r="B451" s="34"/>
      <c r="C451" s="34"/>
      <c r="D451" s="34"/>
      <c r="E451" s="34"/>
      <c r="F451" s="62"/>
      <c r="G451" s="34"/>
      <c r="H451" s="34"/>
      <c r="I451" s="34"/>
      <c r="J451" s="34"/>
      <c r="K451" s="114"/>
    </row>
    <row r="452" spans="1:11">
      <c r="A452" s="34"/>
      <c r="B452" s="34"/>
      <c r="C452" s="34"/>
      <c r="D452" s="34"/>
      <c r="E452" s="34"/>
      <c r="F452" s="62"/>
      <c r="G452" s="34"/>
      <c r="H452" s="34"/>
      <c r="I452" s="34"/>
      <c r="J452" s="34"/>
      <c r="K452" s="114"/>
    </row>
    <row r="453" spans="1:11">
      <c r="A453" s="34"/>
      <c r="B453" s="34"/>
      <c r="C453" s="34"/>
      <c r="D453" s="34"/>
      <c r="E453" s="34"/>
      <c r="F453" s="62"/>
      <c r="G453" s="34"/>
      <c r="H453" s="34"/>
      <c r="I453" s="34"/>
      <c r="J453" s="34"/>
      <c r="K453" s="114"/>
    </row>
    <row r="454" spans="1:11">
      <c r="A454" s="34"/>
      <c r="B454" s="34"/>
      <c r="C454" s="34"/>
      <c r="D454" s="34"/>
      <c r="E454" s="34"/>
      <c r="F454" s="62"/>
      <c r="G454" s="34"/>
      <c r="H454" s="34"/>
      <c r="I454" s="34"/>
      <c r="J454" s="34"/>
      <c r="K454" s="114"/>
    </row>
    <row r="455" spans="1:11">
      <c r="A455" s="34"/>
      <c r="B455" s="34"/>
      <c r="C455" s="34"/>
      <c r="D455" s="34"/>
      <c r="E455" s="34"/>
      <c r="F455" s="62"/>
      <c r="G455" s="34"/>
      <c r="H455" s="34"/>
      <c r="I455" s="34"/>
      <c r="J455" s="34"/>
      <c r="K455" s="114"/>
    </row>
    <row r="456" spans="1:11">
      <c r="A456" s="34"/>
      <c r="B456" s="34"/>
      <c r="C456" s="34"/>
      <c r="D456" s="34"/>
      <c r="E456" s="34"/>
      <c r="F456" s="62"/>
      <c r="G456" s="34"/>
      <c r="H456" s="34"/>
      <c r="I456" s="34"/>
      <c r="J456" s="34"/>
      <c r="K456" s="114"/>
    </row>
    <row r="457" spans="1:11">
      <c r="A457" s="34"/>
      <c r="B457" s="34"/>
      <c r="C457" s="34"/>
      <c r="D457" s="34"/>
      <c r="E457" s="34"/>
      <c r="F457" s="62"/>
      <c r="G457" s="34"/>
      <c r="H457" s="34"/>
      <c r="I457" s="34"/>
      <c r="J457" s="34"/>
      <c r="K457" s="114"/>
    </row>
    <row r="458" spans="1:11">
      <c r="A458" s="34"/>
      <c r="B458" s="34"/>
      <c r="C458" s="34"/>
      <c r="D458" s="34"/>
      <c r="E458" s="34"/>
      <c r="F458" s="62"/>
      <c r="G458" s="34"/>
      <c r="H458" s="34"/>
      <c r="I458" s="34"/>
      <c r="J458" s="34"/>
      <c r="K458" s="114"/>
    </row>
    <row r="459" spans="1:11">
      <c r="A459" s="34"/>
      <c r="B459" s="34"/>
      <c r="C459" s="34"/>
      <c r="D459" s="34"/>
      <c r="E459" s="34"/>
      <c r="F459" s="62"/>
      <c r="G459" s="34"/>
      <c r="H459" s="34"/>
      <c r="I459" s="34"/>
      <c r="J459" s="34"/>
      <c r="K459" s="114"/>
    </row>
    <row r="460" spans="1:11">
      <c r="A460" s="34"/>
      <c r="B460" s="34"/>
      <c r="C460" s="34"/>
      <c r="D460" s="34"/>
      <c r="E460" s="34"/>
      <c r="F460" s="62"/>
      <c r="G460" s="34"/>
      <c r="H460" s="34"/>
      <c r="I460" s="34"/>
      <c r="J460" s="34"/>
      <c r="K460" s="114"/>
    </row>
    <row r="461" spans="1:11">
      <c r="A461" s="34"/>
      <c r="B461" s="34"/>
      <c r="C461" s="34"/>
      <c r="D461" s="34"/>
      <c r="E461" s="34"/>
      <c r="F461" s="62"/>
      <c r="G461" s="34"/>
      <c r="H461" s="34"/>
      <c r="I461" s="34"/>
      <c r="J461" s="34"/>
      <c r="K461" s="114"/>
    </row>
    <row r="462" spans="1:11">
      <c r="A462" s="34"/>
      <c r="B462" s="34"/>
      <c r="C462" s="34"/>
      <c r="D462" s="34"/>
      <c r="E462" s="34"/>
      <c r="F462" s="62"/>
      <c r="G462" s="34"/>
      <c r="H462" s="34"/>
      <c r="I462" s="34"/>
      <c r="J462" s="34"/>
      <c r="K462" s="114"/>
    </row>
    <row r="463" spans="1:11">
      <c r="A463" s="34"/>
      <c r="B463" s="34"/>
      <c r="C463" s="34"/>
      <c r="D463" s="34"/>
      <c r="E463" s="34"/>
      <c r="F463" s="62"/>
      <c r="G463" s="34"/>
      <c r="H463" s="34"/>
      <c r="I463" s="34"/>
      <c r="J463" s="34"/>
      <c r="K463" s="114"/>
    </row>
    <row r="464" spans="1:11">
      <c r="A464" s="34"/>
      <c r="B464" s="34"/>
      <c r="C464" s="34"/>
      <c r="D464" s="34"/>
      <c r="E464" s="34"/>
      <c r="F464" s="62"/>
      <c r="G464" s="34"/>
      <c r="H464" s="34"/>
      <c r="I464" s="34"/>
      <c r="J464" s="34"/>
      <c r="K464" s="114"/>
    </row>
    <row r="465" spans="1:11">
      <c r="A465" s="34"/>
      <c r="B465" s="34"/>
      <c r="C465" s="34"/>
      <c r="D465" s="34"/>
      <c r="E465" s="34"/>
      <c r="F465" s="62"/>
      <c r="G465" s="34"/>
      <c r="H465" s="34"/>
      <c r="I465" s="34"/>
      <c r="J465" s="34"/>
      <c r="K465" s="114"/>
    </row>
    <row r="466" spans="1:11">
      <c r="A466" s="34"/>
      <c r="B466" s="34"/>
      <c r="C466" s="34"/>
      <c r="D466" s="34"/>
      <c r="E466" s="34"/>
      <c r="F466" s="62"/>
      <c r="G466" s="34"/>
      <c r="H466" s="34"/>
      <c r="I466" s="34"/>
      <c r="J466" s="34"/>
      <c r="K466" s="114"/>
    </row>
    <row r="467" spans="1:11">
      <c r="A467" s="34"/>
      <c r="B467" s="34"/>
      <c r="C467" s="34"/>
      <c r="D467" s="34"/>
      <c r="E467" s="34"/>
      <c r="F467" s="62"/>
      <c r="G467" s="34"/>
      <c r="H467" s="34"/>
      <c r="I467" s="34"/>
      <c r="J467" s="34"/>
      <c r="K467" s="114"/>
    </row>
    <row r="468" spans="1:11">
      <c r="A468" s="34"/>
      <c r="B468" s="34"/>
      <c r="C468" s="34"/>
      <c r="D468" s="34"/>
      <c r="E468" s="34"/>
      <c r="F468" s="62"/>
      <c r="G468" s="34"/>
      <c r="H468" s="34"/>
      <c r="I468" s="34"/>
      <c r="J468" s="34"/>
      <c r="K468" s="114"/>
    </row>
    <row r="469" spans="1:11">
      <c r="A469" s="34"/>
      <c r="B469" s="34"/>
      <c r="C469" s="34"/>
      <c r="D469" s="34"/>
      <c r="E469" s="34"/>
      <c r="F469" s="62"/>
      <c r="G469" s="34"/>
      <c r="H469" s="34"/>
      <c r="I469" s="34"/>
      <c r="J469" s="34"/>
      <c r="K469" s="114"/>
    </row>
    <row r="470" spans="1:11">
      <c r="A470" s="34"/>
      <c r="B470" s="34"/>
      <c r="C470" s="34"/>
      <c r="D470" s="34"/>
      <c r="E470" s="34"/>
      <c r="F470" s="62"/>
      <c r="G470" s="34"/>
      <c r="H470" s="34"/>
      <c r="I470" s="34"/>
      <c r="J470" s="34"/>
      <c r="K470" s="114"/>
    </row>
    <row r="471" spans="1:11">
      <c r="A471" s="34"/>
      <c r="B471" s="34"/>
      <c r="C471" s="34"/>
      <c r="D471" s="34"/>
      <c r="E471" s="34"/>
      <c r="F471" s="62"/>
      <c r="G471" s="34"/>
      <c r="H471" s="34"/>
      <c r="I471" s="34"/>
      <c r="J471" s="34"/>
      <c r="K471" s="114"/>
    </row>
    <row r="472" spans="1:11">
      <c r="A472" s="34"/>
      <c r="B472" s="34"/>
      <c r="C472" s="34"/>
      <c r="D472" s="34"/>
      <c r="E472" s="34"/>
      <c r="F472" s="62"/>
      <c r="G472" s="34"/>
      <c r="H472" s="34"/>
      <c r="I472" s="34"/>
      <c r="J472" s="34"/>
      <c r="K472" s="114"/>
    </row>
    <row r="473" spans="1:11">
      <c r="A473" s="34"/>
      <c r="B473" s="34"/>
      <c r="C473" s="34"/>
      <c r="D473" s="34"/>
      <c r="E473" s="34"/>
      <c r="F473" s="62"/>
      <c r="G473" s="34"/>
      <c r="H473" s="34"/>
      <c r="I473" s="34"/>
      <c r="J473" s="34"/>
      <c r="K473" s="114"/>
    </row>
    <row r="474" spans="1:11">
      <c r="A474" s="34"/>
      <c r="B474" s="34"/>
      <c r="C474" s="34"/>
      <c r="D474" s="34"/>
      <c r="E474" s="34"/>
      <c r="F474" s="62"/>
      <c r="G474" s="34"/>
      <c r="H474" s="34"/>
      <c r="I474" s="34"/>
      <c r="J474" s="34"/>
      <c r="K474" s="114"/>
    </row>
    <row r="475" spans="1:11">
      <c r="A475" s="34"/>
      <c r="B475" s="34"/>
      <c r="C475" s="34"/>
      <c r="D475" s="34"/>
      <c r="E475" s="34"/>
      <c r="F475" s="62"/>
      <c r="G475" s="34"/>
      <c r="H475" s="34"/>
      <c r="I475" s="34"/>
      <c r="J475" s="34"/>
      <c r="K475" s="114"/>
    </row>
    <row r="476" spans="1:11">
      <c r="A476" s="34"/>
      <c r="B476" s="34"/>
      <c r="C476" s="34"/>
      <c r="D476" s="34"/>
      <c r="E476" s="34"/>
      <c r="F476" s="62"/>
      <c r="G476" s="34"/>
      <c r="H476" s="34"/>
      <c r="I476" s="34"/>
      <c r="J476" s="34"/>
      <c r="K476" s="114"/>
    </row>
    <row r="477" spans="1:11">
      <c r="A477" s="34"/>
      <c r="B477" s="34"/>
      <c r="C477" s="34"/>
      <c r="D477" s="34"/>
      <c r="E477" s="34"/>
      <c r="F477" s="62"/>
      <c r="G477" s="34"/>
      <c r="H477" s="34"/>
      <c r="I477" s="34"/>
      <c r="J477" s="34"/>
      <c r="K477" s="114"/>
    </row>
    <row r="478" spans="1:11">
      <c r="A478" s="34"/>
      <c r="B478" s="34"/>
      <c r="C478" s="34"/>
      <c r="D478" s="34"/>
      <c r="E478" s="34"/>
      <c r="F478" s="62"/>
      <c r="G478" s="34"/>
      <c r="H478" s="34"/>
      <c r="I478" s="34"/>
      <c r="J478" s="34"/>
      <c r="K478" s="114"/>
    </row>
    <row r="479" spans="1:11">
      <c r="A479" s="34"/>
      <c r="B479" s="34"/>
      <c r="C479" s="34"/>
      <c r="D479" s="34"/>
      <c r="E479" s="34"/>
      <c r="F479" s="62"/>
      <c r="G479" s="34"/>
      <c r="H479" s="34"/>
      <c r="I479" s="34"/>
      <c r="J479" s="34"/>
      <c r="K479" s="114"/>
    </row>
    <row r="480" spans="1:11">
      <c r="A480" s="34"/>
      <c r="B480" s="34"/>
      <c r="C480" s="34"/>
      <c r="D480" s="34"/>
      <c r="E480" s="34"/>
      <c r="F480" s="62"/>
      <c r="G480" s="34"/>
      <c r="H480" s="34"/>
      <c r="I480" s="34"/>
      <c r="J480" s="34"/>
      <c r="K480" s="114"/>
    </row>
    <row r="481" spans="1:11">
      <c r="A481" s="34"/>
      <c r="B481" s="34"/>
      <c r="C481" s="34"/>
      <c r="D481" s="34"/>
      <c r="E481" s="34"/>
      <c r="F481" s="62"/>
      <c r="G481" s="34"/>
      <c r="H481" s="34"/>
      <c r="I481" s="34"/>
      <c r="J481" s="34"/>
      <c r="K481" s="114"/>
    </row>
    <row r="482" spans="1:11">
      <c r="A482" s="34"/>
      <c r="B482" s="34"/>
      <c r="C482" s="34"/>
      <c r="D482" s="34"/>
      <c r="E482" s="34"/>
      <c r="F482" s="62"/>
      <c r="G482" s="34"/>
      <c r="H482" s="34"/>
      <c r="I482" s="34"/>
      <c r="J482" s="34"/>
      <c r="K482" s="114"/>
    </row>
    <row r="483" spans="1:11">
      <c r="A483" s="34"/>
      <c r="B483" s="34"/>
      <c r="C483" s="34"/>
      <c r="D483" s="34"/>
      <c r="E483" s="34"/>
      <c r="F483" s="62"/>
      <c r="G483" s="34"/>
      <c r="H483" s="34"/>
      <c r="I483" s="34"/>
      <c r="J483" s="34"/>
      <c r="K483" s="114"/>
    </row>
    <row r="484" spans="1:11">
      <c r="A484" s="34"/>
      <c r="B484" s="34"/>
      <c r="C484" s="34"/>
      <c r="D484" s="34"/>
      <c r="E484" s="34"/>
      <c r="F484" s="62"/>
      <c r="G484" s="34"/>
      <c r="H484" s="34"/>
      <c r="I484" s="34"/>
      <c r="J484" s="34"/>
      <c r="K484" s="114"/>
    </row>
    <row r="485" spans="1:11">
      <c r="A485" s="34"/>
      <c r="B485" s="34"/>
      <c r="C485" s="34"/>
      <c r="D485" s="34"/>
      <c r="E485" s="34"/>
      <c r="F485" s="62"/>
      <c r="G485" s="34"/>
      <c r="H485" s="34"/>
      <c r="I485" s="34"/>
      <c r="J485" s="34"/>
      <c r="K485" s="114"/>
    </row>
    <row r="486" spans="1:11">
      <c r="A486" s="34"/>
      <c r="B486" s="34"/>
      <c r="C486" s="34"/>
      <c r="D486" s="34"/>
      <c r="E486" s="34"/>
      <c r="F486" s="62"/>
      <c r="G486" s="34"/>
      <c r="H486" s="34"/>
      <c r="I486" s="34"/>
      <c r="J486" s="34"/>
      <c r="K486" s="114"/>
    </row>
    <row r="487" spans="1:11">
      <c r="A487" s="34"/>
      <c r="B487" s="34"/>
      <c r="C487" s="34"/>
      <c r="D487" s="34"/>
      <c r="E487" s="34"/>
      <c r="F487" s="62"/>
      <c r="G487" s="34"/>
      <c r="H487" s="34"/>
      <c r="I487" s="34"/>
      <c r="J487" s="34"/>
      <c r="K487" s="114"/>
    </row>
    <row r="488" spans="1:11">
      <c r="A488" s="34"/>
      <c r="B488" s="34"/>
      <c r="C488" s="34"/>
      <c r="D488" s="34"/>
      <c r="E488" s="34"/>
      <c r="F488" s="62"/>
      <c r="G488" s="34"/>
      <c r="H488" s="34"/>
      <c r="I488" s="34"/>
      <c r="J488" s="34"/>
      <c r="K488" s="114"/>
    </row>
    <row r="489" spans="1:11">
      <c r="A489" s="34"/>
      <c r="B489" s="34"/>
      <c r="C489" s="34"/>
      <c r="D489" s="34"/>
      <c r="E489" s="34"/>
      <c r="F489" s="62"/>
      <c r="G489" s="34"/>
      <c r="H489" s="34"/>
      <c r="I489" s="34"/>
      <c r="J489" s="34"/>
      <c r="K489" s="114"/>
    </row>
    <row r="490" spans="1:11">
      <c r="A490" s="34"/>
      <c r="B490" s="34"/>
      <c r="C490" s="34"/>
      <c r="D490" s="34"/>
      <c r="E490" s="34"/>
      <c r="F490" s="62"/>
      <c r="G490" s="34"/>
      <c r="H490" s="34"/>
      <c r="I490" s="34"/>
      <c r="J490" s="34"/>
      <c r="K490" s="114"/>
    </row>
    <row r="491" spans="1:11">
      <c r="A491" s="34"/>
      <c r="B491" s="34"/>
      <c r="C491" s="34"/>
      <c r="D491" s="34"/>
      <c r="E491" s="34"/>
      <c r="F491" s="62"/>
      <c r="G491" s="34"/>
      <c r="H491" s="34"/>
      <c r="I491" s="34"/>
      <c r="J491" s="34"/>
      <c r="K491" s="114"/>
    </row>
    <row r="492" spans="1:11">
      <c r="A492" s="34"/>
      <c r="B492" s="34"/>
      <c r="C492" s="34"/>
      <c r="D492" s="34"/>
      <c r="E492" s="34"/>
      <c r="F492" s="62"/>
      <c r="G492" s="34"/>
      <c r="H492" s="34"/>
      <c r="I492" s="34"/>
      <c r="J492" s="34"/>
      <c r="K492" s="114"/>
    </row>
    <row r="493" spans="1:11">
      <c r="A493" s="34"/>
      <c r="B493" s="34"/>
      <c r="C493" s="34"/>
      <c r="D493" s="34"/>
      <c r="E493" s="34"/>
      <c r="F493" s="62"/>
      <c r="G493" s="34"/>
      <c r="H493" s="34"/>
      <c r="I493" s="34"/>
      <c r="J493" s="34"/>
      <c r="K493" s="114"/>
    </row>
    <row r="494" spans="1:11">
      <c r="A494" s="34"/>
      <c r="B494" s="34"/>
      <c r="C494" s="34"/>
      <c r="D494" s="34"/>
      <c r="E494" s="34"/>
      <c r="F494" s="62"/>
      <c r="G494" s="34"/>
      <c r="H494" s="34"/>
      <c r="I494" s="34"/>
      <c r="J494" s="34"/>
      <c r="K494" s="114"/>
    </row>
    <row r="495" spans="1:11">
      <c r="A495" s="34"/>
      <c r="B495" s="34"/>
      <c r="C495" s="34"/>
      <c r="D495" s="34"/>
      <c r="E495" s="34"/>
      <c r="F495" s="62"/>
      <c r="G495" s="34"/>
      <c r="H495" s="34"/>
      <c r="I495" s="34"/>
      <c r="J495" s="34"/>
      <c r="K495" s="114"/>
    </row>
    <row r="496" spans="1:11">
      <c r="A496" s="34"/>
      <c r="B496" s="34"/>
      <c r="C496" s="34"/>
      <c r="D496" s="34"/>
      <c r="E496" s="34"/>
      <c r="F496" s="62"/>
      <c r="G496" s="34"/>
      <c r="H496" s="34"/>
      <c r="I496" s="34"/>
      <c r="J496" s="34"/>
      <c r="K496" s="114"/>
    </row>
    <row r="497" spans="1:11">
      <c r="A497" s="34"/>
      <c r="B497" s="34"/>
      <c r="C497" s="34"/>
      <c r="D497" s="34"/>
      <c r="E497" s="34"/>
      <c r="F497" s="62"/>
      <c r="G497" s="34"/>
      <c r="H497" s="34"/>
      <c r="I497" s="34"/>
      <c r="J497" s="34"/>
      <c r="K497" s="114"/>
    </row>
    <row r="498" spans="1:11">
      <c r="A498" s="34"/>
      <c r="B498" s="34"/>
      <c r="C498" s="34"/>
      <c r="D498" s="34"/>
      <c r="E498" s="34"/>
      <c r="F498" s="62"/>
      <c r="G498" s="34"/>
      <c r="H498" s="34"/>
      <c r="I498" s="34"/>
      <c r="J498" s="34"/>
      <c r="K498" s="114"/>
    </row>
    <row r="499" spans="1:11">
      <c r="A499" s="34"/>
      <c r="B499" s="34"/>
      <c r="C499" s="34"/>
      <c r="D499" s="34"/>
      <c r="E499" s="34"/>
      <c r="F499" s="62"/>
      <c r="G499" s="34"/>
      <c r="H499" s="34"/>
      <c r="I499" s="34"/>
      <c r="J499" s="34"/>
      <c r="K499" s="114"/>
    </row>
    <row r="500" spans="1:11">
      <c r="A500" s="34"/>
      <c r="B500" s="34"/>
      <c r="C500" s="34"/>
      <c r="D500" s="34"/>
      <c r="E500" s="34"/>
      <c r="F500" s="62"/>
      <c r="G500" s="34"/>
      <c r="H500" s="34"/>
      <c r="I500" s="34"/>
      <c r="J500" s="34"/>
      <c r="K500" s="114"/>
    </row>
    <row r="501" spans="1:11">
      <c r="A501" s="34"/>
      <c r="B501" s="34"/>
      <c r="C501" s="34"/>
      <c r="D501" s="34"/>
      <c r="E501" s="34"/>
      <c r="F501" s="62"/>
      <c r="G501" s="34"/>
      <c r="H501" s="34"/>
      <c r="I501" s="34"/>
      <c r="J501" s="34"/>
      <c r="K501" s="114"/>
    </row>
    <row r="502" spans="1:11">
      <c r="A502" s="34"/>
      <c r="B502" s="34"/>
      <c r="C502" s="34"/>
      <c r="D502" s="34"/>
      <c r="E502" s="34"/>
      <c r="F502" s="62"/>
      <c r="G502" s="34"/>
      <c r="H502" s="34"/>
      <c r="I502" s="34"/>
      <c r="J502" s="34"/>
      <c r="K502" s="114"/>
    </row>
    <row r="503" spans="1:11">
      <c r="A503" s="34"/>
      <c r="B503" s="34"/>
      <c r="C503" s="34"/>
      <c r="D503" s="34"/>
      <c r="E503" s="34"/>
      <c r="F503" s="62"/>
      <c r="G503" s="34"/>
      <c r="H503" s="34"/>
      <c r="I503" s="34"/>
      <c r="J503" s="34"/>
      <c r="K503" s="114"/>
    </row>
    <row r="504" spans="1:11">
      <c r="A504" s="34"/>
      <c r="B504" s="34"/>
      <c r="C504" s="34"/>
      <c r="D504" s="34"/>
      <c r="E504" s="34"/>
      <c r="F504" s="62"/>
      <c r="G504" s="34"/>
      <c r="H504" s="34"/>
      <c r="I504" s="34"/>
      <c r="J504" s="34"/>
      <c r="K504" s="114"/>
    </row>
    <row r="505" spans="1:11">
      <c r="A505" s="34"/>
      <c r="B505" s="34"/>
      <c r="C505" s="34"/>
      <c r="D505" s="34"/>
      <c r="E505" s="34"/>
      <c r="F505" s="62"/>
      <c r="G505" s="34"/>
      <c r="H505" s="34"/>
      <c r="I505" s="34"/>
      <c r="J505" s="34"/>
      <c r="K505" s="114"/>
    </row>
    <row r="506" spans="1:11">
      <c r="A506" s="34"/>
      <c r="B506" s="34"/>
      <c r="C506" s="34"/>
      <c r="D506" s="34"/>
      <c r="E506" s="34"/>
      <c r="F506" s="62"/>
      <c r="G506" s="34"/>
      <c r="H506" s="34"/>
      <c r="I506" s="34"/>
      <c r="J506" s="34"/>
      <c r="K506" s="114"/>
    </row>
    <row r="507" spans="1:11">
      <c r="A507" s="34"/>
      <c r="B507" s="34"/>
      <c r="C507" s="34"/>
      <c r="D507" s="34"/>
      <c r="E507" s="34"/>
      <c r="F507" s="62"/>
      <c r="G507" s="34"/>
      <c r="H507" s="34"/>
      <c r="I507" s="34"/>
      <c r="J507" s="34"/>
      <c r="K507" s="114"/>
    </row>
    <row r="508" spans="1:11">
      <c r="A508" s="34"/>
      <c r="B508" s="34"/>
      <c r="C508" s="34"/>
      <c r="D508" s="34"/>
      <c r="E508" s="34"/>
      <c r="F508" s="62"/>
      <c r="G508" s="34"/>
      <c r="H508" s="34"/>
      <c r="I508" s="34"/>
      <c r="J508" s="34"/>
      <c r="K508" s="114"/>
    </row>
    <row r="509" spans="1:11">
      <c r="A509" s="34"/>
      <c r="B509" s="34"/>
      <c r="C509" s="34"/>
      <c r="D509" s="34"/>
      <c r="E509" s="34"/>
      <c r="F509" s="62"/>
      <c r="G509" s="34"/>
      <c r="H509" s="34"/>
      <c r="I509" s="34"/>
      <c r="J509" s="34"/>
      <c r="K509" s="114"/>
    </row>
    <row r="510" spans="1:11">
      <c r="A510" s="34"/>
      <c r="B510" s="34"/>
      <c r="C510" s="34"/>
      <c r="D510" s="34"/>
      <c r="E510" s="34"/>
      <c r="F510" s="62"/>
      <c r="G510" s="34"/>
      <c r="H510" s="34"/>
      <c r="I510" s="34"/>
      <c r="J510" s="34"/>
      <c r="K510" s="114"/>
    </row>
    <row r="511" spans="1:11">
      <c r="A511" s="34"/>
      <c r="B511" s="34"/>
      <c r="C511" s="34"/>
      <c r="D511" s="34"/>
      <c r="E511" s="34"/>
      <c r="F511" s="62"/>
      <c r="G511" s="34"/>
      <c r="H511" s="34"/>
      <c r="I511" s="34"/>
      <c r="J511" s="34"/>
      <c r="K511" s="114"/>
    </row>
    <row r="512" spans="1:11">
      <c r="A512" s="34"/>
      <c r="B512" s="34"/>
      <c r="C512" s="34"/>
      <c r="D512" s="34"/>
      <c r="E512" s="34"/>
      <c r="F512" s="62"/>
      <c r="G512" s="34"/>
      <c r="H512" s="34"/>
      <c r="I512" s="34"/>
      <c r="J512" s="34"/>
      <c r="K512" s="114"/>
    </row>
    <row r="513" spans="1:11">
      <c r="A513" s="34"/>
      <c r="B513" s="34"/>
      <c r="C513" s="34"/>
      <c r="D513" s="34"/>
      <c r="E513" s="34"/>
      <c r="F513" s="62"/>
      <c r="G513" s="34"/>
      <c r="H513" s="34"/>
      <c r="I513" s="34"/>
      <c r="J513" s="34"/>
      <c r="K513" s="114"/>
    </row>
    <row r="514" spans="1:11">
      <c r="A514" s="34"/>
      <c r="B514" s="34"/>
      <c r="C514" s="34"/>
      <c r="D514" s="34"/>
      <c r="E514" s="34"/>
      <c r="F514" s="62"/>
      <c r="G514" s="34"/>
      <c r="H514" s="34"/>
      <c r="I514" s="34"/>
      <c r="J514" s="34"/>
      <c r="K514" s="114"/>
    </row>
    <row r="515" spans="1:11">
      <c r="A515" s="34"/>
      <c r="B515" s="34"/>
      <c r="C515" s="34"/>
      <c r="D515" s="34"/>
      <c r="E515" s="34"/>
      <c r="F515" s="62"/>
      <c r="G515" s="34"/>
      <c r="H515" s="34"/>
      <c r="I515" s="34"/>
      <c r="J515" s="34"/>
      <c r="K515" s="114"/>
    </row>
    <row r="516" spans="1:11">
      <c r="A516" s="34"/>
      <c r="B516" s="34"/>
      <c r="C516" s="34"/>
      <c r="D516" s="34"/>
      <c r="E516" s="34"/>
      <c r="F516" s="62"/>
      <c r="G516" s="34"/>
      <c r="H516" s="34"/>
      <c r="I516" s="34"/>
      <c r="J516" s="34"/>
      <c r="K516" s="114"/>
    </row>
    <row r="517" spans="1:11">
      <c r="A517" s="34"/>
      <c r="B517" s="34"/>
      <c r="C517" s="34"/>
      <c r="D517" s="34"/>
      <c r="E517" s="34"/>
      <c r="F517" s="62"/>
      <c r="G517" s="34"/>
      <c r="H517" s="34"/>
      <c r="I517" s="34"/>
      <c r="J517" s="34"/>
      <c r="K517" s="114"/>
    </row>
    <row r="518" spans="1:11">
      <c r="A518" s="34"/>
      <c r="B518" s="34"/>
      <c r="C518" s="34"/>
      <c r="D518" s="34"/>
      <c r="E518" s="34"/>
      <c r="F518" s="62"/>
      <c r="G518" s="34"/>
      <c r="H518" s="34"/>
      <c r="I518" s="34"/>
      <c r="J518" s="34"/>
      <c r="K518" s="114"/>
    </row>
    <row r="519" spans="1:11">
      <c r="A519" s="34"/>
      <c r="B519" s="34"/>
      <c r="C519" s="34"/>
      <c r="D519" s="34"/>
      <c r="E519" s="34"/>
      <c r="F519" s="62"/>
      <c r="G519" s="34"/>
      <c r="H519" s="34"/>
      <c r="I519" s="34"/>
      <c r="J519" s="34"/>
      <c r="K519" s="114"/>
    </row>
    <row r="520" spans="1:11">
      <c r="A520" s="34"/>
      <c r="B520" s="34"/>
      <c r="C520" s="34"/>
      <c r="D520" s="34"/>
      <c r="E520" s="34"/>
      <c r="F520" s="62"/>
      <c r="G520" s="34"/>
      <c r="H520" s="34"/>
      <c r="I520" s="34"/>
      <c r="J520" s="34"/>
      <c r="K520" s="114"/>
    </row>
    <row r="521" spans="1:11">
      <c r="A521" s="34"/>
      <c r="B521" s="34"/>
      <c r="C521" s="34"/>
      <c r="D521" s="34"/>
      <c r="E521" s="34"/>
      <c r="F521" s="62"/>
      <c r="G521" s="34"/>
      <c r="H521" s="34"/>
      <c r="I521" s="34"/>
      <c r="J521" s="34"/>
      <c r="K521" s="114"/>
    </row>
    <row r="522" spans="1:11">
      <c r="A522" s="34"/>
      <c r="B522" s="34"/>
      <c r="C522" s="34"/>
      <c r="D522" s="34"/>
      <c r="E522" s="34"/>
      <c r="F522" s="62"/>
      <c r="G522" s="34"/>
      <c r="H522" s="34"/>
      <c r="I522" s="34"/>
      <c r="J522" s="34"/>
      <c r="K522" s="114"/>
    </row>
    <row r="523" spans="1:11">
      <c r="A523" s="34"/>
      <c r="B523" s="34"/>
      <c r="C523" s="34"/>
      <c r="D523" s="34"/>
      <c r="E523" s="34"/>
      <c r="F523" s="62"/>
      <c r="G523" s="34"/>
      <c r="H523" s="34"/>
      <c r="I523" s="34"/>
      <c r="J523" s="34"/>
      <c r="K523" s="114"/>
    </row>
    <row r="524" spans="1:11">
      <c r="A524" s="34"/>
      <c r="B524" s="34"/>
      <c r="C524" s="34"/>
      <c r="D524" s="34"/>
      <c r="E524" s="34"/>
      <c r="F524" s="62"/>
      <c r="G524" s="34"/>
      <c r="H524" s="34"/>
      <c r="I524" s="34"/>
      <c r="J524" s="34"/>
      <c r="K524" s="114"/>
    </row>
    <row r="525" spans="1:11">
      <c r="A525" s="34"/>
      <c r="B525" s="34"/>
      <c r="C525" s="34"/>
      <c r="D525" s="34"/>
      <c r="E525" s="34"/>
      <c r="F525" s="62"/>
      <c r="G525" s="34"/>
      <c r="H525" s="34"/>
      <c r="I525" s="34"/>
      <c r="J525" s="34"/>
      <c r="K525" s="114"/>
    </row>
    <row r="526" spans="1:11">
      <c r="A526" s="34"/>
      <c r="B526" s="34"/>
      <c r="C526" s="34"/>
      <c r="D526" s="34"/>
      <c r="E526" s="34"/>
      <c r="F526" s="62"/>
      <c r="G526" s="34"/>
      <c r="H526" s="34"/>
      <c r="I526" s="34"/>
      <c r="J526" s="34"/>
      <c r="K526" s="114"/>
    </row>
    <row r="527" spans="1:11">
      <c r="A527" s="34"/>
      <c r="B527" s="34"/>
      <c r="C527" s="34"/>
      <c r="D527" s="34"/>
      <c r="E527" s="34"/>
      <c r="F527" s="62"/>
      <c r="G527" s="34"/>
      <c r="H527" s="34"/>
      <c r="I527" s="34"/>
      <c r="J527" s="34"/>
      <c r="K527" s="114"/>
    </row>
    <row r="528" spans="1:11">
      <c r="A528" s="34"/>
      <c r="B528" s="34"/>
      <c r="C528" s="34"/>
      <c r="D528" s="34"/>
      <c r="E528" s="34"/>
      <c r="F528" s="62"/>
      <c r="G528" s="34"/>
      <c r="H528" s="34"/>
      <c r="I528" s="34"/>
      <c r="J528" s="34"/>
      <c r="K528" s="114"/>
    </row>
    <row r="529" spans="1:11">
      <c r="A529" s="34"/>
      <c r="B529" s="34"/>
      <c r="C529" s="34"/>
      <c r="D529" s="34"/>
      <c r="E529" s="34"/>
      <c r="F529" s="62"/>
      <c r="G529" s="34"/>
      <c r="H529" s="34"/>
      <c r="I529" s="34"/>
      <c r="J529" s="34"/>
      <c r="K529" s="114"/>
    </row>
    <row r="530" spans="1:11">
      <c r="A530" s="34"/>
      <c r="B530" s="34"/>
      <c r="C530" s="34"/>
      <c r="D530" s="34"/>
      <c r="E530" s="34"/>
      <c r="F530" s="62"/>
      <c r="G530" s="34"/>
      <c r="H530" s="34"/>
      <c r="I530" s="34"/>
      <c r="J530" s="34"/>
      <c r="K530" s="114"/>
    </row>
    <row r="531" spans="1:11">
      <c r="A531" s="34"/>
      <c r="B531" s="34"/>
      <c r="C531" s="34"/>
      <c r="D531" s="34"/>
      <c r="E531" s="34"/>
      <c r="F531" s="62"/>
      <c r="G531" s="34"/>
      <c r="H531" s="34"/>
      <c r="I531" s="34"/>
      <c r="J531" s="34"/>
      <c r="K531" s="114"/>
    </row>
    <row r="532" spans="1:11">
      <c r="A532" s="34"/>
      <c r="B532" s="34"/>
      <c r="C532" s="34"/>
      <c r="D532" s="34"/>
      <c r="E532" s="34"/>
      <c r="F532" s="62"/>
      <c r="G532" s="34"/>
      <c r="H532" s="34"/>
      <c r="I532" s="34"/>
      <c r="J532" s="34"/>
      <c r="K532" s="114"/>
    </row>
    <row r="533" spans="1:11">
      <c r="A533" s="34"/>
      <c r="B533" s="34"/>
      <c r="C533" s="34"/>
      <c r="D533" s="34"/>
      <c r="E533" s="34"/>
      <c r="F533" s="62"/>
      <c r="G533" s="34"/>
      <c r="H533" s="34"/>
      <c r="I533" s="34"/>
      <c r="J533" s="34"/>
      <c r="K533" s="114"/>
    </row>
    <row r="534" spans="1:11">
      <c r="A534" s="34"/>
      <c r="B534" s="34"/>
      <c r="C534" s="34"/>
      <c r="D534" s="34"/>
      <c r="E534" s="34"/>
      <c r="F534" s="62"/>
      <c r="G534" s="34"/>
      <c r="H534" s="34"/>
      <c r="I534" s="34"/>
      <c r="J534" s="34"/>
      <c r="K534" s="114"/>
    </row>
    <row r="535" spans="1:11">
      <c r="A535" s="34"/>
      <c r="B535" s="34"/>
      <c r="C535" s="34"/>
      <c r="D535" s="34"/>
      <c r="E535" s="34"/>
      <c r="F535" s="62"/>
      <c r="G535" s="34"/>
      <c r="H535" s="34"/>
      <c r="I535" s="34"/>
      <c r="J535" s="34"/>
      <c r="K535" s="114"/>
    </row>
    <row r="536" spans="1:11">
      <c r="A536" s="34"/>
      <c r="B536" s="34"/>
      <c r="C536" s="34"/>
      <c r="D536" s="34"/>
      <c r="E536" s="34"/>
      <c r="F536" s="62"/>
      <c r="G536" s="34"/>
      <c r="H536" s="34"/>
      <c r="I536" s="34"/>
      <c r="J536" s="34"/>
      <c r="K536" s="114"/>
    </row>
    <row r="537" spans="1:11">
      <c r="A537" s="34"/>
      <c r="B537" s="34"/>
      <c r="C537" s="34"/>
      <c r="D537" s="34"/>
      <c r="E537" s="34"/>
      <c r="F537" s="62"/>
      <c r="G537" s="34"/>
      <c r="H537" s="34"/>
      <c r="I537" s="34"/>
      <c r="J537" s="34"/>
      <c r="K537" s="114"/>
    </row>
    <row r="538" spans="1:11">
      <c r="A538" s="34"/>
      <c r="B538" s="34"/>
      <c r="C538" s="34"/>
      <c r="D538" s="34"/>
      <c r="E538" s="34"/>
      <c r="F538" s="62"/>
      <c r="G538" s="34"/>
      <c r="H538" s="34"/>
      <c r="I538" s="34"/>
      <c r="J538" s="34"/>
      <c r="K538" s="114"/>
    </row>
    <row r="539" spans="1:11">
      <c r="A539" s="34"/>
      <c r="B539" s="34"/>
      <c r="C539" s="34"/>
      <c r="D539" s="34"/>
      <c r="E539" s="34"/>
      <c r="F539" s="62"/>
      <c r="G539" s="34"/>
      <c r="H539" s="34"/>
      <c r="I539" s="34"/>
      <c r="J539" s="34"/>
      <c r="K539" s="114"/>
    </row>
    <row r="540" spans="1:11">
      <c r="A540" s="34"/>
      <c r="B540" s="34"/>
      <c r="C540" s="34"/>
      <c r="D540" s="34"/>
      <c r="E540" s="34"/>
      <c r="F540" s="62"/>
      <c r="G540" s="34"/>
      <c r="H540" s="34"/>
      <c r="I540" s="34"/>
      <c r="J540" s="34"/>
      <c r="K540" s="114"/>
    </row>
    <row r="541" spans="1:11">
      <c r="A541" s="34"/>
      <c r="B541" s="34"/>
      <c r="C541" s="34"/>
      <c r="D541" s="34"/>
      <c r="E541" s="34"/>
      <c r="F541" s="62"/>
      <c r="G541" s="34"/>
      <c r="H541" s="34"/>
      <c r="I541" s="34"/>
      <c r="J541" s="34"/>
      <c r="K541" s="114"/>
    </row>
    <row r="542" spans="1:11">
      <c r="A542" s="34"/>
      <c r="B542" s="34"/>
      <c r="C542" s="34"/>
      <c r="D542" s="34"/>
      <c r="E542" s="34"/>
      <c r="F542" s="62"/>
      <c r="G542" s="34"/>
      <c r="H542" s="34"/>
      <c r="I542" s="34"/>
      <c r="J542" s="34"/>
      <c r="K542" s="114"/>
    </row>
    <row r="543" spans="1:11">
      <c r="A543" s="34"/>
      <c r="B543" s="34"/>
      <c r="C543" s="34"/>
      <c r="D543" s="34"/>
      <c r="E543" s="34"/>
      <c r="F543" s="62"/>
      <c r="G543" s="34"/>
      <c r="H543" s="34"/>
      <c r="I543" s="34"/>
      <c r="J543" s="34"/>
      <c r="K543" s="114"/>
    </row>
    <row r="544" spans="1:11">
      <c r="A544" s="34"/>
      <c r="B544" s="34"/>
      <c r="C544" s="34"/>
      <c r="D544" s="34"/>
      <c r="E544" s="34"/>
      <c r="F544" s="62"/>
      <c r="G544" s="34"/>
      <c r="H544" s="34"/>
      <c r="I544" s="34"/>
      <c r="J544" s="34"/>
      <c r="K544" s="114"/>
    </row>
    <row r="545" spans="1:11">
      <c r="A545" s="34"/>
      <c r="B545" s="34"/>
      <c r="C545" s="34"/>
      <c r="D545" s="34"/>
      <c r="E545" s="34"/>
      <c r="F545" s="62"/>
      <c r="G545" s="34"/>
      <c r="H545" s="34"/>
      <c r="I545" s="34"/>
      <c r="J545" s="34"/>
      <c r="K545" s="114"/>
    </row>
    <row r="546" spans="1:11">
      <c r="A546" s="34"/>
      <c r="B546" s="34"/>
      <c r="C546" s="34"/>
      <c r="D546" s="34"/>
      <c r="E546" s="34"/>
      <c r="F546" s="62"/>
      <c r="G546" s="34"/>
      <c r="H546" s="34"/>
      <c r="I546" s="34"/>
      <c r="J546" s="34"/>
      <c r="K546" s="114"/>
    </row>
    <row r="547" spans="1:11">
      <c r="A547" s="34"/>
      <c r="B547" s="34"/>
      <c r="C547" s="34"/>
      <c r="D547" s="34"/>
      <c r="E547" s="34"/>
      <c r="F547" s="62"/>
      <c r="G547" s="34"/>
      <c r="H547" s="34"/>
      <c r="I547" s="34"/>
      <c r="J547" s="34"/>
      <c r="K547" s="114"/>
    </row>
    <row r="548" spans="1:11">
      <c r="A548" s="34"/>
      <c r="B548" s="34"/>
      <c r="C548" s="34"/>
      <c r="D548" s="34"/>
      <c r="E548" s="34"/>
      <c r="F548" s="62"/>
      <c r="G548" s="34"/>
      <c r="H548" s="34"/>
      <c r="I548" s="34"/>
      <c r="J548" s="34"/>
      <c r="K548" s="114"/>
    </row>
    <row r="549" spans="1:11">
      <c r="A549" s="34"/>
      <c r="B549" s="34"/>
      <c r="C549" s="34"/>
      <c r="D549" s="34"/>
      <c r="E549" s="34"/>
      <c r="F549" s="62"/>
      <c r="G549" s="34"/>
      <c r="H549" s="34"/>
      <c r="I549" s="34"/>
      <c r="J549" s="34"/>
      <c r="K549" s="114"/>
    </row>
    <row r="550" spans="1:11">
      <c r="A550" s="34"/>
      <c r="B550" s="34"/>
      <c r="C550" s="34"/>
      <c r="D550" s="34"/>
      <c r="E550" s="34"/>
      <c r="F550" s="62"/>
      <c r="G550" s="34"/>
      <c r="H550" s="34"/>
      <c r="I550" s="34"/>
      <c r="J550" s="34"/>
      <c r="K550" s="114"/>
    </row>
    <row r="551" spans="1:11">
      <c r="A551" s="34"/>
      <c r="B551" s="34"/>
      <c r="C551" s="34"/>
      <c r="D551" s="34"/>
      <c r="E551" s="34"/>
      <c r="F551" s="62"/>
      <c r="G551" s="34"/>
      <c r="H551" s="34"/>
      <c r="I551" s="34"/>
      <c r="J551" s="34"/>
      <c r="K551" s="114"/>
    </row>
    <row r="552" spans="1:11">
      <c r="A552" s="34"/>
      <c r="B552" s="34"/>
      <c r="C552" s="34"/>
      <c r="D552" s="34"/>
      <c r="E552" s="34"/>
      <c r="F552" s="62"/>
      <c r="G552" s="34"/>
      <c r="H552" s="34"/>
      <c r="I552" s="34"/>
      <c r="J552" s="34"/>
      <c r="K552" s="114"/>
    </row>
    <row r="553" spans="1:11">
      <c r="A553" s="34"/>
      <c r="B553" s="34"/>
      <c r="C553" s="34"/>
      <c r="D553" s="34"/>
      <c r="E553" s="34"/>
      <c r="F553" s="62"/>
      <c r="G553" s="34"/>
      <c r="H553" s="34"/>
      <c r="I553" s="34"/>
      <c r="J553" s="34"/>
      <c r="K553" s="114"/>
    </row>
    <row r="554" spans="1:11">
      <c r="A554" s="34"/>
      <c r="B554" s="34"/>
      <c r="C554" s="34"/>
      <c r="D554" s="34"/>
      <c r="E554" s="34"/>
      <c r="F554" s="62"/>
      <c r="G554" s="34"/>
      <c r="H554" s="34"/>
      <c r="I554" s="34"/>
      <c r="J554" s="34"/>
      <c r="K554" s="114"/>
    </row>
    <row r="555" spans="1:11">
      <c r="A555" s="34"/>
      <c r="B555" s="34"/>
      <c r="C555" s="34"/>
      <c r="D555" s="34"/>
      <c r="E555" s="34"/>
      <c r="F555" s="62"/>
      <c r="G555" s="34"/>
      <c r="H555" s="34"/>
      <c r="I555" s="34"/>
      <c r="J555" s="34"/>
      <c r="K555" s="114"/>
    </row>
    <row r="556" spans="1:11">
      <c r="A556" s="34"/>
      <c r="B556" s="34"/>
      <c r="C556" s="34"/>
      <c r="D556" s="34"/>
      <c r="E556" s="34"/>
      <c r="F556" s="62"/>
      <c r="G556" s="34"/>
      <c r="H556" s="34"/>
      <c r="I556" s="34"/>
      <c r="J556" s="34"/>
      <c r="K556" s="114"/>
    </row>
    <row r="557" spans="1:11">
      <c r="A557" s="34"/>
      <c r="B557" s="34"/>
      <c r="C557" s="34"/>
      <c r="D557" s="34"/>
      <c r="E557" s="34"/>
      <c r="F557" s="62"/>
      <c r="G557" s="34"/>
      <c r="H557" s="34"/>
      <c r="I557" s="34"/>
      <c r="J557" s="34"/>
      <c r="K557" s="114"/>
    </row>
    <row r="558" spans="1:11">
      <c r="A558" s="34"/>
      <c r="B558" s="34"/>
      <c r="C558" s="34"/>
      <c r="D558" s="34"/>
      <c r="E558" s="34"/>
      <c r="F558" s="62"/>
      <c r="G558" s="34"/>
      <c r="H558" s="34"/>
      <c r="I558" s="34"/>
      <c r="J558" s="34"/>
      <c r="K558" s="114"/>
    </row>
    <row r="559" spans="1:11">
      <c r="A559" s="34"/>
      <c r="B559" s="34"/>
      <c r="C559" s="34"/>
      <c r="D559" s="34"/>
      <c r="E559" s="34"/>
      <c r="F559" s="62"/>
      <c r="G559" s="34"/>
      <c r="H559" s="34"/>
      <c r="I559" s="34"/>
      <c r="J559" s="34"/>
      <c r="K559" s="114"/>
    </row>
    <row r="560" spans="1:11">
      <c r="A560" s="34"/>
      <c r="B560" s="34"/>
      <c r="C560" s="34"/>
      <c r="D560" s="34"/>
      <c r="E560" s="34"/>
      <c r="F560" s="62"/>
      <c r="G560" s="34"/>
      <c r="H560" s="34"/>
      <c r="I560" s="34"/>
      <c r="J560" s="34"/>
      <c r="K560" s="114"/>
    </row>
    <row r="561" spans="1:11">
      <c r="A561" s="34"/>
      <c r="B561" s="34"/>
      <c r="C561" s="34"/>
      <c r="D561" s="34"/>
      <c r="E561" s="34"/>
      <c r="F561" s="62"/>
      <c r="G561" s="34"/>
      <c r="H561" s="34"/>
      <c r="I561" s="34"/>
      <c r="J561" s="34"/>
      <c r="K561" s="114"/>
    </row>
    <row r="562" spans="1:11">
      <c r="A562" s="34"/>
      <c r="B562" s="34"/>
      <c r="C562" s="34"/>
      <c r="D562" s="34"/>
      <c r="E562" s="34"/>
      <c r="F562" s="62"/>
      <c r="G562" s="34"/>
      <c r="H562" s="34"/>
      <c r="I562" s="34"/>
      <c r="J562" s="34"/>
      <c r="K562" s="114"/>
    </row>
    <row r="563" spans="1:11">
      <c r="A563" s="34"/>
      <c r="B563" s="34"/>
      <c r="C563" s="34"/>
      <c r="D563" s="34"/>
      <c r="E563" s="34"/>
      <c r="F563" s="62"/>
      <c r="G563" s="34"/>
      <c r="H563" s="34"/>
      <c r="I563" s="34"/>
      <c r="J563" s="34"/>
      <c r="K563" s="114"/>
    </row>
    <row r="564" spans="1:11">
      <c r="A564" s="34"/>
      <c r="B564" s="34"/>
      <c r="C564" s="34"/>
      <c r="D564" s="34"/>
      <c r="E564" s="34"/>
      <c r="F564" s="62"/>
      <c r="G564" s="34"/>
      <c r="H564" s="34"/>
      <c r="I564" s="34"/>
      <c r="J564" s="34"/>
      <c r="K564" s="114"/>
    </row>
    <row r="565" spans="1:11">
      <c r="A565" s="34"/>
      <c r="B565" s="34"/>
      <c r="C565" s="34"/>
      <c r="D565" s="34"/>
      <c r="E565" s="34"/>
      <c r="F565" s="62"/>
      <c r="G565" s="34"/>
      <c r="H565" s="34"/>
      <c r="I565" s="34"/>
      <c r="J565" s="34"/>
      <c r="K565" s="114"/>
    </row>
    <row r="566" spans="1:11">
      <c r="A566" s="34"/>
      <c r="B566" s="34"/>
      <c r="C566" s="34"/>
      <c r="D566" s="34"/>
      <c r="E566" s="34"/>
      <c r="F566" s="62"/>
      <c r="G566" s="34"/>
      <c r="H566" s="34"/>
      <c r="I566" s="34"/>
      <c r="J566" s="34"/>
      <c r="K566" s="114"/>
    </row>
    <row r="567" spans="1:11">
      <c r="A567" s="34"/>
      <c r="B567" s="34"/>
      <c r="C567" s="34"/>
      <c r="D567" s="34"/>
      <c r="E567" s="34"/>
      <c r="F567" s="62"/>
      <c r="G567" s="34"/>
      <c r="H567" s="34"/>
      <c r="I567" s="34"/>
      <c r="J567" s="34"/>
      <c r="K567" s="114"/>
    </row>
    <row r="568" spans="1:11">
      <c r="A568" s="34"/>
      <c r="B568" s="34"/>
      <c r="C568" s="34"/>
      <c r="D568" s="34"/>
      <c r="E568" s="34"/>
      <c r="F568" s="62"/>
      <c r="G568" s="34"/>
      <c r="H568" s="34"/>
      <c r="I568" s="34"/>
      <c r="J568" s="34"/>
      <c r="K568" s="114"/>
    </row>
    <row r="569" spans="1:11">
      <c r="A569" s="34"/>
      <c r="B569" s="34"/>
      <c r="C569" s="34"/>
      <c r="D569" s="34"/>
      <c r="E569" s="34"/>
      <c r="F569" s="62"/>
      <c r="G569" s="34"/>
      <c r="H569" s="34"/>
      <c r="I569" s="34"/>
      <c r="J569" s="34"/>
      <c r="K569" s="114"/>
    </row>
    <row r="570" spans="1:11">
      <c r="A570" s="34"/>
      <c r="B570" s="34"/>
      <c r="C570" s="34"/>
      <c r="D570" s="34"/>
      <c r="E570" s="34"/>
      <c r="F570" s="62"/>
      <c r="G570" s="34"/>
      <c r="H570" s="34"/>
      <c r="I570" s="34"/>
      <c r="J570" s="34"/>
      <c r="K570" s="114"/>
    </row>
    <row r="571" spans="1:11">
      <c r="A571" s="34"/>
      <c r="B571" s="34"/>
      <c r="C571" s="34"/>
      <c r="D571" s="34"/>
      <c r="E571" s="34"/>
      <c r="F571" s="62"/>
      <c r="G571" s="34"/>
      <c r="H571" s="34"/>
      <c r="I571" s="34"/>
      <c r="J571" s="34"/>
      <c r="K571" s="114"/>
    </row>
    <row r="572" spans="1:11">
      <c r="A572" s="34"/>
      <c r="B572" s="34"/>
      <c r="C572" s="34"/>
      <c r="D572" s="34"/>
      <c r="E572" s="34"/>
      <c r="F572" s="62"/>
      <c r="G572" s="34"/>
      <c r="H572" s="34"/>
      <c r="I572" s="34"/>
      <c r="J572" s="34"/>
      <c r="K572" s="114"/>
    </row>
    <row r="573" spans="1:11">
      <c r="A573" s="34"/>
      <c r="B573" s="34"/>
      <c r="C573" s="34"/>
      <c r="D573" s="34"/>
      <c r="E573" s="34"/>
      <c r="F573" s="62"/>
      <c r="G573" s="34"/>
      <c r="H573" s="34"/>
      <c r="I573" s="34"/>
      <c r="J573" s="34"/>
      <c r="K573" s="114"/>
    </row>
    <row r="574" spans="1:11">
      <c r="A574" s="34"/>
      <c r="B574" s="34"/>
      <c r="C574" s="34"/>
      <c r="D574" s="34"/>
      <c r="E574" s="34"/>
      <c r="F574" s="62"/>
      <c r="G574" s="34"/>
      <c r="H574" s="34"/>
      <c r="I574" s="34"/>
      <c r="J574" s="34"/>
      <c r="K574" s="114"/>
    </row>
    <row r="575" spans="1:11">
      <c r="A575" s="34"/>
      <c r="B575" s="34"/>
      <c r="C575" s="34"/>
      <c r="D575" s="34"/>
      <c r="E575" s="34"/>
      <c r="F575" s="62"/>
      <c r="G575" s="34"/>
      <c r="H575" s="34"/>
      <c r="I575" s="34"/>
      <c r="J575" s="34"/>
      <c r="K575" s="114"/>
    </row>
    <row r="576" spans="1:11">
      <c r="A576" s="34"/>
      <c r="B576" s="34"/>
      <c r="C576" s="34"/>
      <c r="D576" s="34"/>
      <c r="E576" s="34"/>
      <c r="F576" s="62"/>
      <c r="G576" s="34"/>
      <c r="H576" s="34"/>
      <c r="I576" s="34"/>
      <c r="J576" s="34"/>
      <c r="K576" s="114"/>
    </row>
    <row r="577" spans="1:11">
      <c r="A577" s="34"/>
      <c r="B577" s="34"/>
      <c r="C577" s="34"/>
      <c r="D577" s="34"/>
      <c r="E577" s="34"/>
      <c r="F577" s="62"/>
      <c r="G577" s="34"/>
      <c r="H577" s="34"/>
      <c r="I577" s="34"/>
      <c r="J577" s="34"/>
      <c r="K577" s="114"/>
    </row>
    <row r="578" spans="1:11">
      <c r="A578" s="34"/>
      <c r="B578" s="34"/>
      <c r="C578" s="34"/>
      <c r="D578" s="34"/>
      <c r="E578" s="34"/>
      <c r="F578" s="62"/>
      <c r="G578" s="34"/>
      <c r="H578" s="34"/>
      <c r="I578" s="34"/>
      <c r="J578" s="34"/>
      <c r="K578" s="114"/>
    </row>
    <row r="579" spans="1:11">
      <c r="A579" s="34"/>
      <c r="B579" s="34"/>
      <c r="C579" s="34"/>
      <c r="D579" s="34"/>
      <c r="E579" s="34"/>
      <c r="F579" s="62"/>
      <c r="G579" s="34"/>
      <c r="H579" s="34"/>
      <c r="I579" s="34"/>
      <c r="J579" s="34"/>
      <c r="K579" s="114"/>
    </row>
    <row r="580" spans="1:11">
      <c r="A580" s="34"/>
      <c r="B580" s="34"/>
      <c r="C580" s="34"/>
      <c r="D580" s="34"/>
      <c r="E580" s="34"/>
      <c r="F580" s="62"/>
      <c r="G580" s="34"/>
      <c r="H580" s="34"/>
      <c r="I580" s="34"/>
      <c r="J580" s="34"/>
      <c r="K580" s="114"/>
    </row>
    <row r="581" spans="1:11">
      <c r="A581" s="34"/>
      <c r="B581" s="34"/>
      <c r="C581" s="34"/>
      <c r="D581" s="34"/>
      <c r="E581" s="34"/>
      <c r="F581" s="62"/>
      <c r="G581" s="34"/>
      <c r="H581" s="34"/>
      <c r="I581" s="34"/>
      <c r="J581" s="34"/>
      <c r="K581" s="114"/>
    </row>
    <row r="582" spans="1:11">
      <c r="A582" s="34"/>
      <c r="B582" s="34"/>
      <c r="C582" s="34"/>
      <c r="D582" s="34"/>
      <c r="E582" s="34"/>
      <c r="F582" s="62"/>
      <c r="G582" s="34"/>
      <c r="H582" s="34"/>
      <c r="I582" s="34"/>
      <c r="J582" s="34"/>
      <c r="K582" s="114"/>
    </row>
    <row r="583" spans="1:11">
      <c r="A583" s="34"/>
      <c r="B583" s="34"/>
      <c r="C583" s="34"/>
      <c r="D583" s="34"/>
      <c r="E583" s="34"/>
      <c r="F583" s="62"/>
      <c r="G583" s="34"/>
      <c r="H583" s="34"/>
      <c r="I583" s="34"/>
      <c r="J583" s="34"/>
      <c r="K583" s="114"/>
    </row>
    <row r="584" spans="1:11">
      <c r="A584" s="34"/>
      <c r="B584" s="34"/>
      <c r="C584" s="34"/>
      <c r="D584" s="34"/>
      <c r="E584" s="34"/>
      <c r="F584" s="62"/>
      <c r="G584" s="34"/>
      <c r="H584" s="34"/>
      <c r="I584" s="34"/>
      <c r="J584" s="34"/>
      <c r="K584" s="114"/>
    </row>
    <row r="585" spans="1:11">
      <c r="A585" s="34"/>
      <c r="B585" s="34"/>
      <c r="C585" s="34"/>
      <c r="D585" s="34"/>
      <c r="E585" s="34"/>
      <c r="F585" s="62"/>
      <c r="G585" s="34"/>
      <c r="H585" s="34"/>
      <c r="I585" s="34"/>
      <c r="J585" s="34"/>
      <c r="K585" s="114"/>
    </row>
    <row r="586" spans="1:11">
      <c r="A586" s="34"/>
      <c r="B586" s="34"/>
      <c r="C586" s="34"/>
      <c r="D586" s="34"/>
      <c r="E586" s="34"/>
      <c r="F586" s="62"/>
      <c r="G586" s="34"/>
      <c r="H586" s="34"/>
      <c r="I586" s="34"/>
      <c r="J586" s="34"/>
      <c r="K586" s="114"/>
    </row>
    <row r="587" spans="1:11">
      <c r="A587" s="34"/>
      <c r="B587" s="34"/>
      <c r="C587" s="34"/>
      <c r="D587" s="34"/>
      <c r="E587" s="34"/>
      <c r="F587" s="62"/>
      <c r="G587" s="34"/>
      <c r="H587" s="34"/>
      <c r="I587" s="34"/>
      <c r="J587" s="34"/>
      <c r="K587" s="114"/>
    </row>
    <row r="588" spans="1:11">
      <c r="A588" s="34"/>
      <c r="B588" s="34"/>
      <c r="C588" s="34"/>
      <c r="D588" s="34"/>
      <c r="E588" s="34"/>
      <c r="F588" s="62"/>
      <c r="G588" s="34"/>
      <c r="H588" s="34"/>
      <c r="I588" s="34"/>
      <c r="J588" s="34"/>
      <c r="K588" s="114"/>
    </row>
    <row r="589" spans="1:11">
      <c r="A589" s="34"/>
      <c r="B589" s="34"/>
      <c r="C589" s="34"/>
      <c r="D589" s="34"/>
      <c r="E589" s="34"/>
      <c r="F589" s="62"/>
      <c r="G589" s="34"/>
      <c r="H589" s="34"/>
      <c r="I589" s="34"/>
      <c r="J589" s="34"/>
      <c r="K589" s="114"/>
    </row>
    <row r="590" spans="1:11">
      <c r="A590" s="34"/>
      <c r="B590" s="34"/>
      <c r="C590" s="34"/>
      <c r="D590" s="34"/>
      <c r="E590" s="34"/>
      <c r="F590" s="62"/>
      <c r="G590" s="34"/>
      <c r="H590" s="34"/>
      <c r="I590" s="34"/>
      <c r="J590" s="34"/>
      <c r="K590" s="114"/>
    </row>
    <row r="591" spans="1:11">
      <c r="A591" s="34"/>
      <c r="B591" s="34"/>
      <c r="C591" s="34"/>
      <c r="D591" s="34"/>
      <c r="E591" s="34"/>
      <c r="F591" s="62"/>
      <c r="G591" s="34"/>
      <c r="H591" s="34"/>
      <c r="I591" s="34"/>
      <c r="J591" s="34"/>
      <c r="K591" s="114"/>
    </row>
    <row r="592" spans="1:11">
      <c r="A592" s="34"/>
      <c r="B592" s="34"/>
      <c r="C592" s="34"/>
      <c r="D592" s="34"/>
      <c r="E592" s="34"/>
      <c r="F592" s="62"/>
      <c r="G592" s="34"/>
      <c r="H592" s="34"/>
      <c r="I592" s="34"/>
      <c r="J592" s="34"/>
      <c r="K592" s="114"/>
    </row>
    <row r="593" spans="1:11">
      <c r="A593" s="34"/>
      <c r="B593" s="34"/>
      <c r="C593" s="34"/>
      <c r="D593" s="34"/>
      <c r="E593" s="34"/>
      <c r="F593" s="62"/>
      <c r="G593" s="34"/>
      <c r="H593" s="34"/>
      <c r="I593" s="34"/>
      <c r="J593" s="34"/>
      <c r="K593" s="114"/>
    </row>
    <row r="594" spans="1:11">
      <c r="A594" s="34"/>
      <c r="B594" s="34"/>
      <c r="C594" s="34"/>
      <c r="D594" s="34"/>
      <c r="E594" s="34"/>
      <c r="F594" s="62"/>
      <c r="G594" s="34"/>
      <c r="H594" s="34"/>
      <c r="I594" s="34"/>
      <c r="J594" s="34"/>
      <c r="K594" s="114"/>
    </row>
    <row r="595" spans="1:11">
      <c r="A595" s="34"/>
      <c r="B595" s="34"/>
      <c r="C595" s="34"/>
      <c r="D595" s="34"/>
      <c r="E595" s="34"/>
      <c r="F595" s="62"/>
      <c r="G595" s="34"/>
      <c r="H595" s="34"/>
      <c r="I595" s="34"/>
      <c r="J595" s="34"/>
      <c r="K595" s="114"/>
    </row>
    <row r="596" spans="1:11">
      <c r="A596" s="34"/>
      <c r="B596" s="34"/>
      <c r="C596" s="34"/>
      <c r="D596" s="34"/>
      <c r="E596" s="34"/>
      <c r="F596" s="62"/>
      <c r="G596" s="34"/>
      <c r="H596" s="34"/>
      <c r="I596" s="34"/>
      <c r="J596" s="34"/>
      <c r="K596" s="114"/>
    </row>
    <row r="597" spans="1:11">
      <c r="A597" s="34"/>
      <c r="B597" s="34"/>
      <c r="C597" s="34"/>
      <c r="D597" s="34"/>
      <c r="E597" s="34"/>
      <c r="F597" s="62"/>
      <c r="G597" s="34"/>
      <c r="H597" s="34"/>
      <c r="I597" s="34"/>
      <c r="J597" s="34"/>
      <c r="K597" s="114"/>
    </row>
    <row r="598" spans="1:11">
      <c r="A598" s="34"/>
      <c r="B598" s="34"/>
      <c r="C598" s="34"/>
      <c r="D598" s="34"/>
      <c r="E598" s="34"/>
      <c r="F598" s="62"/>
      <c r="G598" s="34"/>
      <c r="H598" s="34"/>
      <c r="I598" s="34"/>
      <c r="J598" s="34"/>
      <c r="K598" s="114"/>
    </row>
    <row r="599" spans="1:11">
      <c r="A599" s="34"/>
      <c r="B599" s="34"/>
      <c r="C599" s="34"/>
      <c r="D599" s="34"/>
      <c r="E599" s="34"/>
      <c r="F599" s="62"/>
      <c r="G599" s="34"/>
      <c r="H599" s="34"/>
      <c r="I599" s="34"/>
      <c r="J599" s="34"/>
      <c r="K599" s="114"/>
    </row>
    <row r="600" spans="1:11">
      <c r="A600" s="34"/>
      <c r="B600" s="34"/>
      <c r="C600" s="34"/>
      <c r="D600" s="34"/>
      <c r="E600" s="34"/>
      <c r="F600" s="62"/>
      <c r="G600" s="34"/>
      <c r="H600" s="34"/>
      <c r="I600" s="34"/>
      <c r="J600" s="34"/>
      <c r="K600" s="114"/>
    </row>
    <row r="601" spans="1:11">
      <c r="A601" s="34"/>
      <c r="B601" s="34"/>
      <c r="C601" s="34"/>
      <c r="D601" s="34"/>
      <c r="E601" s="34"/>
      <c r="F601" s="62"/>
      <c r="G601" s="34"/>
      <c r="H601" s="34"/>
      <c r="I601" s="34"/>
      <c r="J601" s="34"/>
      <c r="K601" s="114"/>
    </row>
    <row r="602" spans="1:11">
      <c r="A602" s="34"/>
      <c r="B602" s="34"/>
      <c r="C602" s="34"/>
      <c r="D602" s="34"/>
      <c r="E602" s="34"/>
      <c r="F602" s="62"/>
      <c r="G602" s="34"/>
      <c r="H602" s="34"/>
      <c r="I602" s="34"/>
      <c r="J602" s="34"/>
      <c r="K602" s="114"/>
    </row>
    <row r="603" spans="1:11">
      <c r="A603" s="34"/>
      <c r="B603" s="34"/>
      <c r="C603" s="34"/>
      <c r="D603" s="34"/>
      <c r="E603" s="34"/>
      <c r="F603" s="62"/>
      <c r="G603" s="34"/>
      <c r="H603" s="34"/>
      <c r="I603" s="34"/>
      <c r="J603" s="34"/>
      <c r="K603" s="114"/>
    </row>
    <row r="604" spans="1:11">
      <c r="A604" s="34"/>
      <c r="B604" s="34"/>
      <c r="C604" s="34"/>
      <c r="D604" s="34"/>
      <c r="E604" s="34"/>
      <c r="F604" s="62"/>
      <c r="G604" s="34"/>
      <c r="H604" s="34"/>
      <c r="I604" s="34"/>
      <c r="J604" s="34"/>
      <c r="K604" s="114"/>
    </row>
    <row r="605" spans="1:11">
      <c r="A605" s="34"/>
      <c r="B605" s="34"/>
      <c r="C605" s="34"/>
      <c r="D605" s="34"/>
      <c r="E605" s="34"/>
      <c r="F605" s="62"/>
      <c r="G605" s="34"/>
      <c r="H605" s="34"/>
      <c r="I605" s="34"/>
      <c r="J605" s="34"/>
      <c r="K605" s="114"/>
    </row>
    <row r="606" spans="1:11">
      <c r="A606" s="34"/>
      <c r="B606" s="34"/>
      <c r="C606" s="34"/>
      <c r="D606" s="34"/>
      <c r="E606" s="34"/>
      <c r="F606" s="62"/>
      <c r="G606" s="34"/>
      <c r="H606" s="34"/>
      <c r="I606" s="34"/>
      <c r="J606" s="34"/>
      <c r="K606" s="114"/>
    </row>
    <row r="607" spans="1:11">
      <c r="A607" s="34"/>
      <c r="B607" s="34"/>
      <c r="C607" s="34"/>
      <c r="D607" s="34"/>
      <c r="E607" s="34"/>
      <c r="F607" s="62"/>
      <c r="G607" s="34"/>
      <c r="H607" s="34"/>
      <c r="I607" s="34"/>
      <c r="J607" s="34"/>
      <c r="K607" s="114"/>
    </row>
    <row r="608" spans="1:11">
      <c r="A608" s="34"/>
      <c r="B608" s="34"/>
      <c r="C608" s="34"/>
      <c r="D608" s="34"/>
      <c r="E608" s="34"/>
      <c r="F608" s="62"/>
      <c r="G608" s="34"/>
      <c r="H608" s="34"/>
      <c r="I608" s="34"/>
      <c r="J608" s="34"/>
      <c r="K608" s="114"/>
    </row>
    <row r="609" spans="1:11">
      <c r="A609" s="34"/>
      <c r="B609" s="34"/>
      <c r="C609" s="34"/>
      <c r="D609" s="34"/>
      <c r="E609" s="34"/>
      <c r="F609" s="62"/>
      <c r="G609" s="34"/>
      <c r="H609" s="34"/>
      <c r="I609" s="34"/>
      <c r="J609" s="34"/>
      <c r="K609" s="114"/>
    </row>
    <row r="610" spans="1:11">
      <c r="A610" s="34"/>
      <c r="B610" s="34"/>
      <c r="C610" s="34"/>
      <c r="D610" s="34"/>
      <c r="E610" s="34"/>
      <c r="F610" s="62"/>
      <c r="G610" s="34"/>
      <c r="H610" s="34"/>
      <c r="I610" s="34"/>
      <c r="J610" s="34"/>
      <c r="K610" s="114"/>
    </row>
    <row r="611" spans="1:11">
      <c r="A611" s="34"/>
      <c r="B611" s="34"/>
      <c r="C611" s="34"/>
      <c r="D611" s="34"/>
      <c r="E611" s="34"/>
      <c r="F611" s="62"/>
      <c r="G611" s="34"/>
      <c r="H611" s="34"/>
      <c r="I611" s="34"/>
      <c r="J611" s="34"/>
      <c r="K611" s="114"/>
    </row>
    <row r="612" spans="1:11">
      <c r="A612" s="34"/>
      <c r="B612" s="34"/>
      <c r="C612" s="34"/>
      <c r="D612" s="34"/>
      <c r="E612" s="34"/>
      <c r="F612" s="62"/>
      <c r="G612" s="34"/>
      <c r="H612" s="34"/>
      <c r="I612" s="34"/>
      <c r="J612" s="34"/>
      <c r="K612" s="114"/>
    </row>
    <row r="613" spans="1:11">
      <c r="A613" s="34"/>
      <c r="B613" s="34"/>
      <c r="C613" s="34"/>
      <c r="D613" s="34"/>
      <c r="E613" s="34"/>
      <c r="F613" s="62"/>
      <c r="G613" s="34"/>
      <c r="H613" s="34"/>
      <c r="I613" s="34"/>
      <c r="J613" s="34"/>
      <c r="K613" s="114"/>
    </row>
    <row r="614" spans="1:11">
      <c r="A614" s="34"/>
      <c r="B614" s="34"/>
      <c r="C614" s="34"/>
      <c r="D614" s="34"/>
      <c r="E614" s="34"/>
      <c r="F614" s="62"/>
      <c r="G614" s="34"/>
      <c r="H614" s="34"/>
      <c r="I614" s="34"/>
      <c r="J614" s="34"/>
      <c r="K614" s="114"/>
    </row>
    <row r="615" spans="1:11">
      <c r="A615" s="34"/>
      <c r="B615" s="34"/>
      <c r="C615" s="34"/>
      <c r="D615" s="34"/>
      <c r="E615" s="34"/>
      <c r="F615" s="62"/>
      <c r="G615" s="34"/>
      <c r="H615" s="34"/>
      <c r="I615" s="34"/>
      <c r="J615" s="34"/>
      <c r="K615" s="114"/>
    </row>
    <row r="616" spans="1:11">
      <c r="A616" s="34"/>
      <c r="B616" s="34"/>
      <c r="C616" s="34"/>
      <c r="D616" s="34"/>
      <c r="E616" s="34"/>
      <c r="F616" s="62"/>
      <c r="G616" s="34"/>
      <c r="H616" s="34"/>
      <c r="I616" s="34"/>
      <c r="J616" s="34"/>
      <c r="K616" s="114"/>
    </row>
    <row r="617" spans="1:11">
      <c r="A617" s="34"/>
      <c r="B617" s="34"/>
      <c r="C617" s="34"/>
      <c r="D617" s="34"/>
      <c r="E617" s="34"/>
      <c r="F617" s="62"/>
      <c r="G617" s="34"/>
      <c r="H617" s="34"/>
      <c r="I617" s="34"/>
      <c r="J617" s="34"/>
      <c r="K617" s="114"/>
    </row>
    <row r="618" spans="1:11">
      <c r="A618" s="34"/>
      <c r="B618" s="34"/>
      <c r="C618" s="34"/>
      <c r="D618" s="34"/>
      <c r="E618" s="34"/>
      <c r="F618" s="62"/>
      <c r="G618" s="34"/>
      <c r="H618" s="34"/>
      <c r="I618" s="34"/>
      <c r="J618" s="34"/>
      <c r="K618" s="114"/>
    </row>
    <row r="619" spans="1:11">
      <c r="A619" s="34"/>
      <c r="B619" s="34"/>
      <c r="C619" s="34"/>
      <c r="D619" s="34"/>
      <c r="E619" s="34"/>
      <c r="F619" s="62"/>
      <c r="G619" s="34"/>
      <c r="H619" s="34"/>
      <c r="I619" s="34"/>
      <c r="J619" s="34"/>
      <c r="K619" s="114"/>
    </row>
    <row r="620" spans="1:11">
      <c r="A620" s="34"/>
      <c r="B620" s="34"/>
      <c r="C620" s="34"/>
      <c r="D620" s="34"/>
      <c r="E620" s="34"/>
      <c r="F620" s="62"/>
      <c r="G620" s="34"/>
      <c r="H620" s="34"/>
      <c r="I620" s="34"/>
      <c r="J620" s="34"/>
      <c r="K620" s="114"/>
    </row>
    <row r="621" spans="1:11">
      <c r="A621" s="34"/>
      <c r="B621" s="34"/>
      <c r="C621" s="34"/>
      <c r="D621" s="34"/>
      <c r="E621" s="34"/>
      <c r="F621" s="62"/>
      <c r="G621" s="34"/>
      <c r="H621" s="34"/>
      <c r="I621" s="34"/>
      <c r="J621" s="34"/>
      <c r="K621" s="114"/>
    </row>
    <row r="622" spans="1:11">
      <c r="A622" s="34"/>
      <c r="B622" s="34"/>
      <c r="C622" s="34"/>
      <c r="D622" s="34"/>
      <c r="E622" s="34"/>
      <c r="F622" s="62"/>
      <c r="G622" s="34"/>
      <c r="H622" s="34"/>
      <c r="I622" s="34"/>
      <c r="J622" s="34"/>
      <c r="K622" s="114"/>
    </row>
    <row r="623" spans="1:11">
      <c r="A623" s="34"/>
      <c r="B623" s="34"/>
      <c r="C623" s="34"/>
      <c r="D623" s="34"/>
      <c r="E623" s="34"/>
      <c r="F623" s="62"/>
      <c r="G623" s="34"/>
      <c r="H623" s="34"/>
      <c r="I623" s="34"/>
      <c r="J623" s="34"/>
      <c r="K623" s="114"/>
    </row>
    <row r="624" spans="1:11">
      <c r="A624" s="34"/>
      <c r="B624" s="34"/>
      <c r="C624" s="34"/>
      <c r="D624" s="34"/>
      <c r="E624" s="34"/>
      <c r="F624" s="62"/>
      <c r="G624" s="34"/>
      <c r="H624" s="34"/>
      <c r="I624" s="34"/>
      <c r="J624" s="34"/>
      <c r="K624" s="114"/>
    </row>
    <row r="625" spans="1:11">
      <c r="A625" s="34"/>
      <c r="B625" s="34"/>
      <c r="C625" s="34"/>
      <c r="D625" s="34"/>
      <c r="E625" s="34"/>
      <c r="F625" s="62"/>
      <c r="G625" s="34"/>
      <c r="H625" s="34"/>
      <c r="I625" s="34"/>
      <c r="J625" s="34"/>
      <c r="K625" s="114"/>
    </row>
    <row r="626" spans="1:11">
      <c r="A626" s="34"/>
      <c r="B626" s="34"/>
      <c r="C626" s="34"/>
      <c r="D626" s="34"/>
      <c r="E626" s="34"/>
      <c r="F626" s="62"/>
      <c r="G626" s="34"/>
      <c r="H626" s="34"/>
      <c r="I626" s="34"/>
      <c r="J626" s="34"/>
      <c r="K626" s="114"/>
    </row>
    <row r="627" spans="1:11">
      <c r="A627" s="34"/>
      <c r="B627" s="34"/>
      <c r="C627" s="34"/>
      <c r="D627" s="34"/>
      <c r="E627" s="34"/>
      <c r="F627" s="62"/>
      <c r="G627" s="34"/>
      <c r="H627" s="34"/>
      <c r="I627" s="34"/>
      <c r="J627" s="34"/>
      <c r="K627" s="114"/>
    </row>
    <row r="628" spans="1:11">
      <c r="A628" s="34"/>
      <c r="B628" s="34"/>
      <c r="C628" s="34"/>
      <c r="D628" s="34"/>
      <c r="E628" s="34"/>
      <c r="F628" s="62"/>
      <c r="G628" s="34"/>
      <c r="H628" s="34"/>
      <c r="I628" s="34"/>
      <c r="J628" s="34"/>
      <c r="K628" s="114"/>
    </row>
    <row r="629" spans="1:11">
      <c r="A629" s="34"/>
      <c r="B629" s="34"/>
      <c r="C629" s="34"/>
      <c r="D629" s="34"/>
      <c r="E629" s="34"/>
      <c r="F629" s="62"/>
      <c r="G629" s="34"/>
      <c r="H629" s="34"/>
      <c r="I629" s="34"/>
      <c r="J629" s="34"/>
      <c r="K629" s="114"/>
    </row>
    <row r="630" spans="1:11">
      <c r="A630" s="34"/>
      <c r="B630" s="34"/>
      <c r="C630" s="34"/>
      <c r="D630" s="34"/>
      <c r="E630" s="34"/>
      <c r="F630" s="62"/>
      <c r="G630" s="34"/>
      <c r="H630" s="34"/>
      <c r="I630" s="34"/>
      <c r="J630" s="34"/>
      <c r="K630" s="114"/>
    </row>
    <row r="631" spans="1:11">
      <c r="A631" s="34"/>
      <c r="B631" s="34"/>
      <c r="C631" s="34"/>
      <c r="D631" s="34"/>
      <c r="E631" s="34"/>
      <c r="F631" s="62"/>
      <c r="G631" s="34"/>
      <c r="H631" s="34"/>
      <c r="I631" s="34"/>
      <c r="J631" s="34"/>
      <c r="K631" s="114"/>
    </row>
    <row r="632" spans="1:11">
      <c r="A632" s="34"/>
      <c r="B632" s="34"/>
      <c r="C632" s="34"/>
      <c r="D632" s="34"/>
      <c r="E632" s="34"/>
      <c r="F632" s="62"/>
      <c r="G632" s="34"/>
      <c r="H632" s="34"/>
      <c r="I632" s="34"/>
      <c r="J632" s="34"/>
      <c r="K632" s="114"/>
    </row>
    <row r="633" spans="1:11">
      <c r="A633" s="34"/>
      <c r="B633" s="34"/>
      <c r="C633" s="34"/>
      <c r="D633" s="34"/>
      <c r="E633" s="34"/>
      <c r="F633" s="62"/>
      <c r="G633" s="34"/>
      <c r="H633" s="34"/>
      <c r="I633" s="34"/>
      <c r="J633" s="34"/>
      <c r="K633" s="114"/>
    </row>
    <row r="634" spans="1:11">
      <c r="A634" s="34"/>
      <c r="B634" s="34"/>
      <c r="C634" s="34"/>
      <c r="D634" s="34"/>
      <c r="E634" s="34"/>
      <c r="F634" s="62"/>
      <c r="G634" s="34"/>
      <c r="H634" s="34"/>
      <c r="I634" s="34"/>
      <c r="J634" s="34"/>
      <c r="K634" s="114"/>
    </row>
    <row r="635" spans="1:11">
      <c r="A635" s="34"/>
      <c r="B635" s="34"/>
      <c r="C635" s="34"/>
      <c r="D635" s="34"/>
      <c r="E635" s="34"/>
      <c r="F635" s="62"/>
      <c r="G635" s="34"/>
      <c r="H635" s="34"/>
      <c r="I635" s="34"/>
      <c r="J635" s="34"/>
      <c r="K635" s="114"/>
    </row>
    <row r="636" spans="1:11">
      <c r="A636" s="34"/>
      <c r="B636" s="34"/>
      <c r="C636" s="34"/>
      <c r="D636" s="34"/>
      <c r="E636" s="34"/>
      <c r="F636" s="62"/>
      <c r="G636" s="34"/>
      <c r="H636" s="34"/>
      <c r="I636" s="34"/>
      <c r="J636" s="34"/>
      <c r="K636" s="114"/>
    </row>
    <row r="637" spans="1:11">
      <c r="A637" s="34"/>
      <c r="B637" s="34"/>
      <c r="C637" s="34"/>
      <c r="D637" s="34"/>
      <c r="E637" s="34"/>
      <c r="F637" s="62"/>
      <c r="G637" s="34"/>
      <c r="H637" s="34"/>
      <c r="I637" s="34"/>
      <c r="J637" s="34"/>
      <c r="K637" s="114"/>
    </row>
    <row r="638" spans="1:11">
      <c r="A638" s="34"/>
      <c r="B638" s="34"/>
      <c r="C638" s="34"/>
      <c r="D638" s="34"/>
      <c r="E638" s="34"/>
      <c r="F638" s="62"/>
      <c r="G638" s="34"/>
      <c r="H638" s="34"/>
      <c r="I638" s="34"/>
      <c r="J638" s="34"/>
      <c r="K638" s="114"/>
    </row>
    <row r="639" spans="1:11">
      <c r="A639" s="34"/>
      <c r="B639" s="34"/>
      <c r="C639" s="34"/>
      <c r="D639" s="34"/>
      <c r="E639" s="34"/>
      <c r="F639" s="62"/>
      <c r="G639" s="34"/>
      <c r="H639" s="34"/>
      <c r="I639" s="34"/>
      <c r="J639" s="34"/>
      <c r="K639" s="114"/>
    </row>
    <row r="640" spans="1:11">
      <c r="A640" s="34"/>
      <c r="B640" s="34"/>
      <c r="C640" s="34"/>
      <c r="D640" s="34"/>
      <c r="E640" s="34"/>
      <c r="F640" s="62"/>
      <c r="G640" s="34"/>
      <c r="H640" s="34"/>
      <c r="I640" s="34"/>
      <c r="J640" s="34"/>
      <c r="K640" s="114"/>
    </row>
    <row r="641" spans="1:11">
      <c r="A641" s="34"/>
      <c r="B641" s="34"/>
      <c r="C641" s="34"/>
      <c r="D641" s="34"/>
      <c r="E641" s="34"/>
      <c r="F641" s="62"/>
      <c r="G641" s="34"/>
      <c r="H641" s="34"/>
      <c r="I641" s="34"/>
      <c r="J641" s="34"/>
      <c r="K641" s="114"/>
    </row>
    <row r="642" spans="1:11">
      <c r="A642" s="34"/>
      <c r="B642" s="34"/>
      <c r="C642" s="34"/>
      <c r="D642" s="34"/>
      <c r="E642" s="34"/>
      <c r="F642" s="62"/>
      <c r="G642" s="34"/>
      <c r="H642" s="34"/>
      <c r="I642" s="34"/>
      <c r="J642" s="34"/>
      <c r="K642" s="114"/>
    </row>
    <row r="643" spans="1:11">
      <c r="A643" s="34"/>
      <c r="B643" s="34"/>
      <c r="C643" s="34"/>
      <c r="D643" s="34"/>
      <c r="E643" s="34"/>
      <c r="F643" s="62"/>
      <c r="G643" s="34"/>
      <c r="H643" s="34"/>
      <c r="I643" s="34"/>
      <c r="J643" s="34"/>
      <c r="K643" s="114"/>
    </row>
    <row r="644" spans="1:11">
      <c r="A644" s="34"/>
      <c r="B644" s="34"/>
      <c r="C644" s="34"/>
      <c r="D644" s="34"/>
      <c r="E644" s="34"/>
      <c r="F644" s="62"/>
      <c r="G644" s="34"/>
      <c r="H644" s="34"/>
      <c r="I644" s="34"/>
      <c r="J644" s="34"/>
      <c r="K644" s="114"/>
    </row>
    <row r="645" spans="1:11">
      <c r="A645" s="34"/>
      <c r="B645" s="34"/>
      <c r="C645" s="34"/>
      <c r="D645" s="34"/>
      <c r="E645" s="34"/>
      <c r="F645" s="62"/>
      <c r="G645" s="34"/>
      <c r="H645" s="34"/>
      <c r="I645" s="34"/>
      <c r="J645" s="34"/>
      <c r="K645" s="114"/>
    </row>
    <row r="646" spans="1:11">
      <c r="A646" s="34"/>
      <c r="B646" s="34"/>
      <c r="C646" s="34"/>
      <c r="D646" s="34"/>
      <c r="E646" s="34"/>
      <c r="F646" s="62"/>
      <c r="G646" s="34"/>
      <c r="H646" s="34"/>
      <c r="I646" s="34"/>
      <c r="J646" s="34"/>
      <c r="K646" s="114"/>
    </row>
    <row r="647" spans="1:11">
      <c r="A647" s="34"/>
      <c r="B647" s="34"/>
      <c r="C647" s="34"/>
      <c r="D647" s="34"/>
      <c r="E647" s="34"/>
      <c r="F647" s="62"/>
      <c r="G647" s="34"/>
      <c r="H647" s="34"/>
      <c r="I647" s="34"/>
      <c r="J647" s="34"/>
      <c r="K647" s="114"/>
    </row>
    <row r="648" spans="1:11">
      <c r="A648" s="34"/>
      <c r="B648" s="34"/>
      <c r="C648" s="34"/>
      <c r="D648" s="34"/>
      <c r="E648" s="34"/>
      <c r="F648" s="62"/>
      <c r="G648" s="34"/>
      <c r="H648" s="34"/>
      <c r="I648" s="34"/>
      <c r="J648" s="34"/>
      <c r="K648" s="114"/>
    </row>
    <row r="649" spans="1:11">
      <c r="A649" s="34"/>
      <c r="B649" s="34"/>
      <c r="C649" s="34"/>
      <c r="D649" s="34"/>
      <c r="E649" s="34"/>
      <c r="F649" s="62"/>
      <c r="G649" s="34"/>
      <c r="H649" s="34"/>
      <c r="I649" s="34"/>
      <c r="J649" s="34"/>
      <c r="K649" s="114"/>
    </row>
    <row r="650" spans="1:11">
      <c r="A650" s="34"/>
      <c r="B650" s="34"/>
      <c r="C650" s="34"/>
      <c r="D650" s="34"/>
      <c r="E650" s="34"/>
      <c r="F650" s="62"/>
      <c r="G650" s="34"/>
      <c r="H650" s="34"/>
      <c r="I650" s="34"/>
      <c r="J650" s="34"/>
      <c r="K650" s="114"/>
    </row>
    <row r="651" spans="1:11">
      <c r="A651" s="34"/>
      <c r="B651" s="34"/>
      <c r="C651" s="34"/>
      <c r="D651" s="34"/>
      <c r="E651" s="34"/>
      <c r="F651" s="62"/>
      <c r="G651" s="34"/>
      <c r="H651" s="34"/>
      <c r="I651" s="34"/>
      <c r="J651" s="34"/>
      <c r="K651" s="114"/>
    </row>
    <row r="652" spans="1:11">
      <c r="A652" s="34"/>
      <c r="B652" s="34"/>
      <c r="C652" s="34"/>
      <c r="D652" s="34"/>
      <c r="E652" s="34"/>
      <c r="F652" s="62"/>
      <c r="G652" s="34"/>
      <c r="H652" s="34"/>
      <c r="I652" s="34"/>
      <c r="J652" s="34"/>
      <c r="K652" s="114"/>
    </row>
    <row r="653" spans="1:11">
      <c r="A653" s="34"/>
      <c r="B653" s="34"/>
      <c r="C653" s="34"/>
      <c r="D653" s="34"/>
      <c r="E653" s="34"/>
      <c r="F653" s="62"/>
      <c r="G653" s="34"/>
      <c r="H653" s="34"/>
      <c r="I653" s="34"/>
      <c r="J653" s="34"/>
      <c r="K653" s="114"/>
    </row>
    <row r="654" spans="1:11">
      <c r="A654" s="34"/>
      <c r="B654" s="34"/>
      <c r="C654" s="34"/>
      <c r="D654" s="34"/>
      <c r="E654" s="34"/>
      <c r="F654" s="62"/>
      <c r="G654" s="34"/>
      <c r="H654" s="34"/>
      <c r="I654" s="34"/>
      <c r="J654" s="34"/>
      <c r="K654" s="114"/>
    </row>
    <row r="655" spans="1:11">
      <c r="A655" s="34"/>
      <c r="B655" s="34"/>
      <c r="C655" s="34"/>
      <c r="D655" s="34"/>
      <c r="E655" s="34"/>
      <c r="F655" s="62"/>
      <c r="G655" s="34"/>
      <c r="H655" s="34"/>
      <c r="I655" s="34"/>
      <c r="J655" s="34"/>
      <c r="K655" s="114"/>
    </row>
    <row r="656" spans="1:11">
      <c r="A656" s="34"/>
      <c r="B656" s="34"/>
      <c r="C656" s="34"/>
      <c r="D656" s="34"/>
      <c r="E656" s="34"/>
      <c r="F656" s="62"/>
      <c r="G656" s="34"/>
      <c r="H656" s="34"/>
      <c r="I656" s="34"/>
      <c r="J656" s="34"/>
      <c r="K656" s="114"/>
    </row>
    <row r="657" spans="1:11">
      <c r="A657" s="34"/>
      <c r="B657" s="34"/>
      <c r="C657" s="34"/>
      <c r="D657" s="34"/>
      <c r="E657" s="34"/>
      <c r="F657" s="62"/>
      <c r="G657" s="34"/>
      <c r="H657" s="34"/>
      <c r="I657" s="34"/>
      <c r="J657" s="34"/>
      <c r="K657" s="114"/>
    </row>
    <row r="658" spans="1:11">
      <c r="A658" s="34"/>
      <c r="B658" s="34"/>
      <c r="C658" s="34"/>
      <c r="D658" s="34"/>
      <c r="E658" s="34"/>
      <c r="F658" s="62"/>
      <c r="G658" s="34"/>
      <c r="H658" s="34"/>
      <c r="I658" s="34"/>
      <c r="J658" s="34"/>
      <c r="K658" s="114"/>
    </row>
    <row r="659" spans="1:11">
      <c r="A659" s="34"/>
      <c r="B659" s="34"/>
      <c r="C659" s="34"/>
      <c r="D659" s="34"/>
      <c r="E659" s="34"/>
      <c r="F659" s="62"/>
      <c r="G659" s="34"/>
      <c r="H659" s="34"/>
      <c r="I659" s="34"/>
      <c r="J659" s="34"/>
      <c r="K659" s="114"/>
    </row>
    <row r="660" spans="1:11">
      <c r="A660" s="34"/>
      <c r="B660" s="34"/>
      <c r="C660" s="34"/>
      <c r="D660" s="34"/>
      <c r="E660" s="34"/>
      <c r="F660" s="62"/>
      <c r="G660" s="34"/>
      <c r="H660" s="34"/>
      <c r="I660" s="34"/>
      <c r="J660" s="34"/>
      <c r="K660" s="114"/>
    </row>
    <row r="661" spans="1:11">
      <c r="A661" s="34"/>
      <c r="B661" s="34"/>
      <c r="C661" s="34"/>
      <c r="D661" s="34"/>
      <c r="E661" s="34"/>
      <c r="F661" s="62"/>
      <c r="G661" s="34"/>
      <c r="H661" s="34"/>
      <c r="I661" s="34"/>
      <c r="J661" s="34"/>
      <c r="K661" s="114"/>
    </row>
    <row r="662" spans="1:11">
      <c r="A662" s="34"/>
      <c r="B662" s="34"/>
      <c r="C662" s="34"/>
      <c r="D662" s="34"/>
      <c r="E662" s="34"/>
      <c r="F662" s="62"/>
      <c r="G662" s="34"/>
      <c r="H662" s="34"/>
      <c r="I662" s="34"/>
      <c r="J662" s="34"/>
      <c r="K662" s="114"/>
    </row>
    <row r="663" spans="1:11">
      <c r="A663" s="34"/>
      <c r="B663" s="34"/>
      <c r="C663" s="34"/>
      <c r="D663" s="34"/>
      <c r="E663" s="34"/>
      <c r="F663" s="62"/>
      <c r="G663" s="34"/>
      <c r="H663" s="34"/>
      <c r="I663" s="34"/>
      <c r="J663" s="34"/>
      <c r="K663" s="114"/>
    </row>
    <row r="664" spans="1:11">
      <c r="A664" s="34"/>
      <c r="B664" s="34"/>
      <c r="C664" s="34"/>
      <c r="D664" s="34"/>
      <c r="E664" s="34"/>
      <c r="F664" s="62"/>
      <c r="G664" s="34"/>
      <c r="H664" s="34"/>
      <c r="I664" s="34"/>
      <c r="J664" s="34"/>
      <c r="K664" s="114"/>
    </row>
    <row r="665" spans="1:11">
      <c r="A665" s="34"/>
      <c r="B665" s="34"/>
      <c r="C665" s="34"/>
      <c r="D665" s="34"/>
      <c r="E665" s="34"/>
      <c r="F665" s="62"/>
      <c r="G665" s="34"/>
      <c r="H665" s="34"/>
      <c r="I665" s="34"/>
      <c r="J665" s="34"/>
      <c r="K665" s="114"/>
    </row>
    <row r="666" spans="1:11">
      <c r="A666" s="34"/>
      <c r="B666" s="34"/>
      <c r="C666" s="34"/>
      <c r="D666" s="34"/>
      <c r="E666" s="34"/>
      <c r="F666" s="62"/>
      <c r="G666" s="34"/>
      <c r="H666" s="34"/>
      <c r="I666" s="34"/>
      <c r="J666" s="34"/>
      <c r="K666" s="114"/>
    </row>
    <row r="667" spans="1:11">
      <c r="A667" s="34"/>
      <c r="B667" s="34"/>
      <c r="C667" s="34"/>
      <c r="D667" s="34"/>
      <c r="E667" s="34"/>
      <c r="F667" s="62"/>
      <c r="G667" s="34"/>
      <c r="H667" s="34"/>
      <c r="I667" s="34"/>
      <c r="J667" s="34"/>
      <c r="K667" s="114"/>
    </row>
    <row r="668" spans="1:11">
      <c r="A668" s="34"/>
      <c r="B668" s="34"/>
      <c r="C668" s="34"/>
      <c r="D668" s="34"/>
      <c r="E668" s="34"/>
      <c r="F668" s="62"/>
      <c r="G668" s="34"/>
      <c r="H668" s="34"/>
      <c r="I668" s="34"/>
      <c r="J668" s="34"/>
      <c r="K668" s="114"/>
    </row>
    <row r="669" spans="1:11">
      <c r="A669" s="34"/>
      <c r="B669" s="34"/>
      <c r="C669" s="34"/>
      <c r="D669" s="34"/>
      <c r="E669" s="34"/>
      <c r="F669" s="62"/>
      <c r="G669" s="34"/>
      <c r="H669" s="34"/>
      <c r="I669" s="34"/>
      <c r="J669" s="34"/>
      <c r="K669" s="114"/>
    </row>
    <row r="670" spans="1:11">
      <c r="A670" s="34"/>
      <c r="B670" s="34"/>
      <c r="C670" s="34"/>
      <c r="D670" s="34"/>
      <c r="E670" s="34"/>
      <c r="F670" s="62"/>
      <c r="G670" s="34"/>
      <c r="H670" s="34"/>
      <c r="I670" s="34"/>
      <c r="J670" s="34"/>
      <c r="K670" s="114"/>
    </row>
    <row r="671" spans="1:11">
      <c r="A671" s="34"/>
      <c r="B671" s="34"/>
      <c r="C671" s="34"/>
      <c r="D671" s="34"/>
      <c r="E671" s="34"/>
      <c r="F671" s="62"/>
      <c r="G671" s="34"/>
      <c r="H671" s="34"/>
      <c r="I671" s="34"/>
      <c r="J671" s="34"/>
      <c r="K671" s="114"/>
    </row>
    <row r="672" spans="1:11">
      <c r="A672" s="34"/>
      <c r="B672" s="34"/>
      <c r="C672" s="34"/>
      <c r="D672" s="34"/>
      <c r="E672" s="34"/>
      <c r="F672" s="62"/>
      <c r="G672" s="34"/>
      <c r="H672" s="34"/>
      <c r="I672" s="34"/>
      <c r="J672" s="34"/>
      <c r="K672" s="114"/>
    </row>
    <row r="673" spans="1:11">
      <c r="A673" s="34"/>
      <c r="B673" s="34"/>
      <c r="C673" s="34"/>
      <c r="D673" s="34"/>
      <c r="E673" s="34"/>
      <c r="F673" s="62"/>
      <c r="G673" s="34"/>
      <c r="H673" s="34"/>
      <c r="I673" s="34"/>
      <c r="J673" s="34"/>
      <c r="K673" s="114"/>
    </row>
    <row r="674" spans="1:11">
      <c r="A674" s="34"/>
      <c r="B674" s="34"/>
      <c r="C674" s="34"/>
      <c r="D674" s="34"/>
      <c r="E674" s="34"/>
      <c r="F674" s="62"/>
      <c r="G674" s="34"/>
      <c r="H674" s="34"/>
      <c r="I674" s="34"/>
      <c r="J674" s="34"/>
      <c r="K674" s="114"/>
    </row>
    <row r="675" spans="1:11">
      <c r="A675" s="34"/>
      <c r="B675" s="34"/>
      <c r="C675" s="34"/>
      <c r="D675" s="34"/>
      <c r="E675" s="34"/>
      <c r="F675" s="62"/>
      <c r="G675" s="34"/>
      <c r="H675" s="34"/>
      <c r="I675" s="34"/>
      <c r="J675" s="34"/>
      <c r="K675" s="114"/>
    </row>
    <row r="676" spans="1:11">
      <c r="A676" s="34"/>
      <c r="B676" s="34"/>
      <c r="C676" s="34"/>
      <c r="D676" s="34"/>
      <c r="E676" s="34"/>
      <c r="F676" s="62"/>
      <c r="G676" s="34"/>
      <c r="H676" s="34"/>
      <c r="I676" s="34"/>
      <c r="J676" s="34"/>
      <c r="K676" s="114"/>
    </row>
    <row r="677" spans="1:11">
      <c r="A677" s="34"/>
      <c r="B677" s="34"/>
      <c r="C677" s="34"/>
      <c r="D677" s="34"/>
      <c r="E677" s="34"/>
      <c r="F677" s="62"/>
      <c r="G677" s="34"/>
      <c r="H677" s="34"/>
      <c r="I677" s="34"/>
      <c r="J677" s="34"/>
      <c r="K677" s="114"/>
    </row>
    <row r="678" spans="1:11">
      <c r="A678" s="34"/>
      <c r="B678" s="34"/>
      <c r="C678" s="34"/>
      <c r="D678" s="34"/>
      <c r="E678" s="34"/>
      <c r="F678" s="62"/>
      <c r="G678" s="34"/>
      <c r="H678" s="34"/>
      <c r="I678" s="34"/>
      <c r="J678" s="34"/>
      <c r="K678" s="114"/>
    </row>
    <row r="679" spans="1:11">
      <c r="A679" s="34"/>
      <c r="B679" s="34"/>
      <c r="C679" s="34"/>
      <c r="D679" s="34"/>
      <c r="E679" s="34"/>
      <c r="F679" s="62"/>
      <c r="G679" s="34"/>
      <c r="H679" s="34"/>
      <c r="I679" s="34"/>
      <c r="J679" s="34"/>
      <c r="K679" s="114"/>
    </row>
    <row r="680" spans="1:11">
      <c r="A680" s="34"/>
      <c r="B680" s="34"/>
      <c r="C680" s="34"/>
      <c r="D680" s="34"/>
      <c r="E680" s="34"/>
      <c r="F680" s="62"/>
      <c r="G680" s="34"/>
      <c r="H680" s="34"/>
      <c r="I680" s="34"/>
      <c r="J680" s="34"/>
      <c r="K680" s="114"/>
    </row>
    <row r="681" spans="1:11">
      <c r="A681" s="34"/>
      <c r="B681" s="34"/>
      <c r="C681" s="34"/>
      <c r="D681" s="34"/>
      <c r="E681" s="34"/>
      <c r="F681" s="62"/>
      <c r="G681" s="34"/>
      <c r="H681" s="34"/>
      <c r="I681" s="34"/>
      <c r="J681" s="34"/>
      <c r="K681" s="114"/>
    </row>
    <row r="682" spans="1:11">
      <c r="A682" s="34"/>
      <c r="B682" s="34"/>
      <c r="C682" s="34"/>
      <c r="D682" s="34"/>
      <c r="E682" s="34"/>
      <c r="F682" s="62"/>
      <c r="G682" s="34"/>
      <c r="H682" s="34"/>
      <c r="I682" s="34"/>
      <c r="J682" s="34"/>
      <c r="K682" s="114"/>
    </row>
    <row r="683" spans="1:11">
      <c r="A683" s="34"/>
      <c r="B683" s="34"/>
      <c r="C683" s="34"/>
      <c r="D683" s="34"/>
      <c r="E683" s="34"/>
      <c r="F683" s="62"/>
      <c r="G683" s="34"/>
      <c r="H683" s="34"/>
      <c r="I683" s="34"/>
      <c r="J683" s="34"/>
      <c r="K683" s="114"/>
    </row>
    <row r="684" spans="1:11">
      <c r="A684" s="34"/>
      <c r="B684" s="34"/>
      <c r="C684" s="34"/>
      <c r="D684" s="34"/>
      <c r="E684" s="34"/>
      <c r="F684" s="62"/>
      <c r="G684" s="34"/>
      <c r="H684" s="34"/>
      <c r="I684" s="34"/>
      <c r="J684" s="34"/>
      <c r="K684" s="114"/>
    </row>
    <row r="685" spans="1:11">
      <c r="A685" s="34"/>
      <c r="B685" s="34"/>
      <c r="C685" s="34"/>
      <c r="D685" s="34"/>
      <c r="E685" s="34"/>
      <c r="F685" s="62"/>
      <c r="G685" s="34"/>
      <c r="H685" s="34"/>
      <c r="I685" s="34"/>
      <c r="J685" s="34"/>
      <c r="K685" s="114"/>
    </row>
    <row r="686" spans="1:11">
      <c r="A686" s="34"/>
      <c r="B686" s="34"/>
      <c r="C686" s="34"/>
      <c r="D686" s="34"/>
      <c r="E686" s="34"/>
      <c r="F686" s="62"/>
      <c r="G686" s="34"/>
      <c r="H686" s="34"/>
      <c r="I686" s="34"/>
      <c r="J686" s="34"/>
      <c r="K686" s="114"/>
    </row>
    <row r="687" spans="1:11">
      <c r="A687" s="34"/>
      <c r="B687" s="34"/>
      <c r="C687" s="34"/>
      <c r="D687" s="34"/>
      <c r="E687" s="34"/>
      <c r="F687" s="62"/>
      <c r="G687" s="34"/>
      <c r="H687" s="34"/>
      <c r="I687" s="34"/>
      <c r="J687" s="34"/>
      <c r="K687" s="114"/>
    </row>
    <row r="688" spans="1:11">
      <c r="A688" s="34"/>
      <c r="B688" s="34"/>
      <c r="C688" s="34"/>
      <c r="D688" s="34"/>
      <c r="E688" s="34"/>
      <c r="F688" s="62"/>
      <c r="G688" s="34"/>
      <c r="H688" s="34"/>
      <c r="I688" s="34"/>
      <c r="J688" s="34"/>
      <c r="K688" s="114"/>
    </row>
    <row r="689" spans="1:11">
      <c r="A689" s="34"/>
      <c r="B689" s="34"/>
      <c r="C689" s="34"/>
      <c r="D689" s="34"/>
      <c r="E689" s="34"/>
      <c r="F689" s="62"/>
      <c r="G689" s="34"/>
      <c r="H689" s="34"/>
      <c r="I689" s="34"/>
      <c r="J689" s="34"/>
      <c r="K689" s="114"/>
    </row>
    <row r="690" spans="1:11">
      <c r="A690" s="34"/>
      <c r="B690" s="34"/>
      <c r="C690" s="34"/>
      <c r="D690" s="34"/>
      <c r="E690" s="34"/>
      <c r="F690" s="62"/>
      <c r="G690" s="34"/>
      <c r="H690" s="34"/>
      <c r="I690" s="34"/>
      <c r="J690" s="34"/>
      <c r="K690" s="114"/>
    </row>
    <row r="691" spans="1:11">
      <c r="A691" s="34"/>
      <c r="B691" s="34"/>
      <c r="C691" s="34"/>
      <c r="D691" s="34"/>
      <c r="E691" s="34"/>
      <c r="F691" s="62"/>
      <c r="G691" s="34"/>
      <c r="H691" s="34"/>
      <c r="I691" s="34"/>
      <c r="J691" s="34"/>
      <c r="K691" s="114"/>
    </row>
    <row r="692" spans="1:11">
      <c r="A692" s="34"/>
      <c r="B692" s="34"/>
      <c r="C692" s="34"/>
      <c r="D692" s="34"/>
      <c r="E692" s="34"/>
      <c r="F692" s="62"/>
      <c r="G692" s="34"/>
      <c r="H692" s="34"/>
      <c r="I692" s="34"/>
      <c r="J692" s="34"/>
      <c r="K692" s="114"/>
    </row>
    <row r="693" spans="1:11">
      <c r="A693" s="34"/>
      <c r="B693" s="34"/>
      <c r="C693" s="34"/>
      <c r="D693" s="34"/>
      <c r="E693" s="34"/>
      <c r="F693" s="62"/>
      <c r="G693" s="34"/>
      <c r="H693" s="34"/>
      <c r="I693" s="34"/>
      <c r="J693" s="34"/>
      <c r="K693" s="114"/>
    </row>
    <row r="694" spans="1:11">
      <c r="A694" s="34"/>
      <c r="B694" s="34"/>
      <c r="C694" s="34"/>
      <c r="D694" s="34"/>
      <c r="E694" s="34"/>
      <c r="F694" s="62"/>
      <c r="G694" s="34"/>
      <c r="H694" s="34"/>
      <c r="I694" s="34"/>
      <c r="J694" s="34"/>
      <c r="K694" s="114"/>
    </row>
    <row r="695" spans="1:11">
      <c r="A695" s="34"/>
      <c r="B695" s="34"/>
      <c r="C695" s="34"/>
      <c r="D695" s="34"/>
      <c r="E695" s="34"/>
      <c r="F695" s="62"/>
      <c r="G695" s="34"/>
      <c r="H695" s="34"/>
      <c r="I695" s="34"/>
      <c r="J695" s="34"/>
      <c r="K695" s="114"/>
    </row>
    <row r="696" spans="1:11">
      <c r="A696" s="34"/>
      <c r="B696" s="34"/>
      <c r="C696" s="34"/>
      <c r="D696" s="34"/>
      <c r="E696" s="34"/>
      <c r="F696" s="62"/>
      <c r="G696" s="34"/>
      <c r="H696" s="34"/>
      <c r="I696" s="34"/>
      <c r="J696" s="34"/>
      <c r="K696" s="114"/>
    </row>
    <row r="697" spans="1:11">
      <c r="A697" s="34"/>
      <c r="B697" s="34"/>
      <c r="C697" s="34"/>
      <c r="D697" s="34"/>
      <c r="E697" s="34"/>
      <c r="F697" s="62"/>
      <c r="G697" s="34"/>
      <c r="H697" s="34"/>
      <c r="I697" s="34"/>
      <c r="J697" s="34"/>
      <c r="K697" s="114"/>
    </row>
    <row r="698" spans="1:11">
      <c r="A698" s="34"/>
      <c r="B698" s="34"/>
      <c r="C698" s="34"/>
      <c r="D698" s="34"/>
      <c r="E698" s="34"/>
      <c r="F698" s="62"/>
      <c r="G698" s="34"/>
      <c r="H698" s="34"/>
      <c r="I698" s="34"/>
      <c r="J698" s="34"/>
      <c r="K698" s="114"/>
    </row>
    <row r="699" spans="1:11">
      <c r="A699" s="34"/>
      <c r="B699" s="34"/>
      <c r="C699" s="34"/>
      <c r="D699" s="34"/>
      <c r="E699" s="34"/>
      <c r="F699" s="62"/>
      <c r="G699" s="34"/>
      <c r="H699" s="34"/>
      <c r="I699" s="34"/>
      <c r="J699" s="34"/>
      <c r="K699" s="114"/>
    </row>
    <row r="700" spans="1:11">
      <c r="A700" s="34"/>
      <c r="B700" s="34"/>
      <c r="C700" s="34"/>
      <c r="D700" s="34"/>
      <c r="E700" s="34"/>
      <c r="F700" s="62"/>
      <c r="G700" s="34"/>
      <c r="H700" s="34"/>
      <c r="I700" s="34"/>
      <c r="J700" s="34"/>
      <c r="K700" s="114"/>
    </row>
    <row r="701" spans="1:11">
      <c r="A701" s="34"/>
      <c r="B701" s="34"/>
      <c r="C701" s="34"/>
      <c r="D701" s="34"/>
      <c r="E701" s="34"/>
      <c r="F701" s="62"/>
      <c r="G701" s="34"/>
      <c r="H701" s="34"/>
      <c r="I701" s="34"/>
      <c r="J701" s="34"/>
      <c r="K701" s="114"/>
    </row>
    <row r="702" spans="1:11">
      <c r="A702" s="34"/>
      <c r="B702" s="34"/>
      <c r="C702" s="34"/>
      <c r="D702" s="34"/>
      <c r="E702" s="34"/>
      <c r="F702" s="62"/>
      <c r="G702" s="34"/>
      <c r="H702" s="34"/>
      <c r="I702" s="34"/>
      <c r="J702" s="34"/>
      <c r="K702" s="114"/>
    </row>
    <row r="703" spans="1:11">
      <c r="A703" s="34"/>
      <c r="B703" s="34"/>
      <c r="C703" s="34"/>
      <c r="D703" s="34"/>
      <c r="E703" s="34"/>
      <c r="F703" s="62"/>
      <c r="G703" s="34"/>
      <c r="H703" s="34"/>
      <c r="I703" s="34"/>
      <c r="J703" s="34"/>
      <c r="K703" s="114"/>
    </row>
    <row r="704" spans="1:11">
      <c r="A704" s="34"/>
      <c r="B704" s="34"/>
      <c r="C704" s="34"/>
      <c r="D704" s="34"/>
      <c r="E704" s="34"/>
      <c r="F704" s="62"/>
      <c r="G704" s="34"/>
      <c r="H704" s="34"/>
      <c r="I704" s="34"/>
      <c r="J704" s="34"/>
      <c r="K704" s="114"/>
    </row>
    <row r="705" spans="1:11">
      <c r="A705" s="34"/>
      <c r="B705" s="34"/>
      <c r="C705" s="34"/>
      <c r="D705" s="34"/>
      <c r="E705" s="34"/>
      <c r="F705" s="62"/>
      <c r="G705" s="34"/>
      <c r="H705" s="34"/>
      <c r="I705" s="34"/>
      <c r="J705" s="34"/>
      <c r="K705" s="114"/>
    </row>
    <row r="706" spans="1:11">
      <c r="A706" s="34"/>
      <c r="B706" s="34"/>
      <c r="C706" s="34"/>
      <c r="D706" s="34"/>
      <c r="E706" s="34"/>
      <c r="F706" s="62"/>
      <c r="G706" s="34"/>
      <c r="H706" s="34"/>
      <c r="I706" s="34"/>
      <c r="J706" s="34"/>
      <c r="K706" s="114"/>
    </row>
    <row r="707" spans="1:11">
      <c r="A707" s="34"/>
      <c r="B707" s="34"/>
      <c r="C707" s="34"/>
      <c r="D707" s="34"/>
      <c r="E707" s="34"/>
      <c r="F707" s="62"/>
      <c r="G707" s="34"/>
      <c r="H707" s="34"/>
      <c r="I707" s="34"/>
      <c r="J707" s="34"/>
      <c r="K707" s="114"/>
    </row>
    <row r="708" spans="1:11">
      <c r="A708" s="34"/>
      <c r="B708" s="34"/>
      <c r="C708" s="34"/>
      <c r="D708" s="34"/>
      <c r="E708" s="34"/>
      <c r="F708" s="62"/>
      <c r="G708" s="34"/>
      <c r="H708" s="34"/>
      <c r="I708" s="34"/>
      <c r="J708" s="34"/>
      <c r="K708" s="114"/>
    </row>
    <row r="709" spans="1:11">
      <c r="A709" s="34"/>
      <c r="B709" s="34"/>
      <c r="C709" s="34"/>
      <c r="D709" s="34"/>
      <c r="E709" s="34"/>
      <c r="F709" s="62"/>
      <c r="G709" s="34"/>
      <c r="H709" s="34"/>
      <c r="I709" s="34"/>
      <c r="J709" s="34"/>
      <c r="K709" s="114"/>
    </row>
    <row r="710" spans="1:11">
      <c r="A710" s="34"/>
      <c r="B710" s="34"/>
      <c r="C710" s="34"/>
      <c r="D710" s="34"/>
      <c r="E710" s="34"/>
      <c r="F710" s="62"/>
      <c r="G710" s="34"/>
      <c r="H710" s="34"/>
      <c r="I710" s="34"/>
      <c r="J710" s="34"/>
      <c r="K710" s="114"/>
    </row>
    <row r="711" spans="1:11">
      <c r="A711" s="34"/>
      <c r="B711" s="34"/>
      <c r="C711" s="34"/>
      <c r="D711" s="34"/>
      <c r="E711" s="34"/>
      <c r="F711" s="62"/>
      <c r="G711" s="34"/>
      <c r="H711" s="34"/>
      <c r="I711" s="34"/>
      <c r="J711" s="34"/>
      <c r="K711" s="114"/>
    </row>
    <row r="712" spans="1:11">
      <c r="A712" s="34"/>
      <c r="B712" s="34"/>
      <c r="C712" s="34"/>
      <c r="D712" s="34"/>
      <c r="E712" s="34"/>
      <c r="F712" s="62"/>
      <c r="G712" s="34"/>
      <c r="H712" s="34"/>
      <c r="I712" s="34"/>
      <c r="J712" s="34"/>
      <c r="K712" s="114"/>
    </row>
    <row r="713" spans="1:11">
      <c r="A713" s="34"/>
      <c r="B713" s="34"/>
      <c r="C713" s="34"/>
      <c r="D713" s="34"/>
      <c r="E713" s="34"/>
      <c r="F713" s="62"/>
      <c r="G713" s="34"/>
      <c r="H713" s="34"/>
      <c r="I713" s="34"/>
      <c r="J713" s="34"/>
      <c r="K713" s="114"/>
    </row>
    <row r="714" spans="1:11">
      <c r="A714" s="34"/>
      <c r="B714" s="34"/>
      <c r="C714" s="34"/>
      <c r="D714" s="34"/>
      <c r="E714" s="34"/>
      <c r="F714" s="62"/>
      <c r="G714" s="34"/>
      <c r="H714" s="34"/>
      <c r="I714" s="34"/>
      <c r="J714" s="34"/>
      <c r="K714" s="114"/>
    </row>
    <row r="715" spans="1:11">
      <c r="A715" s="34"/>
      <c r="B715" s="34"/>
      <c r="C715" s="34"/>
      <c r="D715" s="34"/>
      <c r="E715" s="34"/>
      <c r="F715" s="62"/>
      <c r="G715" s="34"/>
      <c r="H715" s="34"/>
      <c r="I715" s="34"/>
      <c r="J715" s="34"/>
      <c r="K715" s="114"/>
    </row>
    <row r="716" spans="1:11">
      <c r="A716" s="34"/>
      <c r="B716" s="34"/>
      <c r="C716" s="34"/>
      <c r="D716" s="34"/>
      <c r="E716" s="34"/>
      <c r="F716" s="62"/>
      <c r="G716" s="34"/>
      <c r="H716" s="34"/>
      <c r="I716" s="34"/>
      <c r="J716" s="34"/>
      <c r="K716" s="114"/>
    </row>
    <row r="717" spans="1:11">
      <c r="A717" s="34"/>
      <c r="B717" s="34"/>
      <c r="C717" s="34"/>
      <c r="D717" s="34"/>
      <c r="E717" s="34"/>
      <c r="F717" s="62"/>
      <c r="G717" s="34"/>
      <c r="H717" s="34"/>
      <c r="I717" s="34"/>
      <c r="J717" s="34"/>
      <c r="K717" s="114"/>
    </row>
    <row r="718" spans="1:11">
      <c r="A718" s="34"/>
      <c r="B718" s="34"/>
      <c r="C718" s="34"/>
      <c r="D718" s="34"/>
      <c r="E718" s="34"/>
      <c r="F718" s="62"/>
      <c r="G718" s="34"/>
      <c r="H718" s="34"/>
      <c r="I718" s="34"/>
      <c r="J718" s="34"/>
      <c r="K718" s="114"/>
    </row>
    <row r="719" spans="1:11">
      <c r="A719" s="34"/>
      <c r="B719" s="34"/>
      <c r="C719" s="34"/>
      <c r="D719" s="34"/>
      <c r="E719" s="34"/>
      <c r="F719" s="62"/>
      <c r="G719" s="34"/>
      <c r="H719" s="34"/>
      <c r="I719" s="34"/>
      <c r="J719" s="34"/>
      <c r="K719" s="114"/>
    </row>
    <row r="720" spans="1:11">
      <c r="A720" s="34"/>
      <c r="B720" s="34"/>
      <c r="C720" s="34"/>
      <c r="D720" s="34"/>
      <c r="E720" s="34"/>
      <c r="F720" s="62"/>
      <c r="G720" s="34"/>
      <c r="H720" s="34"/>
      <c r="I720" s="34"/>
      <c r="J720" s="34"/>
      <c r="K720" s="114"/>
    </row>
    <row r="721" spans="1:11">
      <c r="A721" s="34"/>
      <c r="B721" s="34"/>
      <c r="C721" s="34"/>
      <c r="D721" s="34"/>
      <c r="E721" s="34"/>
      <c r="F721" s="62"/>
      <c r="G721" s="34"/>
      <c r="H721" s="34"/>
      <c r="I721" s="34"/>
      <c r="J721" s="34"/>
      <c r="K721" s="114"/>
    </row>
    <row r="722" spans="1:11">
      <c r="A722" s="34"/>
      <c r="B722" s="34"/>
      <c r="C722" s="34"/>
      <c r="D722" s="34"/>
      <c r="E722" s="34"/>
      <c r="F722" s="62"/>
      <c r="G722" s="34"/>
      <c r="H722" s="34"/>
      <c r="I722" s="34"/>
      <c r="J722" s="34"/>
      <c r="K722" s="114"/>
    </row>
    <row r="723" spans="1:11">
      <c r="A723" s="34"/>
      <c r="B723" s="34"/>
      <c r="C723" s="34"/>
      <c r="D723" s="34"/>
      <c r="E723" s="34"/>
      <c r="F723" s="62"/>
      <c r="G723" s="34"/>
      <c r="H723" s="34"/>
      <c r="I723" s="34"/>
      <c r="J723" s="34"/>
      <c r="K723" s="114"/>
    </row>
    <row r="724" spans="1:11">
      <c r="A724" s="34"/>
      <c r="B724" s="34"/>
      <c r="C724" s="34"/>
      <c r="D724" s="34"/>
      <c r="E724" s="34"/>
      <c r="F724" s="62"/>
      <c r="G724" s="34"/>
      <c r="H724" s="34"/>
      <c r="I724" s="34"/>
      <c r="J724" s="34"/>
      <c r="K724" s="114"/>
    </row>
    <row r="725" spans="1:11">
      <c r="A725" s="34"/>
      <c r="B725" s="34"/>
      <c r="C725" s="34"/>
      <c r="D725" s="34"/>
      <c r="E725" s="34"/>
      <c r="F725" s="62"/>
      <c r="G725" s="34"/>
      <c r="H725" s="34"/>
      <c r="I725" s="34"/>
      <c r="J725" s="34"/>
      <c r="K725" s="114"/>
    </row>
    <row r="726" spans="1:11">
      <c r="A726" s="34"/>
      <c r="B726" s="34"/>
      <c r="C726" s="34"/>
      <c r="D726" s="34"/>
      <c r="E726" s="34"/>
      <c r="F726" s="62"/>
      <c r="G726" s="34"/>
      <c r="H726" s="34"/>
      <c r="I726" s="34"/>
      <c r="J726" s="34"/>
      <c r="K726" s="114"/>
    </row>
    <row r="727" spans="1:11">
      <c r="A727" s="34"/>
      <c r="B727" s="34"/>
      <c r="C727" s="34"/>
      <c r="D727" s="34"/>
      <c r="E727" s="34"/>
      <c r="F727" s="62"/>
      <c r="G727" s="34"/>
      <c r="H727" s="34"/>
      <c r="I727" s="34"/>
      <c r="J727" s="34"/>
      <c r="K727" s="114"/>
    </row>
    <row r="728" spans="1:11">
      <c r="A728" s="34"/>
      <c r="B728" s="34"/>
      <c r="C728" s="34"/>
      <c r="D728" s="34"/>
      <c r="E728" s="34"/>
      <c r="F728" s="62"/>
      <c r="G728" s="34"/>
      <c r="H728" s="34"/>
      <c r="I728" s="34"/>
      <c r="J728" s="34"/>
      <c r="K728" s="114"/>
    </row>
    <row r="729" spans="1:11">
      <c r="A729" s="34"/>
      <c r="B729" s="34"/>
      <c r="C729" s="34"/>
      <c r="D729" s="34"/>
      <c r="E729" s="34"/>
      <c r="F729" s="62"/>
      <c r="G729" s="34"/>
      <c r="H729" s="34"/>
      <c r="I729" s="34"/>
      <c r="J729" s="34"/>
      <c r="K729" s="114"/>
    </row>
    <row r="730" spans="1:11">
      <c r="A730" s="34"/>
      <c r="B730" s="34"/>
      <c r="C730" s="34"/>
      <c r="D730" s="34"/>
      <c r="E730" s="34"/>
      <c r="F730" s="62"/>
      <c r="G730" s="34"/>
      <c r="H730" s="34"/>
      <c r="I730" s="34"/>
      <c r="J730" s="34"/>
      <c r="K730" s="114"/>
    </row>
    <row r="731" spans="1:11">
      <c r="A731" s="34"/>
      <c r="B731" s="34"/>
      <c r="C731" s="34"/>
      <c r="D731" s="34"/>
      <c r="E731" s="34"/>
      <c r="F731" s="62"/>
      <c r="G731" s="34"/>
      <c r="H731" s="34"/>
      <c r="I731" s="34"/>
      <c r="J731" s="34"/>
      <c r="K731" s="114"/>
    </row>
    <row r="732" spans="1:11">
      <c r="A732" s="34"/>
      <c r="B732" s="34"/>
      <c r="C732" s="34"/>
      <c r="D732" s="34"/>
      <c r="E732" s="34"/>
      <c r="F732" s="62"/>
      <c r="G732" s="34"/>
      <c r="H732" s="34"/>
      <c r="I732" s="34"/>
      <c r="J732" s="34"/>
      <c r="K732" s="114"/>
    </row>
    <row r="733" spans="1:11">
      <c r="A733" s="34"/>
      <c r="B733" s="34"/>
      <c r="C733" s="34"/>
      <c r="D733" s="34"/>
      <c r="E733" s="34"/>
      <c r="F733" s="62"/>
      <c r="G733" s="34"/>
      <c r="H733" s="34"/>
      <c r="I733" s="34"/>
      <c r="J733" s="34"/>
      <c r="K733" s="114"/>
    </row>
    <row r="734" spans="1:11">
      <c r="A734" s="34"/>
      <c r="B734" s="34"/>
      <c r="C734" s="34"/>
      <c r="D734" s="34"/>
      <c r="E734" s="34"/>
      <c r="F734" s="62"/>
      <c r="G734" s="34"/>
      <c r="H734" s="34"/>
      <c r="I734" s="34"/>
      <c r="J734" s="34"/>
      <c r="K734" s="114"/>
    </row>
    <row r="735" spans="1:11">
      <c r="A735" s="34"/>
      <c r="B735" s="34"/>
      <c r="C735" s="34"/>
      <c r="D735" s="34"/>
      <c r="E735" s="34"/>
      <c r="F735" s="62"/>
      <c r="G735" s="34"/>
      <c r="H735" s="34"/>
      <c r="I735" s="34"/>
      <c r="J735" s="34"/>
      <c r="K735" s="114"/>
    </row>
    <row r="736" spans="1:11">
      <c r="A736" s="34"/>
      <c r="B736" s="34"/>
      <c r="C736" s="34"/>
      <c r="D736" s="34"/>
      <c r="E736" s="34"/>
      <c r="F736" s="62"/>
      <c r="G736" s="34"/>
      <c r="H736" s="34"/>
      <c r="I736" s="34"/>
      <c r="J736" s="34"/>
      <c r="K736" s="114"/>
    </row>
    <row r="737" spans="1:11">
      <c r="A737" s="34"/>
      <c r="B737" s="34"/>
      <c r="C737" s="34"/>
      <c r="D737" s="34"/>
      <c r="E737" s="34"/>
      <c r="F737" s="62"/>
      <c r="G737" s="34"/>
      <c r="H737" s="34"/>
      <c r="I737" s="34"/>
      <c r="J737" s="34"/>
      <c r="K737" s="114"/>
    </row>
    <row r="738" spans="1:11">
      <c r="A738" s="34"/>
      <c r="B738" s="34"/>
      <c r="C738" s="34"/>
      <c r="D738" s="34"/>
      <c r="E738" s="34"/>
      <c r="F738" s="62"/>
      <c r="G738" s="34"/>
      <c r="H738" s="34"/>
      <c r="I738" s="34"/>
      <c r="J738" s="34"/>
      <c r="K738" s="114"/>
    </row>
    <row r="739" spans="1:11">
      <c r="A739" s="34"/>
      <c r="B739" s="34"/>
      <c r="C739" s="34"/>
      <c r="D739" s="34"/>
      <c r="E739" s="34"/>
      <c r="F739" s="62"/>
      <c r="G739" s="34"/>
      <c r="H739" s="34"/>
      <c r="I739" s="34"/>
      <c r="J739" s="34"/>
      <c r="K739" s="114"/>
    </row>
    <row r="740" spans="1:11">
      <c r="A740" s="34"/>
      <c r="B740" s="34"/>
      <c r="C740" s="34"/>
      <c r="D740" s="34"/>
      <c r="E740" s="34"/>
      <c r="F740" s="62"/>
      <c r="G740" s="34"/>
      <c r="H740" s="34"/>
      <c r="I740" s="34"/>
      <c r="J740" s="34"/>
      <c r="K740" s="114"/>
    </row>
    <row r="741" spans="1:11">
      <c r="A741" s="34"/>
      <c r="B741" s="34"/>
      <c r="C741" s="34"/>
      <c r="D741" s="34"/>
      <c r="E741" s="34"/>
      <c r="F741" s="62"/>
      <c r="G741" s="34"/>
      <c r="H741" s="34"/>
      <c r="I741" s="34"/>
      <c r="J741" s="34"/>
      <c r="K741" s="114"/>
    </row>
    <row r="742" spans="1:11">
      <c r="A742" s="34"/>
      <c r="B742" s="34"/>
      <c r="C742" s="34"/>
      <c r="D742" s="34"/>
      <c r="E742" s="34"/>
      <c r="F742" s="62"/>
      <c r="G742" s="34"/>
      <c r="H742" s="34"/>
      <c r="I742" s="34"/>
      <c r="J742" s="34"/>
      <c r="K742" s="114"/>
    </row>
    <row r="743" spans="1:11">
      <c r="A743" s="34"/>
      <c r="B743" s="34"/>
      <c r="C743" s="34"/>
      <c r="D743" s="34"/>
      <c r="E743" s="34"/>
      <c r="F743" s="62"/>
      <c r="G743" s="34"/>
      <c r="H743" s="34"/>
      <c r="I743" s="34"/>
      <c r="J743" s="34"/>
      <c r="K743" s="114"/>
    </row>
    <row r="744" spans="1:11">
      <c r="A744" s="34"/>
      <c r="B744" s="34"/>
      <c r="C744" s="34"/>
      <c r="D744" s="34"/>
      <c r="E744" s="34"/>
      <c r="F744" s="62"/>
      <c r="G744" s="34"/>
      <c r="H744" s="34"/>
      <c r="I744" s="34"/>
      <c r="J744" s="34"/>
      <c r="K744" s="114"/>
    </row>
    <row r="745" spans="1:11">
      <c r="A745" s="34"/>
      <c r="B745" s="34"/>
      <c r="C745" s="34"/>
      <c r="D745" s="34"/>
      <c r="E745" s="34"/>
      <c r="F745" s="62"/>
      <c r="G745" s="34"/>
      <c r="H745" s="34"/>
      <c r="I745" s="34"/>
      <c r="J745" s="34"/>
      <c r="K745" s="114"/>
    </row>
    <row r="746" spans="1:11">
      <c r="A746" s="34"/>
      <c r="B746" s="34"/>
      <c r="C746" s="34"/>
      <c r="D746" s="34"/>
      <c r="E746" s="34"/>
      <c r="F746" s="62"/>
      <c r="G746" s="34"/>
      <c r="H746" s="34"/>
      <c r="I746" s="34"/>
      <c r="J746" s="34"/>
      <c r="K746" s="114"/>
    </row>
    <row r="747" spans="1:11">
      <c r="A747" s="34"/>
      <c r="B747" s="34"/>
      <c r="C747" s="34"/>
      <c r="D747" s="34"/>
      <c r="E747" s="34"/>
      <c r="F747" s="62"/>
      <c r="G747" s="34"/>
      <c r="H747" s="34"/>
      <c r="I747" s="34"/>
      <c r="J747" s="34"/>
      <c r="K747" s="114"/>
    </row>
    <row r="748" spans="1:11">
      <c r="A748" s="34"/>
      <c r="B748" s="34"/>
      <c r="C748" s="34"/>
      <c r="D748" s="34"/>
      <c r="E748" s="34"/>
      <c r="F748" s="62"/>
      <c r="G748" s="34"/>
      <c r="H748" s="34"/>
      <c r="I748" s="34"/>
      <c r="J748" s="34"/>
      <c r="K748" s="114"/>
    </row>
    <row r="749" spans="1:11">
      <c r="A749" s="34"/>
      <c r="B749" s="34"/>
      <c r="C749" s="34"/>
      <c r="D749" s="34"/>
      <c r="E749" s="34"/>
      <c r="F749" s="62"/>
      <c r="G749" s="34"/>
      <c r="H749" s="34"/>
      <c r="I749" s="34"/>
      <c r="J749" s="34"/>
      <c r="K749" s="114"/>
    </row>
    <row r="750" spans="1:11">
      <c r="A750" s="34"/>
      <c r="B750" s="34"/>
      <c r="C750" s="34"/>
      <c r="D750" s="34"/>
      <c r="E750" s="34"/>
      <c r="F750" s="62"/>
      <c r="G750" s="34"/>
      <c r="H750" s="34"/>
      <c r="I750" s="34"/>
      <c r="J750" s="34"/>
      <c r="K750" s="114"/>
    </row>
    <row r="751" spans="1:11">
      <c r="A751" s="34"/>
      <c r="B751" s="34"/>
      <c r="C751" s="34"/>
      <c r="D751" s="34"/>
      <c r="E751" s="34"/>
      <c r="F751" s="62"/>
      <c r="G751" s="34"/>
      <c r="H751" s="34"/>
      <c r="I751" s="34"/>
      <c r="J751" s="34"/>
      <c r="K751" s="114"/>
    </row>
    <row r="752" spans="1:11">
      <c r="A752" s="34"/>
      <c r="B752" s="34"/>
      <c r="C752" s="34"/>
      <c r="D752" s="34"/>
      <c r="E752" s="34"/>
      <c r="F752" s="62"/>
      <c r="G752" s="34"/>
      <c r="H752" s="34"/>
      <c r="I752" s="34"/>
      <c r="J752" s="34"/>
      <c r="K752" s="114"/>
    </row>
    <row r="753" spans="1:11">
      <c r="A753" s="34"/>
      <c r="B753" s="34"/>
      <c r="C753" s="34"/>
      <c r="D753" s="34"/>
      <c r="E753" s="34"/>
      <c r="F753" s="62"/>
      <c r="G753" s="34"/>
      <c r="H753" s="34"/>
      <c r="I753" s="34"/>
      <c r="J753" s="34"/>
      <c r="K753" s="114"/>
    </row>
    <row r="754" spans="1:11">
      <c r="A754" s="34"/>
      <c r="B754" s="34"/>
      <c r="C754" s="34"/>
      <c r="D754" s="34"/>
      <c r="E754" s="34"/>
      <c r="F754" s="62"/>
      <c r="G754" s="34"/>
      <c r="H754" s="34"/>
      <c r="I754" s="34"/>
      <c r="J754" s="34"/>
      <c r="K754" s="114"/>
    </row>
    <row r="755" spans="1:11">
      <c r="A755" s="34"/>
      <c r="B755" s="34"/>
      <c r="C755" s="34"/>
      <c r="D755" s="34"/>
      <c r="E755" s="34"/>
      <c r="F755" s="62"/>
      <c r="G755" s="34"/>
      <c r="H755" s="34"/>
      <c r="I755" s="34"/>
      <c r="J755" s="34"/>
      <c r="K755" s="114"/>
    </row>
    <row r="756" spans="1:11">
      <c r="A756" s="34"/>
      <c r="B756" s="34"/>
      <c r="C756" s="34"/>
      <c r="D756" s="34"/>
      <c r="E756" s="34"/>
      <c r="F756" s="62"/>
      <c r="G756" s="34"/>
      <c r="H756" s="34"/>
      <c r="I756" s="34"/>
      <c r="J756" s="34"/>
      <c r="K756" s="114"/>
    </row>
    <row r="757" spans="1:11">
      <c r="A757" s="34"/>
      <c r="B757" s="34"/>
      <c r="C757" s="34"/>
      <c r="D757" s="34"/>
      <c r="E757" s="34"/>
      <c r="F757" s="62"/>
      <c r="G757" s="34"/>
      <c r="H757" s="34"/>
      <c r="I757" s="34"/>
      <c r="J757" s="34"/>
      <c r="K757" s="114"/>
    </row>
    <row r="758" spans="1:11">
      <c r="A758" s="34"/>
      <c r="B758" s="34"/>
      <c r="C758" s="34"/>
      <c r="D758" s="34"/>
      <c r="E758" s="34"/>
      <c r="F758" s="62"/>
      <c r="G758" s="34"/>
      <c r="H758" s="34"/>
      <c r="I758" s="34"/>
      <c r="J758" s="34"/>
      <c r="K758" s="114"/>
    </row>
    <row r="759" spans="1:11">
      <c r="A759" s="34"/>
      <c r="B759" s="34"/>
      <c r="C759" s="34"/>
      <c r="D759" s="34"/>
      <c r="E759" s="34"/>
      <c r="F759" s="62"/>
      <c r="G759" s="34"/>
      <c r="H759" s="34"/>
      <c r="I759" s="34"/>
      <c r="J759" s="34"/>
      <c r="K759" s="114"/>
    </row>
    <row r="760" spans="1:11">
      <c r="A760" s="34"/>
      <c r="B760" s="34"/>
      <c r="C760" s="34"/>
      <c r="D760" s="34"/>
      <c r="E760" s="34"/>
      <c r="F760" s="62"/>
      <c r="G760" s="34"/>
      <c r="H760" s="34"/>
      <c r="I760" s="34"/>
      <c r="J760" s="34"/>
      <c r="K760" s="114"/>
    </row>
    <row r="761" spans="1:11">
      <c r="A761" s="34"/>
      <c r="B761" s="34"/>
      <c r="C761" s="34"/>
      <c r="D761" s="34"/>
      <c r="E761" s="34"/>
      <c r="F761" s="62"/>
      <c r="G761" s="34"/>
      <c r="H761" s="34"/>
      <c r="I761" s="34"/>
      <c r="J761" s="34"/>
      <c r="K761" s="114"/>
    </row>
    <row r="762" spans="1:11">
      <c r="A762" s="34"/>
      <c r="B762" s="34"/>
      <c r="C762" s="34"/>
      <c r="D762" s="34"/>
      <c r="E762" s="34"/>
      <c r="F762" s="62"/>
      <c r="G762" s="34"/>
      <c r="H762" s="34"/>
      <c r="I762" s="34"/>
      <c r="J762" s="34"/>
      <c r="K762" s="114"/>
    </row>
    <row r="763" spans="1:11">
      <c r="A763" s="34"/>
      <c r="B763" s="34"/>
      <c r="C763" s="34"/>
      <c r="D763" s="34"/>
      <c r="E763" s="34"/>
      <c r="F763" s="62"/>
      <c r="G763" s="34"/>
      <c r="H763" s="34"/>
      <c r="I763" s="34"/>
      <c r="J763" s="34"/>
      <c r="K763" s="114"/>
    </row>
    <row r="764" spans="1:11">
      <c r="A764" s="34"/>
      <c r="B764" s="34"/>
      <c r="C764" s="34"/>
      <c r="D764" s="34"/>
      <c r="E764" s="34"/>
      <c r="F764" s="62"/>
      <c r="G764" s="34"/>
      <c r="H764" s="34"/>
      <c r="I764" s="34"/>
      <c r="J764" s="34"/>
      <c r="K764" s="114"/>
    </row>
    <row r="765" spans="1:11">
      <c r="A765" s="34"/>
      <c r="B765" s="34"/>
      <c r="C765" s="34"/>
      <c r="D765" s="34"/>
      <c r="E765" s="34"/>
      <c r="F765" s="62"/>
      <c r="G765" s="34"/>
      <c r="H765" s="34"/>
      <c r="I765" s="34"/>
      <c r="J765" s="34"/>
      <c r="K765" s="114"/>
    </row>
    <row r="766" spans="1:11">
      <c r="A766" s="34"/>
      <c r="B766" s="34"/>
      <c r="C766" s="34"/>
      <c r="D766" s="34"/>
      <c r="E766" s="34"/>
      <c r="F766" s="62"/>
      <c r="G766" s="34"/>
      <c r="H766" s="34"/>
      <c r="I766" s="34"/>
      <c r="J766" s="34"/>
      <c r="K766" s="114"/>
    </row>
    <row r="767" spans="1:11">
      <c r="A767" s="34"/>
      <c r="B767" s="34"/>
      <c r="C767" s="34"/>
      <c r="D767" s="34"/>
      <c r="E767" s="34"/>
      <c r="F767" s="62"/>
      <c r="G767" s="34"/>
      <c r="H767" s="34"/>
      <c r="I767" s="34"/>
      <c r="J767" s="34"/>
      <c r="K767" s="114"/>
    </row>
    <row r="768" spans="1:11">
      <c r="A768" s="34"/>
      <c r="B768" s="34"/>
      <c r="C768" s="34"/>
      <c r="D768" s="34"/>
      <c r="E768" s="34"/>
      <c r="F768" s="62"/>
      <c r="G768" s="34"/>
      <c r="H768" s="34"/>
      <c r="I768" s="34"/>
      <c r="J768" s="34"/>
      <c r="K768" s="114"/>
    </row>
    <row r="769" spans="1:11">
      <c r="A769" s="34"/>
      <c r="B769" s="34"/>
      <c r="C769" s="34"/>
      <c r="D769" s="34"/>
      <c r="E769" s="34"/>
      <c r="F769" s="62"/>
      <c r="G769" s="34"/>
      <c r="H769" s="34"/>
      <c r="I769" s="34"/>
      <c r="J769" s="34"/>
      <c r="K769" s="114"/>
    </row>
    <row r="770" spans="1:11">
      <c r="A770" s="34"/>
      <c r="B770" s="34"/>
      <c r="C770" s="34"/>
      <c r="D770" s="34"/>
      <c r="E770" s="34"/>
      <c r="F770" s="62"/>
      <c r="G770" s="34"/>
      <c r="H770" s="34"/>
      <c r="I770" s="34"/>
      <c r="J770" s="34"/>
      <c r="K770" s="114"/>
    </row>
    <row r="771" spans="1:11">
      <c r="A771" s="34"/>
      <c r="B771" s="34"/>
      <c r="C771" s="34"/>
      <c r="D771" s="34"/>
      <c r="E771" s="34"/>
      <c r="F771" s="62"/>
      <c r="G771" s="34"/>
      <c r="H771" s="34"/>
      <c r="I771" s="34"/>
      <c r="J771" s="34"/>
      <c r="K771" s="114"/>
    </row>
    <row r="772" spans="1:11">
      <c r="A772" s="34"/>
      <c r="B772" s="34"/>
      <c r="C772" s="34"/>
      <c r="D772" s="34"/>
      <c r="E772" s="34"/>
      <c r="F772" s="62"/>
      <c r="G772" s="34"/>
      <c r="H772" s="34"/>
      <c r="I772" s="34"/>
      <c r="J772" s="34"/>
      <c r="K772" s="114"/>
    </row>
    <row r="773" spans="1:11">
      <c r="A773" s="34"/>
      <c r="B773" s="34"/>
      <c r="C773" s="34"/>
      <c r="D773" s="34"/>
      <c r="E773" s="34"/>
      <c r="F773" s="62"/>
      <c r="G773" s="34"/>
      <c r="H773" s="34"/>
      <c r="I773" s="34"/>
      <c r="J773" s="34"/>
      <c r="K773" s="114"/>
    </row>
    <row r="774" spans="1:11">
      <c r="A774" s="34"/>
      <c r="B774" s="34"/>
      <c r="C774" s="34"/>
      <c r="D774" s="34"/>
      <c r="E774" s="34"/>
      <c r="F774" s="62"/>
      <c r="G774" s="34"/>
      <c r="H774" s="34"/>
      <c r="I774" s="34"/>
      <c r="J774" s="34"/>
      <c r="K774" s="114"/>
    </row>
    <row r="775" spans="1:11">
      <c r="A775" s="34"/>
      <c r="B775" s="34"/>
      <c r="C775" s="34"/>
      <c r="D775" s="34"/>
      <c r="E775" s="34"/>
      <c r="F775" s="62"/>
      <c r="G775" s="34"/>
      <c r="H775" s="34"/>
      <c r="I775" s="34"/>
      <c r="J775" s="34"/>
      <c r="K775" s="114"/>
    </row>
    <row r="776" spans="1:11">
      <c r="A776" s="34"/>
      <c r="B776" s="34"/>
      <c r="C776" s="34"/>
      <c r="D776" s="34"/>
      <c r="E776" s="34"/>
      <c r="F776" s="62"/>
      <c r="G776" s="34"/>
      <c r="H776" s="34"/>
      <c r="I776" s="34"/>
      <c r="J776" s="34"/>
      <c r="K776" s="114"/>
    </row>
    <row r="777" spans="1:11">
      <c r="A777" s="34"/>
      <c r="B777" s="34"/>
      <c r="C777" s="34"/>
      <c r="D777" s="34"/>
      <c r="E777" s="34"/>
      <c r="F777" s="62"/>
      <c r="G777" s="34"/>
      <c r="H777" s="34"/>
      <c r="I777" s="34"/>
      <c r="J777" s="34"/>
      <c r="K777" s="114"/>
    </row>
    <row r="778" spans="1:11">
      <c r="A778" s="34"/>
      <c r="B778" s="34"/>
      <c r="C778" s="34"/>
      <c r="D778" s="34"/>
      <c r="E778" s="34"/>
      <c r="F778" s="62"/>
      <c r="G778" s="34"/>
      <c r="H778" s="34"/>
      <c r="I778" s="34"/>
      <c r="J778" s="34"/>
      <c r="K778" s="114"/>
    </row>
    <row r="779" spans="1:11">
      <c r="A779" s="34"/>
      <c r="B779" s="34"/>
      <c r="C779" s="34"/>
      <c r="D779" s="34"/>
      <c r="E779" s="34"/>
      <c r="F779" s="62"/>
      <c r="G779" s="34"/>
      <c r="H779" s="34"/>
      <c r="I779" s="34"/>
      <c r="J779" s="34"/>
      <c r="K779" s="114"/>
    </row>
    <row r="780" spans="1:11">
      <c r="A780" s="34"/>
      <c r="B780" s="34"/>
      <c r="C780" s="34"/>
      <c r="D780" s="34"/>
      <c r="E780" s="34"/>
      <c r="F780" s="62"/>
      <c r="G780" s="34"/>
      <c r="H780" s="34"/>
      <c r="I780" s="34"/>
      <c r="J780" s="34"/>
      <c r="K780" s="114"/>
    </row>
    <row r="781" spans="1:11">
      <c r="A781" s="34"/>
      <c r="B781" s="34"/>
      <c r="C781" s="34"/>
      <c r="D781" s="34"/>
      <c r="E781" s="34"/>
      <c r="F781" s="62"/>
      <c r="G781" s="34"/>
      <c r="H781" s="34"/>
      <c r="I781" s="34"/>
      <c r="J781" s="34"/>
      <c r="K781" s="114"/>
    </row>
    <row r="782" spans="1:11">
      <c r="A782" s="34"/>
      <c r="B782" s="34"/>
      <c r="C782" s="34"/>
      <c r="D782" s="34"/>
      <c r="E782" s="34"/>
      <c r="F782" s="62"/>
      <c r="G782" s="34"/>
      <c r="H782" s="34"/>
      <c r="I782" s="34"/>
      <c r="J782" s="34"/>
      <c r="K782" s="114"/>
    </row>
    <row r="783" spans="1:11">
      <c r="A783" s="34"/>
      <c r="B783" s="34"/>
      <c r="C783" s="34"/>
      <c r="D783" s="34"/>
      <c r="E783" s="34"/>
      <c r="F783" s="62"/>
      <c r="G783" s="34"/>
      <c r="H783" s="34"/>
      <c r="I783" s="34"/>
      <c r="J783" s="34"/>
      <c r="K783" s="114"/>
    </row>
    <row r="784" spans="1:11">
      <c r="A784" s="34"/>
      <c r="B784" s="34"/>
      <c r="C784" s="34"/>
      <c r="D784" s="34"/>
      <c r="E784" s="34"/>
      <c r="F784" s="62"/>
      <c r="G784" s="34"/>
      <c r="H784" s="34"/>
      <c r="I784" s="34"/>
      <c r="J784" s="34"/>
      <c r="K784" s="114"/>
    </row>
    <row r="785" spans="1:11">
      <c r="A785" s="34"/>
      <c r="B785" s="34"/>
      <c r="C785" s="34"/>
      <c r="D785" s="34"/>
      <c r="E785" s="34"/>
      <c r="F785" s="62"/>
      <c r="G785" s="34"/>
      <c r="H785" s="34"/>
      <c r="I785" s="34"/>
      <c r="J785" s="34"/>
      <c r="K785" s="114"/>
    </row>
    <row r="786" spans="1:11">
      <c r="A786" s="34"/>
      <c r="B786" s="34"/>
      <c r="C786" s="34"/>
      <c r="D786" s="34"/>
      <c r="E786" s="34"/>
      <c r="F786" s="62"/>
      <c r="G786" s="34"/>
      <c r="H786" s="34"/>
      <c r="I786" s="34"/>
      <c r="J786" s="34"/>
      <c r="K786" s="114"/>
    </row>
    <row r="787" spans="1:11">
      <c r="A787" s="34"/>
      <c r="B787" s="34"/>
      <c r="C787" s="34"/>
      <c r="D787" s="34"/>
      <c r="E787" s="34"/>
      <c r="F787" s="62"/>
      <c r="G787" s="34"/>
      <c r="H787" s="34"/>
      <c r="I787" s="34"/>
      <c r="J787" s="34"/>
      <c r="K787" s="114"/>
    </row>
    <row r="788" spans="1:11">
      <c r="A788" s="34"/>
      <c r="B788" s="34"/>
      <c r="C788" s="34"/>
      <c r="D788" s="34"/>
      <c r="E788" s="34"/>
      <c r="F788" s="62"/>
      <c r="G788" s="34"/>
      <c r="H788" s="34"/>
      <c r="I788" s="34"/>
      <c r="J788" s="34"/>
      <c r="K788" s="114"/>
    </row>
    <row r="789" spans="1:11">
      <c r="A789" s="34"/>
      <c r="B789" s="34"/>
      <c r="C789" s="34"/>
      <c r="D789" s="34"/>
      <c r="E789" s="34"/>
      <c r="F789" s="62"/>
      <c r="G789" s="34"/>
      <c r="H789" s="34"/>
      <c r="I789" s="34"/>
      <c r="J789" s="34"/>
      <c r="K789" s="114"/>
    </row>
    <row r="790" spans="1:11">
      <c r="A790" s="34"/>
      <c r="B790" s="34"/>
      <c r="C790" s="34"/>
      <c r="D790" s="34"/>
      <c r="E790" s="34"/>
      <c r="F790" s="62"/>
      <c r="G790" s="34"/>
      <c r="H790" s="34"/>
      <c r="I790" s="34"/>
      <c r="J790" s="34"/>
      <c r="K790" s="114"/>
    </row>
    <row r="791" spans="1:11">
      <c r="A791" s="34"/>
      <c r="B791" s="34"/>
      <c r="C791" s="34"/>
      <c r="D791" s="34"/>
      <c r="E791" s="34"/>
      <c r="F791" s="62"/>
      <c r="G791" s="34"/>
      <c r="H791" s="34"/>
      <c r="I791" s="34"/>
      <c r="J791" s="34"/>
      <c r="K791" s="114"/>
    </row>
    <row r="792" spans="1:11">
      <c r="A792" s="34"/>
      <c r="B792" s="34"/>
      <c r="C792" s="34"/>
      <c r="D792" s="34"/>
      <c r="E792" s="34"/>
      <c r="F792" s="62"/>
      <c r="G792" s="34"/>
      <c r="H792" s="34"/>
      <c r="I792" s="34"/>
      <c r="J792" s="34"/>
      <c r="K792" s="114"/>
    </row>
    <row r="793" spans="1:11">
      <c r="A793" s="34"/>
      <c r="B793" s="34"/>
      <c r="C793" s="34"/>
      <c r="D793" s="34"/>
      <c r="E793" s="34"/>
      <c r="F793" s="62"/>
      <c r="G793" s="34"/>
      <c r="H793" s="34"/>
      <c r="I793" s="34"/>
      <c r="J793" s="34"/>
      <c r="K793" s="114"/>
    </row>
    <row r="794" spans="1:11">
      <c r="A794" s="34"/>
      <c r="B794" s="34"/>
      <c r="C794" s="34"/>
      <c r="D794" s="34"/>
      <c r="E794" s="34"/>
      <c r="F794" s="62"/>
      <c r="G794" s="34"/>
      <c r="H794" s="34"/>
      <c r="I794" s="34"/>
      <c r="J794" s="34"/>
      <c r="K794" s="114"/>
    </row>
    <row r="795" spans="1:11">
      <c r="A795" s="34"/>
      <c r="B795" s="34"/>
      <c r="C795" s="34"/>
      <c r="D795" s="34"/>
      <c r="E795" s="34"/>
      <c r="F795" s="62"/>
      <c r="G795" s="34"/>
      <c r="H795" s="34"/>
      <c r="I795" s="34"/>
      <c r="J795" s="34"/>
      <c r="K795" s="114"/>
    </row>
    <row r="796" spans="1:11">
      <c r="A796" s="34"/>
      <c r="B796" s="34"/>
      <c r="C796" s="34"/>
      <c r="D796" s="34"/>
      <c r="E796" s="34"/>
      <c r="F796" s="62"/>
      <c r="G796" s="34"/>
      <c r="H796" s="34"/>
      <c r="I796" s="34"/>
      <c r="J796" s="34"/>
      <c r="K796" s="114"/>
    </row>
    <row r="797" spans="1:11">
      <c r="A797" s="34"/>
      <c r="B797" s="34"/>
      <c r="C797" s="34"/>
      <c r="D797" s="34"/>
      <c r="E797" s="34"/>
      <c r="F797" s="62"/>
      <c r="G797" s="34"/>
      <c r="H797" s="34"/>
      <c r="I797" s="34"/>
      <c r="J797" s="34"/>
      <c r="K797" s="114"/>
    </row>
    <row r="798" spans="1:11">
      <c r="A798" s="34"/>
      <c r="B798" s="34"/>
      <c r="C798" s="34"/>
      <c r="D798" s="34"/>
      <c r="E798" s="34"/>
      <c r="F798" s="62"/>
      <c r="G798" s="34"/>
      <c r="H798" s="34"/>
      <c r="I798" s="34"/>
      <c r="J798" s="34"/>
      <c r="K798" s="114"/>
    </row>
    <row r="799" spans="1:11">
      <c r="A799" s="34"/>
      <c r="B799" s="34"/>
      <c r="C799" s="34"/>
      <c r="D799" s="34"/>
      <c r="E799" s="34"/>
      <c r="F799" s="62"/>
      <c r="G799" s="34"/>
      <c r="H799" s="34"/>
      <c r="I799" s="34"/>
      <c r="J799" s="34"/>
      <c r="K799" s="114"/>
    </row>
    <row r="800" spans="1:11">
      <c r="A800" s="34"/>
      <c r="B800" s="34"/>
      <c r="C800" s="34"/>
      <c r="D800" s="34"/>
      <c r="E800" s="34"/>
      <c r="F800" s="62"/>
      <c r="G800" s="34"/>
      <c r="H800" s="34"/>
      <c r="I800" s="34"/>
      <c r="J800" s="34"/>
      <c r="K800" s="114"/>
    </row>
    <row r="801" spans="1:11">
      <c r="A801" s="34"/>
      <c r="B801" s="34"/>
      <c r="C801" s="34"/>
      <c r="D801" s="34"/>
      <c r="E801" s="34"/>
      <c r="F801" s="62"/>
      <c r="G801" s="34"/>
      <c r="H801" s="34"/>
      <c r="I801" s="34"/>
      <c r="J801" s="34"/>
      <c r="K801" s="114"/>
    </row>
    <row r="802" spans="1:11">
      <c r="A802" s="34"/>
      <c r="B802" s="34"/>
      <c r="C802" s="34"/>
      <c r="D802" s="34"/>
      <c r="E802" s="34"/>
      <c r="F802" s="62"/>
      <c r="G802" s="34"/>
      <c r="H802" s="34"/>
      <c r="I802" s="34"/>
      <c r="J802" s="34"/>
      <c r="K802" s="114"/>
    </row>
    <row r="803" spans="1:11">
      <c r="A803" s="34"/>
      <c r="B803" s="34"/>
      <c r="C803" s="34"/>
      <c r="D803" s="34"/>
      <c r="E803" s="34"/>
      <c r="F803" s="62"/>
      <c r="G803" s="34"/>
      <c r="H803" s="34"/>
      <c r="I803" s="34"/>
      <c r="J803" s="34"/>
      <c r="K803" s="114"/>
    </row>
    <row r="804" spans="1:11">
      <c r="A804" s="34"/>
      <c r="B804" s="34"/>
      <c r="C804" s="34"/>
      <c r="D804" s="34"/>
      <c r="E804" s="34"/>
      <c r="F804" s="62"/>
      <c r="G804" s="34"/>
      <c r="H804" s="34"/>
      <c r="I804" s="34"/>
      <c r="J804" s="34"/>
      <c r="K804" s="114"/>
    </row>
    <row r="805" spans="1:11">
      <c r="A805" s="34"/>
      <c r="B805" s="34"/>
      <c r="C805" s="34"/>
      <c r="D805" s="34"/>
      <c r="E805" s="34"/>
      <c r="F805" s="62"/>
      <c r="G805" s="34"/>
      <c r="H805" s="34"/>
      <c r="I805" s="34"/>
      <c r="J805" s="34"/>
      <c r="K805" s="114"/>
    </row>
    <row r="806" spans="1:11">
      <c r="A806" s="34"/>
      <c r="B806" s="34"/>
      <c r="C806" s="34"/>
      <c r="D806" s="34"/>
      <c r="E806" s="34"/>
      <c r="F806" s="62"/>
      <c r="G806" s="34"/>
      <c r="H806" s="34"/>
      <c r="I806" s="34"/>
      <c r="J806" s="34"/>
      <c r="K806" s="114"/>
    </row>
    <row r="807" spans="1:11">
      <c r="A807" s="34"/>
      <c r="B807" s="34"/>
      <c r="C807" s="34"/>
      <c r="D807" s="34"/>
      <c r="E807" s="34"/>
      <c r="F807" s="62"/>
      <c r="G807" s="34"/>
      <c r="H807" s="34"/>
      <c r="I807" s="34"/>
      <c r="J807" s="34"/>
      <c r="K807" s="114"/>
    </row>
    <row r="808" spans="1:11">
      <c r="A808" s="34"/>
      <c r="B808" s="34"/>
      <c r="C808" s="34"/>
      <c r="D808" s="34"/>
      <c r="E808" s="34"/>
      <c r="F808" s="62"/>
      <c r="G808" s="34"/>
      <c r="H808" s="34"/>
      <c r="I808" s="34"/>
      <c r="J808" s="34"/>
      <c r="K808" s="114"/>
    </row>
    <row r="809" spans="1:11">
      <c r="A809" s="34"/>
      <c r="B809" s="34"/>
      <c r="C809" s="34"/>
      <c r="D809" s="34"/>
      <c r="E809" s="34"/>
      <c r="F809" s="62"/>
      <c r="G809" s="34"/>
      <c r="H809" s="34"/>
      <c r="I809" s="34"/>
      <c r="J809" s="34"/>
      <c r="K809" s="114"/>
    </row>
    <row r="810" spans="1:11">
      <c r="A810" s="34"/>
      <c r="B810" s="34"/>
      <c r="C810" s="34"/>
      <c r="D810" s="34"/>
      <c r="E810" s="34"/>
      <c r="F810" s="62"/>
      <c r="G810" s="34"/>
      <c r="H810" s="34"/>
      <c r="I810" s="34"/>
      <c r="J810" s="34"/>
      <c r="K810" s="114"/>
    </row>
    <row r="811" spans="1:11">
      <c r="A811" s="34"/>
      <c r="B811" s="34"/>
      <c r="C811" s="34"/>
      <c r="D811" s="34"/>
      <c r="E811" s="34"/>
      <c r="F811" s="62"/>
      <c r="G811" s="34"/>
      <c r="H811" s="34"/>
      <c r="I811" s="34"/>
      <c r="J811" s="34"/>
      <c r="K811" s="114"/>
    </row>
    <row r="812" spans="1:11">
      <c r="A812" s="34"/>
      <c r="B812" s="34"/>
      <c r="C812" s="34"/>
      <c r="D812" s="34"/>
      <c r="E812" s="34"/>
      <c r="F812" s="62"/>
      <c r="G812" s="34"/>
      <c r="H812" s="34"/>
      <c r="I812" s="34"/>
      <c r="J812" s="34"/>
      <c r="K812" s="114"/>
    </row>
    <row r="813" spans="1:11">
      <c r="A813" s="34"/>
      <c r="B813" s="34"/>
      <c r="C813" s="34"/>
      <c r="D813" s="34"/>
      <c r="E813" s="34"/>
      <c r="F813" s="62"/>
      <c r="G813" s="34"/>
      <c r="H813" s="34"/>
      <c r="I813" s="34"/>
      <c r="J813" s="34"/>
      <c r="K813" s="114"/>
    </row>
    <row r="814" spans="1:11">
      <c r="A814" s="34"/>
      <c r="B814" s="34"/>
      <c r="C814" s="34"/>
      <c r="D814" s="34"/>
      <c r="E814" s="34"/>
      <c r="F814" s="62"/>
      <c r="G814" s="34"/>
      <c r="H814" s="34"/>
      <c r="I814" s="34"/>
      <c r="J814" s="34"/>
      <c r="K814" s="114"/>
    </row>
    <row r="815" spans="1:11">
      <c r="A815" s="34"/>
      <c r="B815" s="34"/>
      <c r="C815" s="34"/>
      <c r="D815" s="34"/>
      <c r="E815" s="34"/>
      <c r="F815" s="62"/>
      <c r="G815" s="34"/>
      <c r="H815" s="34"/>
      <c r="I815" s="34"/>
      <c r="J815" s="34"/>
      <c r="K815" s="114"/>
    </row>
    <row r="816" spans="1:11">
      <c r="A816" s="34"/>
      <c r="B816" s="34"/>
      <c r="C816" s="34"/>
      <c r="D816" s="34"/>
      <c r="E816" s="34"/>
      <c r="F816" s="62"/>
      <c r="G816" s="34"/>
      <c r="H816" s="34"/>
      <c r="I816" s="34"/>
      <c r="J816" s="34"/>
      <c r="K816" s="114"/>
    </row>
    <row r="817" spans="1:11">
      <c r="A817" s="34"/>
      <c r="B817" s="34"/>
      <c r="C817" s="34"/>
      <c r="D817" s="34"/>
      <c r="E817" s="34"/>
      <c r="F817" s="62"/>
      <c r="G817" s="34"/>
      <c r="H817" s="34"/>
      <c r="I817" s="34"/>
      <c r="J817" s="34"/>
      <c r="K817" s="114"/>
    </row>
    <row r="818" spans="1:11">
      <c r="A818" s="34"/>
      <c r="B818" s="34"/>
      <c r="C818" s="34"/>
      <c r="D818" s="34"/>
      <c r="E818" s="34"/>
      <c r="F818" s="62"/>
      <c r="G818" s="34"/>
      <c r="H818" s="34"/>
      <c r="I818" s="34"/>
      <c r="J818" s="34"/>
      <c r="K818" s="114"/>
    </row>
    <row r="819" spans="1:11">
      <c r="A819" s="34"/>
      <c r="B819" s="34"/>
      <c r="C819" s="34"/>
      <c r="D819" s="34"/>
      <c r="E819" s="34"/>
      <c r="F819" s="62"/>
      <c r="G819" s="34"/>
      <c r="H819" s="34"/>
      <c r="I819" s="34"/>
      <c r="J819" s="34"/>
      <c r="K819" s="114"/>
    </row>
    <row r="820" spans="1:11">
      <c r="A820" s="34"/>
      <c r="B820" s="34"/>
      <c r="C820" s="34"/>
      <c r="D820" s="34"/>
      <c r="E820" s="34"/>
      <c r="F820" s="62"/>
      <c r="G820" s="34"/>
      <c r="H820" s="34"/>
      <c r="I820" s="34"/>
      <c r="J820" s="34"/>
      <c r="K820" s="114"/>
    </row>
    <row r="821" spans="1:11">
      <c r="A821" s="34"/>
      <c r="B821" s="34"/>
      <c r="C821" s="34"/>
      <c r="D821" s="34"/>
      <c r="E821" s="34"/>
      <c r="F821" s="62"/>
      <c r="G821" s="34"/>
      <c r="H821" s="34"/>
      <c r="I821" s="34"/>
      <c r="J821" s="34"/>
      <c r="K821" s="114"/>
    </row>
    <row r="822" spans="1:11">
      <c r="A822" s="34"/>
      <c r="B822" s="34"/>
      <c r="C822" s="34"/>
      <c r="D822" s="34"/>
      <c r="E822" s="34"/>
      <c r="F822" s="62"/>
      <c r="G822" s="34"/>
      <c r="H822" s="34"/>
      <c r="I822" s="34"/>
      <c r="J822" s="34"/>
      <c r="K822" s="114"/>
    </row>
    <row r="823" spans="1:11">
      <c r="A823" s="34"/>
      <c r="B823" s="34"/>
      <c r="C823" s="34"/>
      <c r="D823" s="34"/>
      <c r="E823" s="34"/>
      <c r="F823" s="62"/>
      <c r="G823" s="34"/>
      <c r="H823" s="34"/>
      <c r="I823" s="34"/>
      <c r="J823" s="34"/>
      <c r="K823" s="114"/>
    </row>
    <row r="824" spans="1:11">
      <c r="A824" s="34"/>
      <c r="B824" s="34"/>
      <c r="C824" s="34"/>
      <c r="D824" s="34"/>
      <c r="E824" s="34"/>
      <c r="F824" s="62"/>
      <c r="G824" s="34"/>
      <c r="H824" s="34"/>
      <c r="I824" s="34"/>
      <c r="J824" s="34"/>
      <c r="K824" s="114"/>
    </row>
    <row r="825" spans="1:11">
      <c r="A825" s="34"/>
      <c r="B825" s="34"/>
      <c r="C825" s="34"/>
      <c r="D825" s="34"/>
      <c r="E825" s="34"/>
      <c r="F825" s="62"/>
      <c r="G825" s="34"/>
      <c r="H825" s="34"/>
      <c r="I825" s="34"/>
      <c r="J825" s="34"/>
      <c r="K825" s="114"/>
    </row>
    <row r="826" spans="1:11">
      <c r="A826" s="34"/>
      <c r="B826" s="34"/>
      <c r="C826" s="34"/>
      <c r="D826" s="34"/>
      <c r="E826" s="34"/>
      <c r="F826" s="62"/>
      <c r="G826" s="34"/>
      <c r="H826" s="34"/>
      <c r="I826" s="34"/>
      <c r="J826" s="34"/>
      <c r="K826" s="114"/>
    </row>
    <row r="827" spans="1:11">
      <c r="A827" s="34"/>
      <c r="B827" s="34"/>
      <c r="C827" s="34"/>
      <c r="D827" s="34"/>
      <c r="E827" s="34"/>
      <c r="F827" s="62"/>
      <c r="G827" s="34"/>
      <c r="H827" s="34"/>
      <c r="I827" s="34"/>
      <c r="J827" s="34"/>
      <c r="K827" s="114"/>
    </row>
    <row r="828" spans="1:11">
      <c r="A828" s="34"/>
      <c r="B828" s="34"/>
      <c r="C828" s="34"/>
      <c r="D828" s="34"/>
      <c r="E828" s="34"/>
      <c r="F828" s="62"/>
      <c r="G828" s="34"/>
      <c r="H828" s="34"/>
      <c r="I828" s="34"/>
      <c r="J828" s="34"/>
      <c r="K828" s="114"/>
    </row>
    <row r="829" spans="1:11">
      <c r="A829" s="34"/>
      <c r="B829" s="34"/>
      <c r="C829" s="34"/>
      <c r="D829" s="34"/>
      <c r="E829" s="34"/>
      <c r="F829" s="62"/>
      <c r="G829" s="34"/>
      <c r="H829" s="34"/>
      <c r="I829" s="34"/>
      <c r="J829" s="34"/>
      <c r="K829" s="114"/>
    </row>
    <row r="830" spans="1:11">
      <c r="A830" s="34"/>
      <c r="B830" s="34"/>
      <c r="C830" s="34"/>
      <c r="D830" s="34"/>
      <c r="E830" s="34"/>
      <c r="F830" s="62"/>
      <c r="G830" s="34"/>
      <c r="H830" s="34"/>
      <c r="I830" s="34"/>
      <c r="J830" s="34"/>
      <c r="K830" s="114"/>
    </row>
    <row r="831" spans="1:11">
      <c r="A831" s="34"/>
      <c r="B831" s="34"/>
      <c r="C831" s="34"/>
      <c r="D831" s="34"/>
      <c r="E831" s="34"/>
      <c r="F831" s="62"/>
      <c r="G831" s="34"/>
      <c r="H831" s="34"/>
      <c r="I831" s="34"/>
      <c r="J831" s="34"/>
      <c r="K831" s="114"/>
    </row>
    <row r="832" spans="1:11">
      <c r="A832" s="34"/>
      <c r="B832" s="34"/>
      <c r="C832" s="34"/>
      <c r="D832" s="34"/>
      <c r="E832" s="34"/>
      <c r="F832" s="62"/>
      <c r="G832" s="34"/>
      <c r="H832" s="34"/>
      <c r="I832" s="34"/>
      <c r="J832" s="34"/>
      <c r="K832" s="114"/>
    </row>
    <row r="833" spans="1:11">
      <c r="A833" s="34"/>
      <c r="B833" s="34"/>
      <c r="C833" s="34"/>
      <c r="D833" s="34"/>
      <c r="E833" s="34"/>
      <c r="F833" s="62"/>
      <c r="G833" s="34"/>
      <c r="H833" s="34"/>
      <c r="I833" s="34"/>
      <c r="J833" s="34"/>
      <c r="K833" s="114"/>
    </row>
    <row r="834" spans="1:11">
      <c r="A834" s="34"/>
      <c r="B834" s="34"/>
      <c r="C834" s="34"/>
      <c r="D834" s="34"/>
      <c r="E834" s="34"/>
      <c r="F834" s="62"/>
      <c r="G834" s="34"/>
      <c r="H834" s="34"/>
      <c r="I834" s="34"/>
      <c r="J834" s="34"/>
      <c r="K834" s="114"/>
    </row>
    <row r="835" spans="1:11">
      <c r="A835" s="34"/>
      <c r="B835" s="34"/>
      <c r="C835" s="34"/>
      <c r="D835" s="34"/>
      <c r="E835" s="34"/>
      <c r="F835" s="62"/>
      <c r="G835" s="34"/>
      <c r="H835" s="34"/>
      <c r="I835" s="34"/>
      <c r="J835" s="34"/>
      <c r="K835" s="114"/>
    </row>
    <row r="836" spans="1:11">
      <c r="A836" s="34"/>
      <c r="B836" s="34"/>
      <c r="C836" s="34"/>
      <c r="D836" s="34"/>
      <c r="E836" s="34"/>
      <c r="F836" s="62"/>
      <c r="G836" s="34"/>
      <c r="H836" s="34"/>
      <c r="I836" s="34"/>
      <c r="J836" s="34"/>
      <c r="K836" s="114"/>
    </row>
    <row r="837" spans="1:11">
      <c r="A837" s="34"/>
      <c r="B837" s="34"/>
      <c r="C837" s="34"/>
      <c r="D837" s="34"/>
      <c r="E837" s="34"/>
      <c r="F837" s="62"/>
      <c r="G837" s="34"/>
      <c r="H837" s="34"/>
      <c r="I837" s="34"/>
      <c r="J837" s="34"/>
      <c r="K837" s="114"/>
    </row>
    <row r="838" spans="1:11">
      <c r="A838" s="34"/>
      <c r="B838" s="34"/>
      <c r="C838" s="34"/>
      <c r="D838" s="34"/>
      <c r="E838" s="34"/>
      <c r="F838" s="62"/>
      <c r="G838" s="34"/>
      <c r="H838" s="34"/>
      <c r="I838" s="34"/>
      <c r="J838" s="34"/>
      <c r="K838" s="114"/>
    </row>
    <row r="839" spans="1:11">
      <c r="A839" s="34"/>
      <c r="B839" s="34"/>
      <c r="C839" s="34"/>
      <c r="D839" s="34"/>
      <c r="E839" s="34"/>
      <c r="F839" s="62"/>
      <c r="G839" s="34"/>
      <c r="H839" s="34"/>
      <c r="I839" s="34"/>
      <c r="J839" s="34"/>
      <c r="K839" s="114"/>
    </row>
    <row r="840" spans="1:11">
      <c r="A840" s="34"/>
      <c r="B840" s="34"/>
      <c r="C840" s="34"/>
      <c r="D840" s="34"/>
      <c r="E840" s="34"/>
      <c r="F840" s="62"/>
      <c r="G840" s="34"/>
      <c r="H840" s="34"/>
      <c r="I840" s="34"/>
      <c r="J840" s="34"/>
      <c r="K840" s="114"/>
    </row>
    <row r="841" spans="1:11">
      <c r="A841" s="34"/>
      <c r="B841" s="34"/>
      <c r="C841" s="34"/>
      <c r="D841" s="34"/>
      <c r="E841" s="34"/>
      <c r="F841" s="62"/>
      <c r="G841" s="34"/>
      <c r="H841" s="34"/>
      <c r="I841" s="34"/>
      <c r="J841" s="34"/>
      <c r="K841" s="114"/>
    </row>
    <row r="842" spans="1:11">
      <c r="A842" s="34"/>
      <c r="B842" s="34"/>
      <c r="C842" s="34"/>
      <c r="D842" s="34"/>
      <c r="E842" s="34"/>
      <c r="F842" s="62"/>
      <c r="G842" s="34"/>
      <c r="H842" s="34"/>
      <c r="I842" s="34"/>
      <c r="J842" s="34"/>
      <c r="K842" s="114"/>
    </row>
    <row r="843" spans="1:11">
      <c r="A843" s="34"/>
      <c r="B843" s="34"/>
      <c r="C843" s="34"/>
      <c r="D843" s="34"/>
      <c r="E843" s="34"/>
      <c r="F843" s="62"/>
      <c r="G843" s="34"/>
      <c r="H843" s="34"/>
      <c r="I843" s="34"/>
      <c r="J843" s="34"/>
      <c r="K843" s="114"/>
    </row>
    <row r="844" spans="1:11">
      <c r="A844" s="34"/>
      <c r="B844" s="34"/>
      <c r="C844" s="34"/>
      <c r="D844" s="34"/>
      <c r="E844" s="34"/>
      <c r="F844" s="62"/>
      <c r="G844" s="34"/>
      <c r="H844" s="34"/>
      <c r="I844" s="34"/>
      <c r="J844" s="34"/>
      <c r="K844" s="114"/>
    </row>
    <row r="845" spans="1:11">
      <c r="A845" s="34"/>
      <c r="B845" s="34"/>
      <c r="C845" s="34"/>
      <c r="D845" s="34"/>
      <c r="E845" s="34"/>
      <c r="F845" s="62"/>
      <c r="G845" s="34"/>
      <c r="H845" s="34"/>
      <c r="I845" s="34"/>
      <c r="J845" s="34"/>
      <c r="K845" s="114"/>
    </row>
    <row r="846" spans="1:11">
      <c r="A846" s="34"/>
      <c r="B846" s="34"/>
      <c r="C846" s="34"/>
      <c r="D846" s="34"/>
      <c r="E846" s="34"/>
      <c r="F846" s="62"/>
      <c r="G846" s="34"/>
      <c r="H846" s="34"/>
      <c r="I846" s="34"/>
      <c r="J846" s="34"/>
      <c r="K846" s="114"/>
    </row>
    <row r="847" spans="1:11">
      <c r="A847" s="34"/>
      <c r="B847" s="34"/>
      <c r="C847" s="34"/>
      <c r="D847" s="34"/>
      <c r="E847" s="34"/>
      <c r="F847" s="62"/>
      <c r="G847" s="34"/>
      <c r="H847" s="34"/>
      <c r="I847" s="34"/>
      <c r="J847" s="34"/>
      <c r="K847" s="114"/>
    </row>
    <row r="848" spans="1:11">
      <c r="A848" s="34"/>
      <c r="B848" s="34"/>
      <c r="C848" s="34"/>
      <c r="D848" s="34"/>
      <c r="E848" s="34"/>
      <c r="F848" s="62"/>
      <c r="G848" s="34"/>
      <c r="H848" s="34"/>
      <c r="I848" s="34"/>
      <c r="J848" s="34"/>
      <c r="K848" s="114"/>
    </row>
    <row r="849" spans="1:11">
      <c r="A849" s="34"/>
      <c r="B849" s="34"/>
      <c r="C849" s="34"/>
      <c r="D849" s="34"/>
      <c r="E849" s="34"/>
      <c r="F849" s="62"/>
      <c r="G849" s="34"/>
      <c r="H849" s="34"/>
      <c r="I849" s="34"/>
      <c r="J849" s="34"/>
      <c r="K849" s="114"/>
    </row>
    <row r="850" spans="1:11">
      <c r="A850" s="34"/>
      <c r="B850" s="34"/>
      <c r="C850" s="34"/>
      <c r="D850" s="34"/>
      <c r="E850" s="34"/>
      <c r="F850" s="62"/>
      <c r="G850" s="34"/>
      <c r="H850" s="34"/>
      <c r="I850" s="34"/>
      <c r="J850" s="34"/>
      <c r="K850" s="114"/>
    </row>
    <row r="851" spans="1:11">
      <c r="A851" s="34"/>
      <c r="B851" s="34"/>
      <c r="C851" s="34"/>
      <c r="D851" s="34"/>
      <c r="E851" s="34"/>
      <c r="F851" s="62"/>
      <c r="G851" s="34"/>
      <c r="H851" s="34"/>
      <c r="I851" s="34"/>
      <c r="J851" s="34"/>
      <c r="K851" s="114"/>
    </row>
    <row r="852" spans="1:11">
      <c r="A852" s="34"/>
      <c r="B852" s="34"/>
      <c r="C852" s="34"/>
      <c r="D852" s="34"/>
      <c r="E852" s="34"/>
      <c r="F852" s="62"/>
      <c r="G852" s="34"/>
      <c r="H852" s="34"/>
      <c r="I852" s="34"/>
      <c r="J852" s="34"/>
      <c r="K852" s="114"/>
    </row>
    <row r="853" spans="1:11">
      <c r="A853" s="34"/>
      <c r="B853" s="34"/>
      <c r="C853" s="34"/>
      <c r="D853" s="34"/>
      <c r="E853" s="34"/>
      <c r="F853" s="62"/>
      <c r="G853" s="34"/>
      <c r="H853" s="34"/>
      <c r="I853" s="34"/>
      <c r="J853" s="34"/>
      <c r="K853" s="114"/>
    </row>
    <row r="854" spans="1:11">
      <c r="A854" s="34"/>
      <c r="B854" s="34"/>
      <c r="C854" s="34"/>
      <c r="D854" s="34"/>
      <c r="E854" s="34"/>
      <c r="F854" s="62"/>
      <c r="G854" s="34"/>
      <c r="H854" s="34"/>
      <c r="I854" s="34"/>
      <c r="J854" s="34"/>
      <c r="K854" s="114"/>
    </row>
    <row r="855" spans="1:11">
      <c r="A855" s="34"/>
      <c r="B855" s="34"/>
      <c r="C855" s="34"/>
      <c r="D855" s="34"/>
      <c r="E855" s="34"/>
      <c r="F855" s="62"/>
      <c r="G855" s="34"/>
      <c r="H855" s="34"/>
      <c r="I855" s="34"/>
      <c r="J855" s="34"/>
      <c r="K855" s="114"/>
    </row>
    <row r="856" spans="1:11">
      <c r="A856" s="34"/>
      <c r="B856" s="34"/>
      <c r="C856" s="34"/>
      <c r="D856" s="34"/>
      <c r="E856" s="34"/>
      <c r="F856" s="62"/>
      <c r="G856" s="34"/>
      <c r="H856" s="34"/>
      <c r="I856" s="34"/>
      <c r="J856" s="34"/>
      <c r="K856" s="114"/>
    </row>
    <row r="857" spans="1:11">
      <c r="A857" s="34"/>
      <c r="B857" s="34"/>
      <c r="C857" s="34"/>
      <c r="D857" s="34"/>
      <c r="E857" s="34"/>
      <c r="F857" s="62"/>
      <c r="G857" s="34"/>
      <c r="H857" s="34"/>
      <c r="I857" s="34"/>
      <c r="J857" s="34"/>
      <c r="K857" s="114"/>
    </row>
    <row r="858" spans="1:11">
      <c r="A858" s="34"/>
      <c r="B858" s="34"/>
      <c r="C858" s="34"/>
      <c r="D858" s="34"/>
      <c r="E858" s="34"/>
      <c r="F858" s="62"/>
      <c r="G858" s="34"/>
      <c r="H858" s="34"/>
      <c r="I858" s="34"/>
      <c r="J858" s="34"/>
      <c r="K858" s="114"/>
    </row>
    <row r="859" spans="1:11">
      <c r="A859" s="34"/>
      <c r="B859" s="34"/>
      <c r="C859" s="34"/>
      <c r="D859" s="34"/>
      <c r="E859" s="34"/>
      <c r="F859" s="62"/>
      <c r="G859" s="34"/>
      <c r="H859" s="34"/>
      <c r="I859" s="34"/>
      <c r="J859" s="34"/>
      <c r="K859" s="114"/>
    </row>
    <row r="860" spans="1:11">
      <c r="A860" s="34"/>
      <c r="B860" s="34"/>
      <c r="C860" s="34"/>
      <c r="D860" s="34"/>
      <c r="E860" s="34"/>
      <c r="F860" s="62"/>
      <c r="G860" s="34"/>
      <c r="H860" s="34"/>
      <c r="I860" s="34"/>
      <c r="J860" s="34"/>
      <c r="K860" s="114"/>
    </row>
    <row r="861" spans="1:11">
      <c r="A861" s="34"/>
      <c r="B861" s="34"/>
      <c r="C861" s="34"/>
      <c r="D861" s="34"/>
      <c r="E861" s="34"/>
      <c r="F861" s="62"/>
      <c r="G861" s="34"/>
      <c r="H861" s="34"/>
      <c r="I861" s="34"/>
      <c r="J861" s="34"/>
      <c r="K861" s="114"/>
    </row>
    <row r="862" spans="1:11">
      <c r="A862" s="34"/>
      <c r="B862" s="34"/>
      <c r="C862" s="34"/>
      <c r="D862" s="34"/>
      <c r="E862" s="34"/>
      <c r="F862" s="62"/>
      <c r="G862" s="34"/>
      <c r="H862" s="34"/>
      <c r="I862" s="34"/>
      <c r="J862" s="34"/>
      <c r="K862" s="114"/>
    </row>
    <row r="863" spans="1:11">
      <c r="A863" s="34"/>
      <c r="B863" s="34"/>
      <c r="C863" s="34"/>
      <c r="D863" s="34"/>
      <c r="E863" s="34"/>
      <c r="F863" s="62"/>
      <c r="G863" s="34"/>
      <c r="H863" s="34"/>
      <c r="I863" s="34"/>
      <c r="J863" s="34"/>
      <c r="K863" s="114"/>
    </row>
    <row r="864" spans="1:11">
      <c r="A864" s="34"/>
      <c r="B864" s="34"/>
      <c r="C864" s="34"/>
      <c r="D864" s="34"/>
      <c r="E864" s="34"/>
      <c r="F864" s="62"/>
      <c r="G864" s="34"/>
      <c r="H864" s="34"/>
      <c r="I864" s="34"/>
      <c r="J864" s="34"/>
      <c r="K864" s="114"/>
    </row>
    <row r="865" spans="1:11">
      <c r="A865" s="34"/>
      <c r="B865" s="34"/>
      <c r="C865" s="34"/>
      <c r="D865" s="34"/>
      <c r="E865" s="34"/>
      <c r="F865" s="62"/>
      <c r="G865" s="34"/>
      <c r="H865" s="34"/>
      <c r="I865" s="34"/>
      <c r="J865" s="34"/>
      <c r="K865" s="114"/>
    </row>
    <row r="866" spans="1:11">
      <c r="A866" s="34"/>
      <c r="B866" s="34"/>
      <c r="C866" s="34"/>
      <c r="D866" s="34"/>
      <c r="E866" s="34"/>
      <c r="F866" s="62"/>
      <c r="G866" s="34"/>
      <c r="H866" s="34"/>
      <c r="I866" s="34"/>
      <c r="J866" s="34"/>
      <c r="K866" s="114"/>
    </row>
    <row r="867" spans="1:11">
      <c r="A867" s="34"/>
      <c r="B867" s="34"/>
      <c r="C867" s="34"/>
      <c r="D867" s="34"/>
      <c r="E867" s="34"/>
      <c r="F867" s="62"/>
      <c r="G867" s="34"/>
      <c r="H867" s="34"/>
      <c r="I867" s="34"/>
      <c r="J867" s="34"/>
      <c r="K867" s="114"/>
    </row>
    <row r="868" spans="1:11">
      <c r="A868" s="34"/>
      <c r="B868" s="34"/>
      <c r="C868" s="34"/>
      <c r="D868" s="34"/>
      <c r="E868" s="34"/>
      <c r="F868" s="62"/>
      <c r="G868" s="34"/>
      <c r="H868" s="34"/>
      <c r="I868" s="34"/>
      <c r="J868" s="34"/>
      <c r="K868" s="114"/>
    </row>
    <row r="869" spans="1:11">
      <c r="A869" s="34"/>
      <c r="B869" s="34"/>
      <c r="C869" s="34"/>
      <c r="D869" s="34"/>
      <c r="E869" s="34"/>
      <c r="F869" s="62"/>
      <c r="G869" s="34"/>
      <c r="H869" s="34"/>
      <c r="I869" s="34"/>
      <c r="J869" s="34"/>
      <c r="K869" s="114"/>
    </row>
    <row r="870" spans="1:11">
      <c r="A870" s="34"/>
      <c r="B870" s="34"/>
      <c r="C870" s="34"/>
      <c r="D870" s="34"/>
      <c r="E870" s="34"/>
      <c r="F870" s="62"/>
      <c r="G870" s="34"/>
      <c r="H870" s="34"/>
      <c r="I870" s="34"/>
      <c r="J870" s="34"/>
      <c r="K870" s="114"/>
    </row>
    <row r="871" spans="1:11">
      <c r="A871" s="34"/>
      <c r="B871" s="34"/>
      <c r="C871" s="34"/>
      <c r="D871" s="34"/>
      <c r="E871" s="34"/>
      <c r="F871" s="62"/>
      <c r="G871" s="34"/>
      <c r="H871" s="34"/>
      <c r="I871" s="34"/>
      <c r="J871" s="34"/>
      <c r="K871" s="114"/>
    </row>
    <row r="872" spans="1:11">
      <c r="A872" s="34"/>
      <c r="B872" s="34"/>
      <c r="C872" s="34"/>
      <c r="D872" s="34"/>
      <c r="E872" s="34"/>
      <c r="F872" s="62"/>
      <c r="G872" s="34"/>
      <c r="H872" s="34"/>
      <c r="I872" s="34"/>
      <c r="J872" s="34"/>
      <c r="K872" s="114"/>
    </row>
    <row r="873" spans="1:11">
      <c r="A873" s="34"/>
      <c r="B873" s="34"/>
      <c r="C873" s="34"/>
      <c r="D873" s="34"/>
      <c r="E873" s="34"/>
      <c r="F873" s="62"/>
      <c r="G873" s="34"/>
      <c r="H873" s="34"/>
      <c r="I873" s="34"/>
      <c r="J873" s="34"/>
      <c r="K873" s="114"/>
    </row>
    <row r="874" spans="1:11">
      <c r="A874" s="34"/>
      <c r="B874" s="34"/>
      <c r="C874" s="34"/>
      <c r="D874" s="34"/>
      <c r="E874" s="34"/>
      <c r="F874" s="62"/>
      <c r="G874" s="34"/>
      <c r="H874" s="34"/>
      <c r="I874" s="34"/>
      <c r="J874" s="34"/>
      <c r="K874" s="114"/>
    </row>
    <row r="875" spans="1:11">
      <c r="A875" s="34"/>
      <c r="B875" s="34"/>
      <c r="C875" s="34"/>
      <c r="D875" s="34"/>
      <c r="E875" s="34"/>
      <c r="F875" s="62"/>
      <c r="G875" s="34"/>
      <c r="H875" s="34"/>
      <c r="I875" s="34"/>
      <c r="J875" s="34"/>
      <c r="K875" s="114"/>
    </row>
    <row r="876" spans="1:11">
      <c r="A876" s="34"/>
      <c r="B876" s="34"/>
      <c r="C876" s="34"/>
      <c r="D876" s="34"/>
      <c r="E876" s="34"/>
      <c r="F876" s="62"/>
      <c r="G876" s="34"/>
      <c r="H876" s="34"/>
      <c r="I876" s="34"/>
      <c r="J876" s="34"/>
      <c r="K876" s="114"/>
    </row>
    <row r="877" spans="1:11">
      <c r="A877" s="34"/>
      <c r="B877" s="34"/>
      <c r="C877" s="34"/>
      <c r="D877" s="34"/>
      <c r="E877" s="34"/>
      <c r="F877" s="62"/>
      <c r="G877" s="34"/>
      <c r="H877" s="34"/>
      <c r="I877" s="34"/>
      <c r="J877" s="34"/>
      <c r="K877" s="114"/>
    </row>
    <row r="878" spans="1:11">
      <c r="A878" s="34"/>
      <c r="B878" s="34"/>
      <c r="C878" s="34"/>
      <c r="D878" s="34"/>
      <c r="E878" s="34"/>
      <c r="F878" s="62"/>
      <c r="G878" s="34"/>
      <c r="H878" s="34"/>
      <c r="I878" s="34"/>
      <c r="J878" s="34"/>
      <c r="K878" s="114"/>
    </row>
    <row r="879" spans="1:11">
      <c r="A879" s="34"/>
      <c r="B879" s="34"/>
      <c r="C879" s="34"/>
      <c r="D879" s="34"/>
      <c r="E879" s="34"/>
      <c r="F879" s="62"/>
      <c r="G879" s="34"/>
      <c r="H879" s="34"/>
      <c r="I879" s="34"/>
      <c r="J879" s="34"/>
      <c r="K879" s="114"/>
    </row>
    <row r="880" spans="1:11">
      <c r="A880" s="34"/>
      <c r="B880" s="34"/>
      <c r="C880" s="34"/>
      <c r="D880" s="34"/>
      <c r="E880" s="34"/>
      <c r="F880" s="62"/>
      <c r="G880" s="34"/>
      <c r="H880" s="34"/>
      <c r="I880" s="34"/>
      <c r="J880" s="34"/>
      <c r="K880" s="114"/>
    </row>
    <row r="881" spans="1:11">
      <c r="A881" s="34"/>
      <c r="B881" s="34"/>
      <c r="C881" s="34"/>
      <c r="D881" s="34"/>
      <c r="E881" s="34"/>
      <c r="F881" s="62"/>
      <c r="G881" s="34"/>
      <c r="H881" s="34"/>
      <c r="I881" s="34"/>
      <c r="J881" s="34"/>
      <c r="K881" s="114"/>
    </row>
    <row r="882" spans="1:11">
      <c r="A882" s="34"/>
      <c r="B882" s="34"/>
      <c r="C882" s="34"/>
      <c r="D882" s="34"/>
      <c r="E882" s="34"/>
      <c r="F882" s="62"/>
      <c r="G882" s="34"/>
      <c r="H882" s="34"/>
      <c r="I882" s="34"/>
      <c r="J882" s="34"/>
      <c r="K882" s="114"/>
    </row>
    <row r="883" spans="1:11">
      <c r="A883" s="34"/>
      <c r="B883" s="34"/>
      <c r="C883" s="34"/>
      <c r="D883" s="34"/>
      <c r="E883" s="34"/>
      <c r="F883" s="62"/>
      <c r="G883" s="34"/>
      <c r="H883" s="34"/>
      <c r="I883" s="34"/>
      <c r="J883" s="34"/>
      <c r="K883" s="114"/>
    </row>
    <row r="884" spans="1:11">
      <c r="A884" s="34"/>
      <c r="B884" s="34"/>
      <c r="C884" s="34"/>
      <c r="D884" s="34"/>
      <c r="E884" s="34"/>
      <c r="F884" s="62"/>
      <c r="G884" s="34"/>
      <c r="H884" s="34"/>
      <c r="I884" s="34"/>
      <c r="J884" s="34"/>
      <c r="K884" s="114"/>
    </row>
    <row r="885" spans="1:11">
      <c r="A885" s="34"/>
      <c r="B885" s="34"/>
      <c r="C885" s="34"/>
      <c r="D885" s="34"/>
      <c r="E885" s="34"/>
      <c r="F885" s="62"/>
      <c r="G885" s="34"/>
      <c r="H885" s="34"/>
      <c r="I885" s="34"/>
      <c r="J885" s="34"/>
      <c r="K885" s="114"/>
    </row>
    <row r="886" spans="1:11">
      <c r="A886" s="34"/>
      <c r="B886" s="34"/>
      <c r="C886" s="34"/>
      <c r="D886" s="34"/>
      <c r="E886" s="34"/>
      <c r="F886" s="62"/>
      <c r="G886" s="34"/>
      <c r="H886" s="34"/>
      <c r="I886" s="34"/>
      <c r="J886" s="34"/>
      <c r="K886" s="114"/>
    </row>
    <row r="887" spans="1:11">
      <c r="A887" s="34"/>
      <c r="B887" s="34"/>
      <c r="C887" s="34"/>
      <c r="D887" s="34"/>
      <c r="E887" s="34"/>
      <c r="F887" s="62"/>
      <c r="G887" s="34"/>
      <c r="H887" s="34"/>
      <c r="I887" s="34"/>
      <c r="J887" s="34"/>
      <c r="K887" s="114"/>
    </row>
    <row r="888" spans="1:11">
      <c r="A888" s="34"/>
      <c r="B888" s="34"/>
      <c r="C888" s="34"/>
      <c r="D888" s="34"/>
      <c r="E888" s="34"/>
      <c r="F888" s="62"/>
      <c r="G888" s="34"/>
      <c r="H888" s="34"/>
      <c r="I888" s="34"/>
      <c r="J888" s="34"/>
      <c r="K888" s="114"/>
    </row>
    <row r="889" spans="1:11">
      <c r="A889" s="34"/>
      <c r="B889" s="34"/>
      <c r="C889" s="34"/>
      <c r="D889" s="34"/>
      <c r="E889" s="34"/>
      <c r="F889" s="62"/>
      <c r="G889" s="34"/>
      <c r="H889" s="34"/>
      <c r="I889" s="34"/>
      <c r="J889" s="34"/>
      <c r="K889" s="114"/>
    </row>
    <row r="890" spans="1:11">
      <c r="A890" s="34"/>
      <c r="B890" s="34"/>
      <c r="C890" s="34"/>
      <c r="D890" s="34"/>
      <c r="E890" s="34"/>
      <c r="F890" s="62"/>
      <c r="G890" s="34"/>
      <c r="H890" s="34"/>
      <c r="I890" s="34"/>
      <c r="J890" s="34"/>
      <c r="K890" s="114"/>
    </row>
    <row r="891" spans="1:11">
      <c r="A891" s="34"/>
      <c r="B891" s="34"/>
      <c r="C891" s="34"/>
      <c r="D891" s="34"/>
      <c r="E891" s="34"/>
      <c r="F891" s="62"/>
      <c r="G891" s="34"/>
      <c r="H891" s="34"/>
      <c r="I891" s="34"/>
      <c r="J891" s="34"/>
      <c r="K891" s="114"/>
    </row>
    <row r="892" spans="1:11">
      <c r="A892" s="34"/>
      <c r="B892" s="34"/>
      <c r="C892" s="34"/>
      <c r="D892" s="34"/>
      <c r="E892" s="34"/>
      <c r="F892" s="62"/>
      <c r="G892" s="34"/>
      <c r="H892" s="34"/>
      <c r="I892" s="34"/>
      <c r="J892" s="34"/>
      <c r="K892" s="114"/>
    </row>
    <row r="893" spans="1:11">
      <c r="A893" s="34"/>
      <c r="B893" s="34"/>
      <c r="C893" s="34"/>
      <c r="D893" s="34"/>
      <c r="E893" s="34"/>
      <c r="F893" s="62"/>
      <c r="G893" s="34"/>
      <c r="H893" s="34"/>
      <c r="I893" s="34"/>
      <c r="J893" s="34"/>
      <c r="K893" s="114"/>
    </row>
    <row r="894" spans="1:11">
      <c r="A894" s="34"/>
      <c r="B894" s="34"/>
      <c r="C894" s="34"/>
      <c r="D894" s="34"/>
      <c r="E894" s="34"/>
      <c r="F894" s="62"/>
      <c r="G894" s="34"/>
      <c r="H894" s="34"/>
      <c r="I894" s="34"/>
      <c r="J894" s="34"/>
      <c r="K894" s="114"/>
    </row>
    <row r="895" spans="1:11">
      <c r="A895" s="34"/>
      <c r="B895" s="34"/>
      <c r="C895" s="34"/>
      <c r="D895" s="34"/>
      <c r="E895" s="34"/>
      <c r="F895" s="62"/>
      <c r="G895" s="34"/>
      <c r="H895" s="34"/>
      <c r="I895" s="34"/>
      <c r="J895" s="34"/>
      <c r="K895" s="114"/>
    </row>
    <row r="896" spans="1:11">
      <c r="A896" s="34"/>
      <c r="B896" s="34"/>
      <c r="C896" s="34"/>
      <c r="D896" s="34"/>
      <c r="E896" s="34"/>
      <c r="F896" s="62"/>
      <c r="G896" s="34"/>
      <c r="H896" s="34"/>
      <c r="I896" s="34"/>
      <c r="J896" s="34"/>
      <c r="K896" s="114"/>
    </row>
    <row r="897" spans="1:11">
      <c r="A897" s="34"/>
      <c r="B897" s="34"/>
      <c r="C897" s="34"/>
      <c r="D897" s="34"/>
      <c r="E897" s="34"/>
      <c r="F897" s="62"/>
      <c r="G897" s="34"/>
      <c r="H897" s="34"/>
      <c r="I897" s="34"/>
      <c r="J897" s="34"/>
      <c r="K897" s="114"/>
    </row>
    <row r="898" spans="1:11">
      <c r="A898" s="34"/>
      <c r="B898" s="34"/>
      <c r="C898" s="34"/>
      <c r="D898" s="34"/>
      <c r="E898" s="34"/>
      <c r="F898" s="62"/>
      <c r="G898" s="34"/>
      <c r="H898" s="34"/>
      <c r="I898" s="34"/>
      <c r="J898" s="34"/>
      <c r="K898" s="114"/>
    </row>
    <row r="899" spans="1:11">
      <c r="A899" s="34"/>
      <c r="B899" s="34"/>
      <c r="C899" s="34"/>
      <c r="D899" s="34"/>
      <c r="E899" s="34"/>
      <c r="F899" s="62"/>
      <c r="G899" s="34"/>
      <c r="H899" s="34"/>
      <c r="I899" s="34"/>
      <c r="J899" s="34"/>
      <c r="K899" s="114"/>
    </row>
    <row r="900" spans="1:11">
      <c r="A900" s="34"/>
      <c r="B900" s="34"/>
      <c r="C900" s="34"/>
      <c r="D900" s="34"/>
      <c r="E900" s="34"/>
      <c r="F900" s="62"/>
      <c r="G900" s="34"/>
      <c r="H900" s="34"/>
      <c r="I900" s="34"/>
      <c r="J900" s="34"/>
      <c r="K900" s="114"/>
    </row>
    <row r="901" spans="1:11">
      <c r="A901" s="34"/>
      <c r="B901" s="34"/>
      <c r="C901" s="34"/>
      <c r="D901" s="34"/>
      <c r="E901" s="34"/>
      <c r="F901" s="62"/>
      <c r="G901" s="34"/>
      <c r="H901" s="34"/>
      <c r="I901" s="34"/>
      <c r="J901" s="34"/>
      <c r="K901" s="114"/>
    </row>
    <row r="902" spans="1:11">
      <c r="A902" s="34"/>
      <c r="B902" s="34"/>
      <c r="C902" s="34"/>
      <c r="D902" s="34"/>
      <c r="E902" s="34"/>
      <c r="F902" s="62"/>
      <c r="G902" s="34"/>
      <c r="H902" s="34"/>
      <c r="I902" s="34"/>
      <c r="J902" s="34"/>
      <c r="K902" s="114"/>
    </row>
    <row r="903" spans="1:11">
      <c r="A903" s="34"/>
      <c r="B903" s="34"/>
      <c r="C903" s="34"/>
      <c r="D903" s="34"/>
      <c r="E903" s="34"/>
      <c r="F903" s="62"/>
      <c r="G903" s="34"/>
      <c r="H903" s="34"/>
      <c r="I903" s="34"/>
      <c r="J903" s="34"/>
      <c r="K903" s="114"/>
    </row>
    <row r="904" spans="1:11">
      <c r="A904" s="34"/>
      <c r="B904" s="34"/>
      <c r="C904" s="34"/>
      <c r="D904" s="34"/>
      <c r="E904" s="34"/>
      <c r="F904" s="62"/>
      <c r="G904" s="34"/>
      <c r="H904" s="34"/>
      <c r="I904" s="34"/>
      <c r="J904" s="34"/>
      <c r="K904" s="114"/>
    </row>
    <row r="905" spans="1:11">
      <c r="A905" s="34"/>
      <c r="B905" s="34"/>
      <c r="C905" s="34"/>
      <c r="D905" s="34"/>
      <c r="E905" s="34"/>
      <c r="F905" s="62"/>
      <c r="G905" s="34"/>
      <c r="H905" s="34"/>
      <c r="I905" s="34"/>
      <c r="J905" s="34"/>
      <c r="K905" s="114"/>
    </row>
    <row r="906" spans="1:11">
      <c r="A906" s="34"/>
      <c r="B906" s="34"/>
      <c r="C906" s="34"/>
      <c r="D906" s="34"/>
      <c r="E906" s="34"/>
      <c r="F906" s="62"/>
      <c r="G906" s="34"/>
      <c r="H906" s="34"/>
      <c r="I906" s="34"/>
      <c r="J906" s="34"/>
      <c r="K906" s="114"/>
    </row>
    <row r="907" spans="1:11">
      <c r="A907" s="34"/>
      <c r="B907" s="34"/>
      <c r="C907" s="34"/>
      <c r="D907" s="34"/>
      <c r="E907" s="34"/>
      <c r="F907" s="62"/>
      <c r="G907" s="34"/>
      <c r="H907" s="34"/>
      <c r="I907" s="34"/>
      <c r="J907" s="34"/>
      <c r="K907" s="114"/>
    </row>
    <row r="908" spans="1:11">
      <c r="A908" s="34"/>
      <c r="B908" s="34"/>
      <c r="C908" s="34"/>
      <c r="D908" s="34"/>
      <c r="E908" s="34"/>
      <c r="F908" s="62"/>
      <c r="G908" s="34"/>
      <c r="H908" s="34"/>
      <c r="I908" s="34"/>
      <c r="J908" s="34"/>
      <c r="K908" s="114"/>
    </row>
    <row r="909" spans="1:11">
      <c r="A909" s="34"/>
      <c r="B909" s="34"/>
      <c r="C909" s="34"/>
      <c r="D909" s="34"/>
      <c r="E909" s="34"/>
      <c r="F909" s="62"/>
      <c r="G909" s="34"/>
      <c r="H909" s="34"/>
      <c r="I909" s="34"/>
      <c r="J909" s="34"/>
      <c r="K909" s="114"/>
    </row>
    <row r="910" spans="1:11">
      <c r="A910" s="34"/>
      <c r="B910" s="34"/>
      <c r="C910" s="34"/>
      <c r="D910" s="34"/>
      <c r="E910" s="34"/>
      <c r="F910" s="62"/>
      <c r="G910" s="34"/>
      <c r="H910" s="34"/>
      <c r="I910" s="34"/>
      <c r="J910" s="34"/>
      <c r="K910" s="114"/>
    </row>
    <row r="911" spans="1:11">
      <c r="A911" s="34"/>
      <c r="B911" s="34"/>
      <c r="C911" s="34"/>
      <c r="D911" s="34"/>
      <c r="E911" s="34"/>
      <c r="F911" s="62"/>
      <c r="G911" s="34"/>
      <c r="H911" s="34"/>
      <c r="I911" s="34"/>
      <c r="J911" s="34"/>
      <c r="K911" s="114"/>
    </row>
    <row r="912" spans="1:11">
      <c r="A912" s="34"/>
      <c r="B912" s="34"/>
      <c r="C912" s="34"/>
      <c r="D912" s="34"/>
      <c r="E912" s="34"/>
      <c r="F912" s="62"/>
      <c r="G912" s="34"/>
      <c r="H912" s="34"/>
      <c r="I912" s="34"/>
      <c r="J912" s="34"/>
      <c r="K912" s="114"/>
    </row>
    <row r="913" spans="1:11">
      <c r="A913" s="34"/>
      <c r="B913" s="34"/>
      <c r="C913" s="34"/>
      <c r="D913" s="34"/>
      <c r="E913" s="34"/>
      <c r="F913" s="62"/>
      <c r="G913" s="34"/>
      <c r="H913" s="34"/>
      <c r="I913" s="34"/>
      <c r="J913" s="34"/>
      <c r="K913" s="114"/>
    </row>
    <row r="914" spans="1:11">
      <c r="A914" s="34"/>
      <c r="B914" s="34"/>
      <c r="C914" s="34"/>
      <c r="D914" s="34"/>
      <c r="E914" s="34"/>
      <c r="F914" s="62"/>
      <c r="G914" s="34"/>
      <c r="H914" s="34"/>
      <c r="I914" s="34"/>
      <c r="J914" s="34"/>
      <c r="K914" s="114"/>
    </row>
    <row r="915" spans="1:11">
      <c r="A915" s="34"/>
      <c r="B915" s="34"/>
      <c r="C915" s="34"/>
      <c r="D915" s="34"/>
      <c r="E915" s="34"/>
      <c r="F915" s="62"/>
      <c r="G915" s="34"/>
      <c r="H915" s="34"/>
      <c r="I915" s="34"/>
      <c r="J915" s="34"/>
      <c r="K915" s="114"/>
    </row>
    <row r="916" spans="1:11">
      <c r="A916" s="34"/>
      <c r="B916" s="34"/>
      <c r="C916" s="34"/>
      <c r="D916" s="34"/>
      <c r="E916" s="34"/>
      <c r="F916" s="62"/>
      <c r="G916" s="34"/>
      <c r="H916" s="34"/>
      <c r="I916" s="34"/>
      <c r="J916" s="34"/>
      <c r="K916" s="114"/>
    </row>
    <row r="917" spans="1:11">
      <c r="A917" s="34"/>
      <c r="B917" s="34"/>
      <c r="C917" s="34"/>
      <c r="D917" s="34"/>
      <c r="E917" s="34"/>
      <c r="F917" s="62"/>
      <c r="G917" s="34"/>
      <c r="H917" s="34"/>
      <c r="I917" s="34"/>
      <c r="J917" s="34"/>
      <c r="K917" s="114"/>
    </row>
    <row r="918" spans="1:11">
      <c r="A918" s="34"/>
      <c r="B918" s="34"/>
      <c r="C918" s="34"/>
      <c r="D918" s="34"/>
      <c r="E918" s="34"/>
      <c r="F918" s="62"/>
      <c r="G918" s="34"/>
      <c r="H918" s="34"/>
      <c r="I918" s="34"/>
      <c r="J918" s="34"/>
      <c r="K918" s="114"/>
    </row>
    <row r="919" spans="1:11">
      <c r="A919" s="34"/>
      <c r="B919" s="34"/>
      <c r="C919" s="34"/>
      <c r="D919" s="34"/>
      <c r="E919" s="34"/>
      <c r="F919" s="62"/>
      <c r="G919" s="34"/>
      <c r="H919" s="34"/>
      <c r="I919" s="34"/>
      <c r="J919" s="34"/>
      <c r="K919" s="114"/>
    </row>
    <row r="920" spans="1:11">
      <c r="A920" s="34"/>
      <c r="B920" s="34"/>
      <c r="C920" s="34"/>
      <c r="D920" s="34"/>
      <c r="E920" s="34"/>
      <c r="F920" s="62"/>
      <c r="G920" s="34"/>
      <c r="H920" s="34"/>
      <c r="I920" s="34"/>
      <c r="J920" s="34"/>
      <c r="K920" s="114"/>
    </row>
    <row r="921" spans="1:11">
      <c r="A921" s="34"/>
      <c r="B921" s="34"/>
      <c r="C921" s="34"/>
      <c r="D921" s="34"/>
      <c r="E921" s="34"/>
      <c r="F921" s="62"/>
      <c r="G921" s="34"/>
      <c r="H921" s="34"/>
      <c r="I921" s="34"/>
      <c r="J921" s="34"/>
      <c r="K921" s="114"/>
    </row>
    <row r="922" spans="1:11">
      <c r="A922" s="34"/>
      <c r="B922" s="34"/>
      <c r="C922" s="34"/>
      <c r="D922" s="34"/>
      <c r="E922" s="34"/>
      <c r="F922" s="62"/>
      <c r="G922" s="34"/>
      <c r="H922" s="34"/>
      <c r="I922" s="34"/>
      <c r="J922" s="34"/>
      <c r="K922" s="114"/>
    </row>
    <row r="923" spans="1:11">
      <c r="A923" s="34"/>
      <c r="B923" s="34"/>
      <c r="C923" s="34"/>
      <c r="D923" s="34"/>
      <c r="E923" s="34"/>
      <c r="F923" s="62"/>
      <c r="G923" s="34"/>
      <c r="H923" s="34"/>
      <c r="I923" s="34"/>
      <c r="J923" s="34"/>
      <c r="K923" s="114"/>
    </row>
    <row r="924" spans="1:11">
      <c r="A924" s="34"/>
      <c r="B924" s="34"/>
      <c r="C924" s="34"/>
      <c r="D924" s="34"/>
      <c r="E924" s="34"/>
      <c r="F924" s="62"/>
      <c r="G924" s="34"/>
      <c r="H924" s="34"/>
      <c r="I924" s="34"/>
      <c r="J924" s="34"/>
      <c r="K924" s="114"/>
    </row>
    <row r="925" spans="1:11">
      <c r="A925" s="34"/>
      <c r="B925" s="34"/>
      <c r="C925" s="34"/>
      <c r="D925" s="34"/>
      <c r="E925" s="34"/>
      <c r="F925" s="62"/>
      <c r="G925" s="34"/>
      <c r="H925" s="34"/>
      <c r="I925" s="34"/>
      <c r="J925" s="34"/>
      <c r="K925" s="114"/>
    </row>
    <row r="926" spans="1:11">
      <c r="A926" s="34"/>
      <c r="B926" s="34"/>
      <c r="C926" s="34"/>
      <c r="D926" s="34"/>
      <c r="E926" s="34"/>
      <c r="F926" s="62"/>
      <c r="G926" s="34"/>
      <c r="H926" s="34"/>
      <c r="I926" s="34"/>
      <c r="J926" s="34"/>
      <c r="K926" s="114"/>
    </row>
    <row r="927" spans="1:11">
      <c r="A927" s="34"/>
      <c r="B927" s="34"/>
      <c r="C927" s="34"/>
      <c r="D927" s="34"/>
      <c r="E927" s="34"/>
      <c r="F927" s="62"/>
      <c r="G927" s="34"/>
      <c r="H927" s="34"/>
      <c r="I927" s="34"/>
      <c r="J927" s="34"/>
      <c r="K927" s="114"/>
    </row>
    <row r="928" spans="1:11">
      <c r="A928" s="34"/>
      <c r="B928" s="34"/>
      <c r="C928" s="34"/>
      <c r="D928" s="34"/>
      <c r="E928" s="34"/>
      <c r="F928" s="62"/>
      <c r="G928" s="34"/>
      <c r="H928" s="34"/>
      <c r="I928" s="34"/>
      <c r="J928" s="34"/>
      <c r="K928" s="114"/>
    </row>
    <row r="929" spans="1:11">
      <c r="A929" s="34"/>
      <c r="B929" s="34"/>
      <c r="C929" s="34"/>
      <c r="D929" s="34"/>
      <c r="E929" s="34"/>
      <c r="F929" s="62"/>
      <c r="G929" s="34"/>
      <c r="H929" s="34"/>
      <c r="I929" s="34"/>
      <c r="J929" s="34"/>
      <c r="K929" s="114"/>
    </row>
    <row r="930" spans="1:11">
      <c r="A930" s="34"/>
      <c r="B930" s="34"/>
      <c r="C930" s="34"/>
      <c r="D930" s="34"/>
      <c r="E930" s="34"/>
      <c r="F930" s="62"/>
      <c r="G930" s="34"/>
      <c r="H930" s="34"/>
      <c r="I930" s="34"/>
      <c r="J930" s="34"/>
      <c r="K930" s="114"/>
    </row>
    <row r="931" spans="1:11">
      <c r="A931" s="34"/>
      <c r="B931" s="34"/>
      <c r="C931" s="34"/>
      <c r="D931" s="34"/>
      <c r="E931" s="34"/>
      <c r="F931" s="62"/>
      <c r="G931" s="34"/>
      <c r="H931" s="34"/>
      <c r="I931" s="34"/>
      <c r="J931" s="34"/>
      <c r="K931" s="114"/>
    </row>
    <row r="932" spans="1:11">
      <c r="A932" s="34"/>
      <c r="B932" s="34"/>
      <c r="C932" s="34"/>
      <c r="D932" s="34"/>
      <c r="E932" s="34"/>
      <c r="F932" s="62"/>
      <c r="G932" s="34"/>
      <c r="H932" s="34"/>
      <c r="I932" s="34"/>
      <c r="J932" s="34"/>
      <c r="K932" s="114"/>
    </row>
    <row r="933" spans="1:11">
      <c r="A933" s="34"/>
      <c r="B933" s="34"/>
      <c r="C933" s="34"/>
      <c r="D933" s="34"/>
      <c r="E933" s="34"/>
      <c r="F933" s="62"/>
      <c r="G933" s="34"/>
      <c r="H933" s="34"/>
      <c r="I933" s="34"/>
      <c r="J933" s="34"/>
      <c r="K933" s="114"/>
    </row>
    <row r="934" spans="1:11">
      <c r="A934" s="34"/>
      <c r="B934" s="34"/>
      <c r="C934" s="34"/>
      <c r="D934" s="34"/>
      <c r="E934" s="34"/>
      <c r="F934" s="62"/>
      <c r="G934" s="34"/>
      <c r="H934" s="34"/>
      <c r="I934" s="34"/>
      <c r="J934" s="34"/>
      <c r="K934" s="114"/>
    </row>
    <row r="935" spans="1:11">
      <c r="A935" s="34"/>
      <c r="B935" s="34"/>
      <c r="C935" s="34"/>
      <c r="D935" s="34"/>
      <c r="E935" s="34"/>
      <c r="F935" s="62"/>
      <c r="G935" s="34"/>
      <c r="H935" s="34"/>
      <c r="I935" s="34"/>
      <c r="J935" s="34"/>
      <c r="K935" s="114"/>
    </row>
    <row r="936" spans="1:11">
      <c r="A936" s="34"/>
      <c r="B936" s="34"/>
      <c r="C936" s="34"/>
      <c r="D936" s="34"/>
      <c r="E936" s="34"/>
      <c r="F936" s="62"/>
      <c r="G936" s="34"/>
      <c r="H936" s="34"/>
      <c r="I936" s="34"/>
      <c r="J936" s="34"/>
      <c r="K936" s="114"/>
    </row>
    <row r="937" spans="1:11">
      <c r="A937" s="34"/>
      <c r="B937" s="34"/>
      <c r="C937" s="34"/>
      <c r="D937" s="34"/>
      <c r="E937" s="34"/>
      <c r="F937" s="62"/>
      <c r="G937" s="34"/>
      <c r="H937" s="34"/>
      <c r="I937" s="34"/>
      <c r="J937" s="34"/>
      <c r="K937" s="114"/>
    </row>
    <row r="938" spans="1:11">
      <c r="A938" s="34"/>
      <c r="B938" s="34"/>
      <c r="C938" s="34"/>
      <c r="D938" s="34"/>
      <c r="E938" s="34"/>
      <c r="F938" s="62"/>
      <c r="G938" s="34"/>
      <c r="H938" s="34"/>
      <c r="I938" s="34"/>
      <c r="J938" s="34"/>
      <c r="K938" s="114"/>
    </row>
    <row r="939" spans="1:11">
      <c r="A939" s="34"/>
      <c r="B939" s="34"/>
      <c r="C939" s="34"/>
      <c r="D939" s="34"/>
      <c r="E939" s="34"/>
      <c r="F939" s="62"/>
      <c r="G939" s="34"/>
      <c r="H939" s="34"/>
      <c r="I939" s="34"/>
      <c r="J939" s="34"/>
      <c r="K939" s="114"/>
    </row>
    <row r="940" spans="1:11">
      <c r="A940" s="34"/>
      <c r="B940" s="34"/>
      <c r="C940" s="34"/>
      <c r="D940" s="34"/>
      <c r="E940" s="34"/>
      <c r="F940" s="62"/>
      <c r="G940" s="34"/>
      <c r="H940" s="34"/>
      <c r="I940" s="34"/>
      <c r="J940" s="34"/>
      <c r="K940" s="114"/>
    </row>
    <row r="941" spans="1:11">
      <c r="A941" s="34"/>
      <c r="B941" s="34"/>
      <c r="C941" s="34"/>
      <c r="D941" s="34"/>
      <c r="E941" s="34"/>
      <c r="F941" s="62"/>
      <c r="G941" s="34"/>
      <c r="H941" s="34"/>
      <c r="I941" s="34"/>
      <c r="J941" s="34"/>
      <c r="K941" s="114"/>
    </row>
    <row r="942" spans="1:11">
      <c r="A942" s="34"/>
      <c r="B942" s="34"/>
      <c r="C942" s="34"/>
      <c r="D942" s="34"/>
      <c r="E942" s="34"/>
      <c r="F942" s="62"/>
      <c r="G942" s="34"/>
      <c r="H942" s="34"/>
      <c r="I942" s="34"/>
      <c r="J942" s="34"/>
      <c r="K942" s="114"/>
    </row>
    <row r="943" spans="1:11">
      <c r="A943" s="34"/>
      <c r="B943" s="34"/>
      <c r="C943" s="34"/>
      <c r="D943" s="34"/>
      <c r="E943" s="34"/>
      <c r="F943" s="62"/>
      <c r="G943" s="34"/>
      <c r="H943" s="34"/>
      <c r="I943" s="34"/>
      <c r="J943" s="34"/>
      <c r="K943" s="114"/>
    </row>
    <row r="944" spans="1:11">
      <c r="A944" s="34"/>
      <c r="B944" s="34"/>
      <c r="C944" s="34"/>
      <c r="D944" s="34"/>
      <c r="E944" s="34"/>
      <c r="F944" s="62"/>
      <c r="G944" s="34"/>
      <c r="H944" s="34"/>
      <c r="I944" s="34"/>
      <c r="J944" s="34"/>
      <c r="K944" s="114"/>
    </row>
    <row r="945" spans="1:11">
      <c r="A945" s="34"/>
      <c r="B945" s="34"/>
      <c r="C945" s="34"/>
      <c r="D945" s="34"/>
      <c r="E945" s="34"/>
      <c r="F945" s="62"/>
      <c r="G945" s="34"/>
      <c r="H945" s="34"/>
      <c r="I945" s="34"/>
      <c r="J945" s="34"/>
      <c r="K945" s="114"/>
    </row>
    <row r="946" spans="1:11">
      <c r="A946" s="34"/>
      <c r="B946" s="34"/>
      <c r="C946" s="34"/>
      <c r="D946" s="34"/>
      <c r="E946" s="34"/>
      <c r="F946" s="62"/>
      <c r="G946" s="34"/>
      <c r="H946" s="34"/>
      <c r="I946" s="34"/>
      <c r="J946" s="34"/>
      <c r="K946" s="114"/>
    </row>
    <row r="947" spans="1:11">
      <c r="A947" s="34"/>
      <c r="B947" s="34"/>
      <c r="C947" s="34"/>
      <c r="D947" s="34"/>
      <c r="E947" s="34"/>
      <c r="F947" s="62"/>
      <c r="G947" s="34"/>
      <c r="H947" s="34"/>
      <c r="I947" s="34"/>
      <c r="J947" s="34"/>
      <c r="K947" s="114"/>
    </row>
    <row r="948" spans="1:11">
      <c r="A948" s="34"/>
      <c r="B948" s="34"/>
      <c r="C948" s="34"/>
      <c r="D948" s="34"/>
      <c r="E948" s="34"/>
      <c r="F948" s="62"/>
      <c r="G948" s="34"/>
      <c r="H948" s="34"/>
      <c r="I948" s="34"/>
      <c r="J948" s="34"/>
      <c r="K948" s="114"/>
    </row>
    <row r="949" spans="1:11">
      <c r="A949" s="34"/>
      <c r="B949" s="34"/>
      <c r="C949" s="34"/>
      <c r="D949" s="34"/>
      <c r="E949" s="34"/>
      <c r="F949" s="62"/>
      <c r="G949" s="34"/>
      <c r="H949" s="34"/>
      <c r="I949" s="34"/>
      <c r="J949" s="34"/>
      <c r="K949" s="114"/>
    </row>
    <row r="950" spans="1:11">
      <c r="A950" s="34"/>
      <c r="B950" s="34"/>
      <c r="C950" s="34"/>
      <c r="D950" s="34"/>
      <c r="E950" s="34"/>
      <c r="F950" s="62"/>
      <c r="G950" s="34"/>
      <c r="H950" s="34"/>
      <c r="I950" s="34"/>
      <c r="J950" s="34"/>
      <c r="K950" s="114"/>
    </row>
    <row r="951" spans="1:11">
      <c r="A951" s="34"/>
      <c r="B951" s="34"/>
      <c r="C951" s="34"/>
      <c r="D951" s="34"/>
      <c r="E951" s="34"/>
      <c r="F951" s="62"/>
      <c r="G951" s="34"/>
      <c r="H951" s="34"/>
      <c r="I951" s="34"/>
      <c r="J951" s="34"/>
      <c r="K951" s="114"/>
    </row>
    <row r="952" spans="1:11">
      <c r="A952" s="34"/>
      <c r="B952" s="34"/>
      <c r="C952" s="34"/>
      <c r="D952" s="34"/>
      <c r="E952" s="34"/>
      <c r="F952" s="62"/>
      <c r="G952" s="34"/>
      <c r="H952" s="34"/>
      <c r="I952" s="34"/>
      <c r="J952" s="34"/>
      <c r="K952" s="114"/>
    </row>
    <row r="953" spans="1:11">
      <c r="A953" s="34"/>
      <c r="B953" s="34"/>
      <c r="C953" s="34"/>
      <c r="D953" s="34"/>
      <c r="E953" s="34"/>
      <c r="F953" s="62"/>
      <c r="G953" s="34"/>
      <c r="H953" s="34"/>
      <c r="I953" s="34"/>
      <c r="J953" s="34"/>
      <c r="K953" s="114"/>
    </row>
    <row r="954" spans="1:11">
      <c r="A954" s="34"/>
      <c r="B954" s="34"/>
      <c r="C954" s="34"/>
      <c r="D954" s="34"/>
      <c r="E954" s="34"/>
      <c r="F954" s="62"/>
      <c r="G954" s="34"/>
      <c r="H954" s="34"/>
      <c r="I954" s="34"/>
      <c r="J954" s="34"/>
      <c r="K954" s="114"/>
    </row>
    <row r="955" spans="1:11">
      <c r="A955" s="34"/>
      <c r="B955" s="34"/>
      <c r="C955" s="34"/>
      <c r="D955" s="34"/>
      <c r="E955" s="34"/>
      <c r="F955" s="62"/>
      <c r="G955" s="34"/>
      <c r="H955" s="34"/>
      <c r="I955" s="34"/>
      <c r="J955" s="34"/>
      <c r="K955" s="114"/>
    </row>
    <row r="956" spans="1:11">
      <c r="A956" s="34"/>
      <c r="B956" s="34"/>
      <c r="C956" s="34"/>
      <c r="D956" s="34"/>
      <c r="E956" s="34"/>
      <c r="F956" s="62"/>
      <c r="G956" s="34"/>
      <c r="H956" s="34"/>
      <c r="I956" s="34"/>
      <c r="J956" s="34"/>
      <c r="K956" s="114"/>
    </row>
    <row r="957" spans="1:11">
      <c r="A957" s="34"/>
      <c r="B957" s="34"/>
      <c r="C957" s="34"/>
      <c r="D957" s="34"/>
      <c r="E957" s="34"/>
      <c r="F957" s="62"/>
      <c r="G957" s="34"/>
      <c r="H957" s="34"/>
      <c r="I957" s="34"/>
      <c r="J957" s="34"/>
      <c r="K957" s="114"/>
    </row>
    <row r="958" spans="1:11">
      <c r="A958" s="34"/>
      <c r="B958" s="34"/>
      <c r="C958" s="34"/>
      <c r="D958" s="34"/>
      <c r="E958" s="34"/>
      <c r="F958" s="62"/>
      <c r="G958" s="34"/>
      <c r="H958" s="34"/>
      <c r="I958" s="34"/>
      <c r="J958" s="34"/>
      <c r="K958" s="114"/>
    </row>
    <row r="959" spans="1:11">
      <c r="A959" s="34"/>
      <c r="B959" s="34"/>
      <c r="C959" s="34"/>
      <c r="D959" s="34"/>
      <c r="E959" s="34"/>
      <c r="F959" s="62"/>
      <c r="G959" s="34"/>
      <c r="H959" s="34"/>
      <c r="I959" s="34"/>
      <c r="J959" s="34"/>
      <c r="K959" s="114"/>
    </row>
    <row r="960" spans="1:11">
      <c r="A960" s="34"/>
      <c r="B960" s="34"/>
      <c r="C960" s="34"/>
      <c r="D960" s="34"/>
      <c r="E960" s="34"/>
      <c r="F960" s="62"/>
      <c r="G960" s="34"/>
      <c r="H960" s="34"/>
      <c r="I960" s="34"/>
      <c r="J960" s="34"/>
      <c r="K960" s="114"/>
    </row>
    <row r="961" spans="1:11">
      <c r="A961" s="34"/>
      <c r="B961" s="34"/>
      <c r="C961" s="34"/>
      <c r="D961" s="34"/>
      <c r="E961" s="34"/>
      <c r="F961" s="62"/>
      <c r="G961" s="34"/>
      <c r="H961" s="34"/>
      <c r="I961" s="34"/>
      <c r="J961" s="34"/>
      <c r="K961" s="114"/>
    </row>
    <row r="962" spans="1:11">
      <c r="A962" s="34"/>
      <c r="B962" s="34"/>
      <c r="C962" s="34"/>
      <c r="D962" s="34"/>
      <c r="E962" s="34"/>
      <c r="F962" s="62"/>
      <c r="G962" s="34"/>
      <c r="H962" s="34"/>
      <c r="I962" s="34"/>
      <c r="J962" s="34"/>
      <c r="K962" s="114"/>
    </row>
    <row r="963" spans="1:11">
      <c r="A963" s="34"/>
      <c r="B963" s="34"/>
      <c r="C963" s="34"/>
      <c r="D963" s="34"/>
      <c r="E963" s="34"/>
      <c r="F963" s="62"/>
      <c r="G963" s="34"/>
      <c r="H963" s="34"/>
      <c r="I963" s="34"/>
      <c r="J963" s="34"/>
      <c r="K963" s="114"/>
    </row>
    <row r="964" spans="1:11">
      <c r="A964" s="34"/>
      <c r="B964" s="34"/>
      <c r="C964" s="34"/>
      <c r="D964" s="34"/>
      <c r="E964" s="34"/>
      <c r="F964" s="62"/>
      <c r="G964" s="34"/>
      <c r="H964" s="34"/>
      <c r="I964" s="34"/>
      <c r="J964" s="34"/>
      <c r="K964" s="114"/>
    </row>
    <row r="965" spans="1:11">
      <c r="A965" s="34"/>
      <c r="B965" s="34"/>
      <c r="C965" s="34"/>
      <c r="D965" s="34"/>
      <c r="E965" s="34"/>
      <c r="F965" s="62"/>
      <c r="G965" s="34"/>
      <c r="H965" s="34"/>
      <c r="I965" s="34"/>
      <c r="J965" s="34"/>
      <c r="K965" s="114"/>
    </row>
    <row r="966" spans="1:11">
      <c r="A966" s="34"/>
      <c r="B966" s="34"/>
      <c r="C966" s="34"/>
      <c r="D966" s="34"/>
      <c r="E966" s="34"/>
      <c r="F966" s="62"/>
      <c r="G966" s="34"/>
      <c r="H966" s="34"/>
      <c r="I966" s="34"/>
      <c r="J966" s="34"/>
      <c r="K966" s="114"/>
    </row>
    <row r="967" spans="1:11">
      <c r="A967" s="34"/>
      <c r="B967" s="34"/>
      <c r="C967" s="34"/>
      <c r="D967" s="34"/>
      <c r="E967" s="34"/>
      <c r="F967" s="62"/>
      <c r="G967" s="34"/>
      <c r="H967" s="34"/>
      <c r="I967" s="34"/>
      <c r="J967" s="34"/>
      <c r="K967" s="114"/>
    </row>
    <row r="968" spans="1:11">
      <c r="A968" s="34"/>
      <c r="B968" s="34"/>
      <c r="C968" s="34"/>
      <c r="D968" s="34"/>
      <c r="E968" s="34"/>
      <c r="F968" s="62"/>
      <c r="G968" s="34"/>
      <c r="H968" s="34"/>
      <c r="I968" s="34"/>
      <c r="J968" s="34"/>
      <c r="K968" s="114"/>
    </row>
    <row r="969" spans="1:11">
      <c r="A969" s="34"/>
      <c r="B969" s="34"/>
      <c r="C969" s="34"/>
      <c r="D969" s="34"/>
      <c r="E969" s="34"/>
      <c r="F969" s="62"/>
      <c r="G969" s="34"/>
      <c r="H969" s="34"/>
      <c r="I969" s="34"/>
      <c r="J969" s="34"/>
      <c r="K969" s="114"/>
    </row>
    <row r="970" spans="1:11">
      <c r="A970" s="34"/>
      <c r="B970" s="34"/>
      <c r="C970" s="34"/>
      <c r="D970" s="34"/>
      <c r="E970" s="34"/>
      <c r="F970" s="62"/>
      <c r="G970" s="34"/>
      <c r="H970" s="34"/>
      <c r="I970" s="34"/>
      <c r="J970" s="34"/>
      <c r="K970" s="114"/>
    </row>
    <row r="971" spans="1:11">
      <c r="A971" s="34"/>
      <c r="B971" s="34"/>
      <c r="C971" s="34"/>
      <c r="D971" s="34"/>
      <c r="E971" s="34"/>
      <c r="F971" s="62"/>
      <c r="G971" s="34"/>
      <c r="H971" s="34"/>
      <c r="I971" s="34"/>
      <c r="J971" s="34"/>
      <c r="K971" s="114"/>
    </row>
    <row r="972" spans="1:11">
      <c r="A972" s="34"/>
      <c r="B972" s="34"/>
      <c r="C972" s="34"/>
      <c r="D972" s="34"/>
      <c r="E972" s="34"/>
      <c r="F972" s="62"/>
      <c r="G972" s="34"/>
      <c r="H972" s="34"/>
      <c r="I972" s="34"/>
      <c r="J972" s="34"/>
      <c r="K972" s="114"/>
    </row>
    <row r="973" spans="1:11">
      <c r="A973" s="34"/>
      <c r="B973" s="34"/>
      <c r="C973" s="34"/>
      <c r="D973" s="34"/>
      <c r="E973" s="34"/>
      <c r="F973" s="62"/>
      <c r="G973" s="34"/>
      <c r="H973" s="34"/>
      <c r="I973" s="34"/>
      <c r="J973" s="34"/>
      <c r="K973" s="114"/>
    </row>
    <row r="974" spans="1:11">
      <c r="A974" s="34"/>
      <c r="B974" s="34"/>
      <c r="C974" s="34"/>
      <c r="D974" s="34"/>
      <c r="E974" s="34"/>
      <c r="F974" s="62"/>
      <c r="G974" s="34"/>
      <c r="H974" s="34"/>
      <c r="I974" s="34"/>
      <c r="J974" s="34"/>
      <c r="K974" s="114"/>
    </row>
    <row r="975" spans="1:11">
      <c r="A975" s="34"/>
      <c r="B975" s="34"/>
      <c r="C975" s="34"/>
      <c r="D975" s="34"/>
      <c r="E975" s="34"/>
      <c r="F975" s="62"/>
      <c r="G975" s="34"/>
      <c r="H975" s="34"/>
      <c r="I975" s="34"/>
      <c r="J975" s="34"/>
      <c r="K975" s="114"/>
    </row>
    <row r="976" spans="1:11">
      <c r="A976" s="34"/>
      <c r="B976" s="34"/>
      <c r="C976" s="34"/>
      <c r="D976" s="34"/>
      <c r="E976" s="34"/>
      <c r="F976" s="62"/>
      <c r="G976" s="34"/>
      <c r="H976" s="34"/>
      <c r="I976" s="34"/>
      <c r="J976" s="34"/>
      <c r="K976" s="114"/>
    </row>
    <row r="977" spans="1:11">
      <c r="A977" s="34"/>
      <c r="B977" s="34"/>
      <c r="C977" s="34"/>
      <c r="D977" s="34"/>
      <c r="E977" s="34"/>
      <c r="F977" s="62"/>
      <c r="G977" s="34"/>
      <c r="H977" s="34"/>
      <c r="I977" s="34"/>
      <c r="J977" s="34"/>
      <c r="K977" s="114"/>
    </row>
    <row r="978" spans="1:11">
      <c r="A978" s="34"/>
      <c r="B978" s="34"/>
      <c r="C978" s="34"/>
      <c r="D978" s="34"/>
      <c r="E978" s="34"/>
      <c r="F978" s="62"/>
      <c r="G978" s="34"/>
      <c r="H978" s="34"/>
      <c r="I978" s="34"/>
      <c r="J978" s="34"/>
      <c r="K978" s="114"/>
    </row>
    <row r="979" spans="1:11">
      <c r="A979" s="34"/>
      <c r="B979" s="34"/>
      <c r="C979" s="34"/>
      <c r="D979" s="34"/>
      <c r="E979" s="34"/>
      <c r="F979" s="62"/>
      <c r="G979" s="34"/>
      <c r="H979" s="34"/>
      <c r="I979" s="34"/>
      <c r="J979" s="34"/>
      <c r="K979" s="114"/>
    </row>
    <row r="980" spans="1:11">
      <c r="A980" s="34"/>
      <c r="B980" s="34"/>
      <c r="C980" s="34"/>
      <c r="D980" s="34"/>
      <c r="E980" s="34"/>
      <c r="F980" s="62"/>
      <c r="G980" s="34"/>
      <c r="H980" s="34"/>
      <c r="I980" s="34"/>
      <c r="J980" s="34"/>
      <c r="K980" s="114"/>
    </row>
    <row r="981" spans="1:11">
      <c r="A981" s="34"/>
      <c r="B981" s="34"/>
      <c r="C981" s="34"/>
      <c r="D981" s="34"/>
      <c r="E981" s="34"/>
      <c r="F981" s="62"/>
      <c r="G981" s="34"/>
      <c r="H981" s="34"/>
      <c r="I981" s="34"/>
      <c r="J981" s="34"/>
      <c r="K981" s="114"/>
    </row>
    <row r="982" spans="1:11">
      <c r="A982" s="34"/>
      <c r="B982" s="34"/>
      <c r="C982" s="34"/>
      <c r="D982" s="34"/>
      <c r="E982" s="34"/>
      <c r="F982" s="62"/>
      <c r="G982" s="34"/>
      <c r="H982" s="34"/>
      <c r="I982" s="34"/>
      <c r="J982" s="34"/>
      <c r="K982" s="114"/>
    </row>
    <row r="983" spans="1:11">
      <c r="A983" s="34"/>
      <c r="B983" s="34"/>
      <c r="C983" s="34"/>
      <c r="D983" s="34"/>
      <c r="E983" s="34"/>
      <c r="F983" s="62"/>
      <c r="G983" s="34"/>
      <c r="H983" s="34"/>
      <c r="I983" s="34"/>
      <c r="J983" s="34"/>
      <c r="K983" s="114"/>
    </row>
    <row r="984" spans="1:11">
      <c r="A984" s="34"/>
      <c r="B984" s="34"/>
      <c r="C984" s="34"/>
      <c r="D984" s="34"/>
      <c r="E984" s="34"/>
      <c r="F984" s="62"/>
      <c r="G984" s="34"/>
      <c r="H984" s="34"/>
      <c r="I984" s="34"/>
      <c r="J984" s="34"/>
      <c r="K984" s="114"/>
    </row>
    <row r="985" spans="1:11">
      <c r="A985" s="34"/>
      <c r="B985" s="34"/>
      <c r="C985" s="34"/>
      <c r="D985" s="34"/>
      <c r="E985" s="34"/>
      <c r="F985" s="62"/>
      <c r="G985" s="34"/>
      <c r="H985" s="34"/>
      <c r="I985" s="34"/>
      <c r="J985" s="34"/>
      <c r="K985" s="114"/>
    </row>
    <row r="986" spans="1:11">
      <c r="A986" s="34"/>
      <c r="B986" s="34"/>
      <c r="C986" s="34"/>
      <c r="D986" s="34"/>
      <c r="E986" s="34"/>
      <c r="F986" s="62"/>
      <c r="G986" s="34"/>
      <c r="H986" s="34"/>
      <c r="I986" s="34"/>
      <c r="J986" s="34"/>
      <c r="K986" s="114"/>
    </row>
    <row r="987" spans="1:11">
      <c r="A987" s="34"/>
      <c r="B987" s="34"/>
      <c r="C987" s="34"/>
      <c r="D987" s="34"/>
      <c r="E987" s="34"/>
      <c r="F987" s="62"/>
      <c r="G987" s="34"/>
      <c r="H987" s="34"/>
      <c r="I987" s="34"/>
      <c r="J987" s="34"/>
      <c r="K987" s="114"/>
    </row>
    <row r="988" spans="1:11">
      <c r="A988" s="34"/>
      <c r="B988" s="34"/>
      <c r="C988" s="34"/>
      <c r="D988" s="34"/>
      <c r="E988" s="34"/>
      <c r="F988" s="62"/>
      <c r="G988" s="34"/>
      <c r="H988" s="34"/>
      <c r="I988" s="34"/>
      <c r="J988" s="34"/>
      <c r="K988" s="114"/>
    </row>
    <row r="989" spans="1:11">
      <c r="A989" s="34"/>
      <c r="B989" s="34"/>
      <c r="C989" s="34"/>
      <c r="D989" s="34"/>
      <c r="E989" s="34"/>
      <c r="F989" s="62"/>
      <c r="G989" s="34"/>
      <c r="H989" s="34"/>
      <c r="I989" s="34"/>
      <c r="J989" s="34"/>
      <c r="K989" s="114"/>
    </row>
    <row r="990" spans="1:11">
      <c r="A990" s="34"/>
      <c r="B990" s="34"/>
      <c r="C990" s="34"/>
      <c r="D990" s="34"/>
      <c r="E990" s="34"/>
      <c r="F990" s="62"/>
      <c r="G990" s="34"/>
      <c r="H990" s="34"/>
      <c r="I990" s="34"/>
      <c r="J990" s="34"/>
      <c r="K990" s="114"/>
    </row>
    <row r="991" spans="1:11">
      <c r="A991" s="34"/>
      <c r="B991" s="34"/>
      <c r="C991" s="34"/>
      <c r="D991" s="34"/>
      <c r="E991" s="34"/>
      <c r="F991" s="62"/>
      <c r="G991" s="34"/>
      <c r="H991" s="34"/>
      <c r="I991" s="34"/>
      <c r="J991" s="34"/>
      <c r="K991" s="114"/>
    </row>
    <row r="992" spans="1:11">
      <c r="A992" s="34"/>
      <c r="B992" s="34"/>
      <c r="C992" s="34"/>
      <c r="D992" s="34"/>
      <c r="E992" s="34"/>
      <c r="F992" s="62"/>
      <c r="G992" s="34"/>
      <c r="H992" s="34"/>
      <c r="I992" s="34"/>
      <c r="J992" s="34"/>
      <c r="K992" s="114"/>
    </row>
    <row r="993" spans="1:11">
      <c r="A993" s="34"/>
      <c r="B993" s="34"/>
      <c r="C993" s="34"/>
      <c r="D993" s="34"/>
      <c r="E993" s="34"/>
      <c r="F993" s="62"/>
      <c r="G993" s="34"/>
      <c r="H993" s="34"/>
      <c r="I993" s="34"/>
      <c r="J993" s="34"/>
      <c r="K993" s="114"/>
    </row>
    <row r="994" spans="1:11">
      <c r="A994" s="34"/>
      <c r="B994" s="34"/>
      <c r="C994" s="34"/>
      <c r="D994" s="34"/>
      <c r="E994" s="34"/>
      <c r="F994" s="62"/>
      <c r="G994" s="34"/>
      <c r="H994" s="34"/>
      <c r="I994" s="34"/>
      <c r="J994" s="34"/>
      <c r="K994" s="114"/>
    </row>
    <row r="995" spans="1:11">
      <c r="A995" s="34"/>
      <c r="B995" s="34"/>
      <c r="C995" s="34"/>
      <c r="D995" s="34"/>
      <c r="E995" s="34"/>
      <c r="F995" s="62"/>
      <c r="G995" s="34"/>
      <c r="H995" s="34"/>
      <c r="I995" s="34"/>
      <c r="J995" s="34"/>
      <c r="K995" s="114"/>
    </row>
    <row r="996" spans="1:11">
      <c r="A996" s="34"/>
      <c r="B996" s="34"/>
      <c r="C996" s="34"/>
      <c r="D996" s="34"/>
      <c r="E996" s="34"/>
      <c r="F996" s="62"/>
      <c r="G996" s="34"/>
      <c r="H996" s="34"/>
      <c r="I996" s="34"/>
      <c r="J996" s="34"/>
      <c r="K996" s="114"/>
    </row>
    <row r="997" spans="1:11">
      <c r="A997" s="34"/>
      <c r="B997" s="34"/>
      <c r="C997" s="34"/>
      <c r="D997" s="34"/>
      <c r="E997" s="34"/>
      <c r="F997" s="62"/>
      <c r="G997" s="34"/>
      <c r="H997" s="34"/>
      <c r="I997" s="34"/>
      <c r="J997" s="34"/>
      <c r="K997" s="114"/>
    </row>
    <row r="998" spans="1:11">
      <c r="A998" s="34"/>
      <c r="B998" s="34"/>
      <c r="C998" s="34"/>
      <c r="D998" s="34"/>
      <c r="E998" s="34"/>
      <c r="F998" s="62"/>
      <c r="G998" s="34"/>
      <c r="H998" s="34"/>
      <c r="I998" s="34"/>
      <c r="J998" s="34"/>
      <c r="K998" s="114"/>
    </row>
    <row r="999" spans="1:11">
      <c r="A999" s="34"/>
      <c r="B999" s="34"/>
      <c r="C999" s="34"/>
      <c r="D999" s="34"/>
      <c r="E999" s="34"/>
      <c r="F999" s="62"/>
      <c r="G999" s="34"/>
      <c r="H999" s="34"/>
      <c r="I999" s="34"/>
      <c r="J999" s="34"/>
      <c r="K999" s="114"/>
    </row>
    <row r="1000" spans="1:11">
      <c r="A1000" s="34"/>
      <c r="B1000" s="34"/>
      <c r="C1000" s="34"/>
      <c r="D1000" s="34"/>
      <c r="E1000" s="34"/>
      <c r="F1000" s="62"/>
      <c r="G1000" s="34"/>
      <c r="H1000" s="34"/>
      <c r="I1000" s="34"/>
      <c r="J1000" s="34"/>
      <c r="K1000" s="114"/>
    </row>
  </sheetData>
  <mergeCells count="1">
    <mergeCell ref="A92:K95"/>
  </mergeCells>
  <pageMargins left="0.7" right="0.7" top="0.75" bottom="0.75" header="0.3" footer="0.3"/>
  <pageSetup scale="73"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E908"/>
  <sheetViews>
    <sheetView showGridLines="0" view="pageLayout" topLeftCell="A238" zoomScaleNormal="100" workbookViewId="0">
      <selection activeCell="H212" sqref="H212"/>
    </sheetView>
  </sheetViews>
  <sheetFormatPr defaultColWidth="14.42578125" defaultRowHeight="15.75" customHeight="1"/>
  <cols>
    <col min="1" max="1" width="16.140625" customWidth="1"/>
    <col min="2" max="2" width="10.140625" customWidth="1"/>
    <col min="3" max="3" width="9.85546875" customWidth="1"/>
    <col min="4" max="4" width="12.7109375" customWidth="1"/>
    <col min="5" max="5" width="14" customWidth="1"/>
    <col min="6" max="6" width="26.85546875" customWidth="1"/>
    <col min="7" max="7" width="32.140625" customWidth="1"/>
    <col min="8" max="8" width="17.85546875" customWidth="1"/>
    <col min="9" max="9" width="12.5703125" customWidth="1"/>
    <col min="10" max="10" width="14.5703125" customWidth="1"/>
    <col min="11" max="11" width="11.42578125" customWidth="1"/>
    <col min="12" max="12" width="14.5703125" customWidth="1"/>
    <col min="13" max="13" width="11.42578125" customWidth="1"/>
    <col min="14" max="14" width="9.5703125" customWidth="1"/>
    <col min="15" max="15" width="17" customWidth="1"/>
    <col min="16" max="16" width="41" customWidth="1"/>
    <col min="17" max="17" width="24.28515625" customWidth="1"/>
    <col min="18" max="18" width="13.28515625" customWidth="1"/>
    <col min="19" max="19" width="12.28515625" customWidth="1"/>
    <col min="20" max="20" width="11.5703125" customWidth="1"/>
    <col min="21" max="21" width="11" customWidth="1"/>
    <col min="22" max="26" width="6.7109375" customWidth="1"/>
    <col min="27" max="31" width="10.7109375" customWidth="1"/>
  </cols>
  <sheetData>
    <row r="1" spans="1:31" ht="24.75" customHeight="1">
      <c r="A1" s="608" t="s">
        <v>0</v>
      </c>
      <c r="B1" s="609"/>
      <c r="C1" s="494"/>
      <c r="D1" s="610"/>
      <c r="E1" s="611"/>
      <c r="F1" s="612" t="s">
        <v>1020</v>
      </c>
      <c r="G1" s="611"/>
      <c r="H1" s="609"/>
      <c r="I1" s="609"/>
      <c r="J1" s="613"/>
      <c r="K1" s="494"/>
      <c r="L1" s="494"/>
      <c r="M1" s="609"/>
      <c r="N1" s="494"/>
      <c r="O1" s="19"/>
      <c r="P1" s="278"/>
      <c r="Q1" s="319"/>
      <c r="R1" s="8"/>
      <c r="S1" s="320"/>
      <c r="T1" s="320"/>
      <c r="U1" s="4"/>
      <c r="V1" s="296">
        <v>1.25</v>
      </c>
      <c r="W1" s="4"/>
      <c r="X1" s="4"/>
      <c r="Y1" s="4"/>
      <c r="Z1" s="4"/>
      <c r="AA1" s="4"/>
      <c r="AB1" s="4"/>
      <c r="AC1" s="4"/>
      <c r="AD1" s="4"/>
      <c r="AE1" s="4"/>
    </row>
    <row r="2" spans="1:31" ht="19.5" customHeight="1">
      <c r="A2" s="494"/>
      <c r="B2" s="609"/>
      <c r="C2" s="494"/>
      <c r="D2" s="614"/>
      <c r="E2" s="611"/>
      <c r="F2" s="615" t="s">
        <v>1021</v>
      </c>
      <c r="G2" s="609"/>
      <c r="H2" s="609"/>
      <c r="I2" s="609"/>
      <c r="J2" s="613"/>
      <c r="K2" s="494"/>
      <c r="L2" s="494"/>
      <c r="M2" s="609"/>
      <c r="N2" s="494"/>
      <c r="O2" s="19"/>
      <c r="P2" s="176"/>
      <c r="Q2" s="319"/>
      <c r="R2" s="8"/>
      <c r="S2" s="320"/>
      <c r="T2" s="320"/>
      <c r="U2" s="4"/>
      <c r="V2" s="4"/>
      <c r="W2" s="4"/>
      <c r="X2" s="4"/>
      <c r="Y2" s="4"/>
      <c r="Z2" s="4"/>
      <c r="AA2" s="4"/>
      <c r="AB2" s="4"/>
      <c r="AC2" s="4"/>
      <c r="AD2" s="4"/>
      <c r="AE2" s="4"/>
    </row>
    <row r="3" spans="1:31" ht="19.5" customHeight="1">
      <c r="A3" s="616" t="s">
        <v>13966</v>
      </c>
      <c r="B3" s="617"/>
      <c r="C3" s="617"/>
      <c r="D3" s="618"/>
      <c r="E3" s="619"/>
      <c r="F3" s="620" t="s">
        <v>4</v>
      </c>
      <c r="G3" s="618"/>
      <c r="H3" s="618"/>
      <c r="I3" s="618"/>
      <c r="J3" s="621"/>
      <c r="K3" s="617"/>
      <c r="L3" s="617"/>
      <c r="M3" s="617"/>
      <c r="N3" s="494"/>
      <c r="O3" s="8"/>
      <c r="P3" s="20"/>
      <c r="Q3" s="8"/>
      <c r="R3" s="8"/>
      <c r="S3" s="320"/>
      <c r="T3" s="320"/>
      <c r="U3" s="4"/>
      <c r="V3" s="4"/>
      <c r="W3" s="4"/>
      <c r="X3" s="4"/>
      <c r="Y3" s="4"/>
      <c r="Z3" s="4"/>
      <c r="AA3" s="4"/>
      <c r="AB3" s="4"/>
      <c r="AC3" s="4"/>
      <c r="AD3" s="4"/>
      <c r="AE3" s="4"/>
    </row>
    <row r="4" spans="1:31" ht="16.5" customHeight="1">
      <c r="A4" s="609"/>
      <c r="B4" s="494"/>
      <c r="C4" s="494"/>
      <c r="D4" s="494"/>
      <c r="E4" s="609"/>
      <c r="F4" s="494"/>
      <c r="G4" s="609"/>
      <c r="H4" s="609"/>
      <c r="I4" s="609"/>
      <c r="J4" s="613"/>
      <c r="K4" s="609"/>
      <c r="L4" s="609"/>
      <c r="M4" s="494"/>
      <c r="N4" s="494"/>
      <c r="O4" s="38"/>
      <c r="P4" s="39"/>
      <c r="Q4" s="38"/>
      <c r="R4" s="39"/>
      <c r="S4" s="292"/>
      <c r="T4" s="292"/>
      <c r="U4" s="34"/>
      <c r="V4" s="34"/>
      <c r="W4" s="34"/>
      <c r="X4" s="34"/>
      <c r="Y4" s="34"/>
      <c r="Z4" s="34"/>
      <c r="AA4" s="34"/>
      <c r="AB4" s="34"/>
      <c r="AC4" s="34"/>
      <c r="AD4" s="34"/>
      <c r="AE4" s="34"/>
    </row>
    <row r="5" spans="1:31" ht="16.5" customHeight="1">
      <c r="A5" s="622" t="s">
        <v>1022</v>
      </c>
      <c r="B5" s="493"/>
      <c r="C5" s="493"/>
      <c r="D5" s="493"/>
      <c r="E5" s="493"/>
      <c r="F5" s="493"/>
      <c r="G5" s="493"/>
      <c r="H5" s="493"/>
      <c r="I5" s="493"/>
      <c r="J5" s="493"/>
      <c r="K5" s="493"/>
      <c r="L5" s="493"/>
      <c r="M5" s="493"/>
      <c r="N5" s="494"/>
      <c r="O5" s="324"/>
      <c r="P5" s="324"/>
      <c r="Q5" s="324"/>
      <c r="R5" s="324"/>
      <c r="S5" s="324"/>
      <c r="T5" s="324"/>
      <c r="U5" s="34"/>
      <c r="V5" s="34"/>
      <c r="W5" s="34"/>
      <c r="X5" s="34"/>
      <c r="Y5" s="34"/>
      <c r="Z5" s="34"/>
      <c r="AA5" s="34"/>
      <c r="AB5" s="34"/>
      <c r="AC5" s="34"/>
      <c r="AD5" s="34"/>
      <c r="AE5" s="34"/>
    </row>
    <row r="6" spans="1:31" ht="16.5" customHeight="1">
      <c r="A6" s="494"/>
      <c r="B6" s="494"/>
      <c r="C6" s="494"/>
      <c r="D6" s="494"/>
      <c r="E6" s="494"/>
      <c r="F6" s="494"/>
      <c r="G6" s="494"/>
      <c r="H6" s="494"/>
      <c r="I6" s="494"/>
      <c r="J6" s="613"/>
      <c r="K6" s="494"/>
      <c r="L6" s="494"/>
      <c r="M6" s="494"/>
      <c r="N6" s="494"/>
      <c r="O6" s="324"/>
      <c r="P6" s="324"/>
      <c r="Q6" s="324"/>
      <c r="R6" s="324"/>
      <c r="S6" s="324"/>
      <c r="T6" s="324"/>
      <c r="U6" s="34"/>
      <c r="V6" s="34"/>
      <c r="W6" s="34"/>
      <c r="X6" s="34"/>
      <c r="Y6" s="34"/>
      <c r="Z6" s="34"/>
      <c r="AA6" s="34"/>
      <c r="AB6" s="34"/>
      <c r="AC6" s="34"/>
      <c r="AD6" s="34"/>
      <c r="AE6" s="34"/>
    </row>
    <row r="7" spans="1:31" ht="16.5" customHeight="1">
      <c r="A7" s="494"/>
      <c r="B7" s="494"/>
      <c r="C7" s="494"/>
      <c r="D7" s="494"/>
      <c r="E7" s="494"/>
      <c r="F7" s="494"/>
      <c r="G7" s="494"/>
      <c r="H7" s="494"/>
      <c r="I7" s="494"/>
      <c r="J7" s="613"/>
      <c r="K7" s="494"/>
      <c r="L7" s="494"/>
      <c r="M7" s="494"/>
      <c r="N7" s="494"/>
      <c r="O7" s="324"/>
      <c r="P7" s="324"/>
      <c r="Q7" s="324"/>
      <c r="R7" s="324"/>
      <c r="S7" s="324"/>
      <c r="T7" s="324"/>
      <c r="U7" s="34"/>
      <c r="V7" s="34"/>
      <c r="W7" s="34"/>
      <c r="X7" s="34"/>
      <c r="Y7" s="34"/>
      <c r="Z7" s="34"/>
      <c r="AA7" s="34"/>
      <c r="AB7" s="34"/>
      <c r="AC7" s="34"/>
      <c r="AD7" s="34"/>
      <c r="AE7" s="34"/>
    </row>
    <row r="8" spans="1:31" ht="16.5" customHeight="1">
      <c r="A8" s="494"/>
      <c r="B8" s="494"/>
      <c r="C8" s="494"/>
      <c r="D8" s="494"/>
      <c r="E8" s="494"/>
      <c r="F8" s="494"/>
      <c r="G8" s="494"/>
      <c r="H8" s="494"/>
      <c r="I8" s="494"/>
      <c r="J8" s="613"/>
      <c r="K8" s="494"/>
      <c r="L8" s="494"/>
      <c r="M8" s="494"/>
      <c r="N8" s="494"/>
      <c r="O8" s="324"/>
      <c r="P8" s="324"/>
      <c r="Q8" s="324"/>
      <c r="R8" s="324"/>
      <c r="S8" s="324"/>
      <c r="T8" s="324"/>
      <c r="U8" s="34"/>
      <c r="V8" s="34"/>
      <c r="W8" s="34"/>
      <c r="X8" s="34"/>
      <c r="Y8" s="34"/>
      <c r="Z8" s="34"/>
      <c r="AA8" s="34"/>
      <c r="AB8" s="34"/>
      <c r="AC8" s="34"/>
      <c r="AD8" s="34"/>
      <c r="AE8" s="34"/>
    </row>
    <row r="9" spans="1:31" ht="16.5" customHeight="1">
      <c r="A9" s="494"/>
      <c r="B9" s="494"/>
      <c r="C9" s="494"/>
      <c r="D9" s="494"/>
      <c r="E9" s="494"/>
      <c r="F9" s="494"/>
      <c r="G9" s="494"/>
      <c r="H9" s="494"/>
      <c r="I9" s="494"/>
      <c r="J9" s="613"/>
      <c r="K9" s="494"/>
      <c r="L9" s="494"/>
      <c r="M9" s="494"/>
      <c r="N9" s="494"/>
      <c r="O9" s="324"/>
      <c r="P9" s="324"/>
      <c r="Q9" s="324"/>
      <c r="R9" s="324"/>
      <c r="S9" s="324"/>
      <c r="T9" s="324"/>
      <c r="U9" s="34"/>
      <c r="V9" s="34"/>
      <c r="W9" s="34"/>
      <c r="X9" s="34"/>
      <c r="Y9" s="34"/>
      <c r="Z9" s="34"/>
      <c r="AA9" s="34"/>
      <c r="AB9" s="34"/>
      <c r="AC9" s="34"/>
      <c r="AD9" s="34"/>
      <c r="AE9" s="34"/>
    </row>
    <row r="10" spans="1:31" ht="16.5" customHeight="1">
      <c r="A10" s="609"/>
      <c r="B10" s="494"/>
      <c r="C10" s="494"/>
      <c r="D10" s="494"/>
      <c r="E10" s="609"/>
      <c r="F10" s="494"/>
      <c r="G10" s="609"/>
      <c r="H10" s="609"/>
      <c r="I10" s="609"/>
      <c r="J10" s="613"/>
      <c r="K10" s="609"/>
      <c r="L10" s="609"/>
      <c r="M10" s="494"/>
      <c r="N10" s="494"/>
      <c r="O10" s="38"/>
      <c r="P10" s="39"/>
      <c r="Q10" s="38"/>
      <c r="R10" s="39"/>
      <c r="S10" s="292"/>
      <c r="T10" s="292"/>
      <c r="U10" s="34"/>
      <c r="V10" s="34"/>
      <c r="W10" s="34"/>
      <c r="X10" s="34"/>
      <c r="Y10" s="34"/>
      <c r="Z10" s="34"/>
      <c r="AA10" s="34"/>
      <c r="AB10" s="34"/>
      <c r="AC10" s="34"/>
      <c r="AD10" s="34"/>
      <c r="AE10" s="34"/>
    </row>
    <row r="11" spans="1:31" ht="16.5" customHeight="1">
      <c r="A11" s="609"/>
      <c r="B11" s="494"/>
      <c r="C11" s="494"/>
      <c r="D11" s="494"/>
      <c r="E11" s="609"/>
      <c r="F11" s="494"/>
      <c r="G11" s="609"/>
      <c r="H11" s="609"/>
      <c r="I11" s="609"/>
      <c r="J11" s="613"/>
      <c r="K11" s="609"/>
      <c r="L11" s="609"/>
      <c r="M11" s="494"/>
      <c r="N11" s="494"/>
      <c r="O11" s="38"/>
      <c r="P11" s="39"/>
      <c r="Q11" s="38"/>
      <c r="R11" s="39"/>
      <c r="S11" s="292"/>
      <c r="T11" s="292"/>
      <c r="U11" s="34"/>
      <c r="V11" s="34"/>
      <c r="W11" s="34"/>
      <c r="X11" s="34"/>
      <c r="Y11" s="34"/>
      <c r="Z11" s="34"/>
      <c r="AA11" s="34"/>
      <c r="AB11" s="34"/>
      <c r="AC11" s="34"/>
      <c r="AD11" s="34"/>
      <c r="AE11" s="34"/>
    </row>
    <row r="12" spans="1:31" ht="16.5" customHeight="1">
      <c r="A12" s="609"/>
      <c r="B12" s="494"/>
      <c r="C12" s="494"/>
      <c r="D12" s="494"/>
      <c r="E12" s="609"/>
      <c r="F12" s="494"/>
      <c r="G12" s="494"/>
      <c r="H12" s="609"/>
      <c r="I12" s="609"/>
      <c r="J12" s="613"/>
      <c r="K12" s="609"/>
      <c r="L12" s="609"/>
      <c r="M12" s="494"/>
      <c r="N12" s="494"/>
      <c r="O12" s="38"/>
      <c r="P12" s="39"/>
      <c r="Q12" s="39"/>
      <c r="R12" s="40"/>
      <c r="S12" s="292"/>
      <c r="T12" s="292"/>
      <c r="U12" s="34"/>
      <c r="V12" s="34"/>
      <c r="W12" s="34"/>
      <c r="X12" s="34"/>
      <c r="Y12" s="34"/>
      <c r="Z12" s="34"/>
      <c r="AA12" s="34"/>
      <c r="AB12" s="34"/>
      <c r="AC12" s="34"/>
      <c r="AD12" s="34"/>
      <c r="AE12" s="34"/>
    </row>
    <row r="13" spans="1:31" ht="16.5" customHeight="1">
      <c r="A13" s="609"/>
      <c r="B13" s="494"/>
      <c r="C13" s="494"/>
      <c r="D13" s="494"/>
      <c r="E13" s="609"/>
      <c r="F13" s="494"/>
      <c r="G13" s="494"/>
      <c r="H13" s="609"/>
      <c r="I13" s="609"/>
      <c r="J13" s="613"/>
      <c r="K13" s="609"/>
      <c r="L13" s="609"/>
      <c r="M13" s="494"/>
      <c r="N13" s="494"/>
      <c r="O13" s="38"/>
      <c r="P13" s="44"/>
      <c r="Q13" s="44"/>
      <c r="R13" s="40"/>
      <c r="S13" s="292"/>
      <c r="T13" s="292"/>
      <c r="U13" s="34"/>
      <c r="V13" s="34"/>
      <c r="W13" s="34"/>
      <c r="X13" s="34"/>
      <c r="Y13" s="34"/>
      <c r="Z13" s="34"/>
      <c r="AA13" s="34"/>
      <c r="AB13" s="34"/>
      <c r="AC13" s="34"/>
      <c r="AD13" s="34"/>
      <c r="AE13" s="34"/>
    </row>
    <row r="14" spans="1:31" ht="16.5" customHeight="1">
      <c r="A14" s="609"/>
      <c r="B14" s="494"/>
      <c r="C14" s="494"/>
      <c r="D14" s="494"/>
      <c r="E14" s="609"/>
      <c r="F14" s="494"/>
      <c r="G14" s="494"/>
      <c r="H14" s="609"/>
      <c r="I14" s="609"/>
      <c r="J14" s="613"/>
      <c r="K14" s="609"/>
      <c r="L14" s="609"/>
      <c r="M14" s="494"/>
      <c r="N14" s="494"/>
      <c r="O14" s="38"/>
      <c r="P14" s="44"/>
      <c r="Q14" s="44"/>
      <c r="R14" s="40"/>
      <c r="S14" s="292"/>
      <c r="T14" s="292"/>
      <c r="U14" s="34"/>
      <c r="V14" s="34"/>
      <c r="W14" s="34"/>
      <c r="X14" s="34"/>
      <c r="Y14" s="34"/>
      <c r="Z14" s="34"/>
      <c r="AA14" s="34"/>
      <c r="AB14" s="34"/>
      <c r="AC14" s="34"/>
      <c r="AD14" s="34"/>
      <c r="AE14" s="34"/>
    </row>
    <row r="15" spans="1:31" ht="16.5" customHeight="1">
      <c r="A15" s="609"/>
      <c r="B15" s="494"/>
      <c r="C15" s="494"/>
      <c r="D15" s="494"/>
      <c r="E15" s="609"/>
      <c r="F15" s="494"/>
      <c r="G15" s="494"/>
      <c r="H15" s="609"/>
      <c r="I15" s="609"/>
      <c r="J15" s="613"/>
      <c r="K15" s="609"/>
      <c r="L15" s="609"/>
      <c r="M15" s="494"/>
      <c r="N15" s="494"/>
      <c r="O15" s="38"/>
      <c r="P15" s="39"/>
      <c r="Q15" s="39"/>
      <c r="R15" s="38"/>
      <c r="S15" s="292"/>
      <c r="T15" s="292"/>
      <c r="U15" s="34"/>
      <c r="V15" s="34"/>
      <c r="W15" s="34"/>
      <c r="X15" s="34"/>
      <c r="Y15" s="34"/>
      <c r="Z15" s="34"/>
      <c r="AA15" s="34"/>
      <c r="AB15" s="34"/>
      <c r="AC15" s="34"/>
      <c r="AD15" s="34"/>
      <c r="AE15" s="34"/>
    </row>
    <row r="16" spans="1:31" ht="16.5" customHeight="1">
      <c r="A16" s="609"/>
      <c r="B16" s="494"/>
      <c r="C16" s="494"/>
      <c r="D16" s="494"/>
      <c r="E16" s="609"/>
      <c r="F16" s="494"/>
      <c r="G16" s="609"/>
      <c r="H16" s="609"/>
      <c r="I16" s="609"/>
      <c r="J16" s="613"/>
      <c r="K16" s="609"/>
      <c r="L16" s="609"/>
      <c r="M16" s="494"/>
      <c r="N16" s="494"/>
      <c r="O16" s="38"/>
      <c r="P16" s="39"/>
      <c r="Q16" s="38"/>
      <c r="R16" s="39"/>
      <c r="S16" s="292"/>
      <c r="T16" s="292"/>
      <c r="U16" s="34"/>
      <c r="V16" s="34"/>
      <c r="W16" s="34"/>
      <c r="X16" s="34"/>
      <c r="Y16" s="34"/>
      <c r="Z16" s="34"/>
      <c r="AA16" s="34"/>
      <c r="AB16" s="34"/>
      <c r="AC16" s="34"/>
      <c r="AD16" s="34"/>
      <c r="AE16" s="34"/>
    </row>
    <row r="17" spans="1:31" ht="16.5" customHeight="1">
      <c r="A17" s="609"/>
      <c r="B17" s="494"/>
      <c r="C17" s="494"/>
      <c r="D17" s="494"/>
      <c r="E17" s="609"/>
      <c r="F17" s="494"/>
      <c r="G17" s="494"/>
      <c r="H17" s="609"/>
      <c r="I17" s="609"/>
      <c r="J17" s="613"/>
      <c r="K17" s="609"/>
      <c r="L17" s="609"/>
      <c r="M17" s="494"/>
      <c r="N17" s="494"/>
      <c r="O17" s="38"/>
      <c r="P17" s="39"/>
      <c r="Q17" s="39"/>
      <c r="R17" s="38"/>
      <c r="S17" s="292"/>
      <c r="T17" s="292"/>
      <c r="U17" s="34"/>
      <c r="V17" s="34"/>
      <c r="W17" s="34"/>
      <c r="X17" s="34"/>
      <c r="Y17" s="34"/>
      <c r="Z17" s="34"/>
      <c r="AA17" s="34"/>
      <c r="AB17" s="34"/>
      <c r="AC17" s="34"/>
      <c r="AD17" s="34"/>
      <c r="AE17" s="34"/>
    </row>
    <row r="18" spans="1:31" ht="16.5" customHeight="1">
      <c r="A18" s="609"/>
      <c r="B18" s="494"/>
      <c r="C18" s="494"/>
      <c r="D18" s="494"/>
      <c r="E18" s="609"/>
      <c r="F18" s="494"/>
      <c r="G18" s="494"/>
      <c r="H18" s="609"/>
      <c r="I18" s="609"/>
      <c r="J18" s="613"/>
      <c r="K18" s="609"/>
      <c r="L18" s="609"/>
      <c r="M18" s="494"/>
      <c r="N18" s="494"/>
      <c r="O18" s="38"/>
      <c r="P18" s="39"/>
      <c r="Q18" s="39"/>
      <c r="R18" s="38"/>
      <c r="S18" s="292"/>
      <c r="T18" s="292"/>
      <c r="U18" s="34"/>
      <c r="V18" s="34"/>
      <c r="W18" s="34"/>
      <c r="X18" s="34"/>
      <c r="Y18" s="34"/>
      <c r="Z18" s="34"/>
      <c r="AA18" s="34"/>
      <c r="AB18" s="34"/>
      <c r="AC18" s="34"/>
      <c r="AD18" s="34"/>
      <c r="AE18" s="34"/>
    </row>
    <row r="19" spans="1:31" ht="16.5" customHeight="1">
      <c r="A19" s="609"/>
      <c r="B19" s="494"/>
      <c r="C19" s="494"/>
      <c r="D19" s="494"/>
      <c r="E19" s="609"/>
      <c r="F19" s="494"/>
      <c r="G19" s="494"/>
      <c r="H19" s="609"/>
      <c r="I19" s="609"/>
      <c r="J19" s="613"/>
      <c r="K19" s="609"/>
      <c r="L19" s="609"/>
      <c r="M19" s="494"/>
      <c r="N19" s="494"/>
      <c r="O19" s="38"/>
      <c r="P19" s="39"/>
      <c r="Q19" s="39"/>
      <c r="R19" s="38"/>
      <c r="S19" s="292"/>
      <c r="T19" s="292"/>
      <c r="U19" s="34"/>
      <c r="V19" s="34"/>
      <c r="W19" s="34"/>
      <c r="X19" s="34"/>
      <c r="Y19" s="34"/>
      <c r="Z19" s="34"/>
      <c r="AA19" s="34"/>
      <c r="AB19" s="34"/>
      <c r="AC19" s="34"/>
      <c r="AD19" s="34"/>
      <c r="AE19" s="34"/>
    </row>
    <row r="20" spans="1:31" ht="16.5" customHeight="1">
      <c r="A20" s="609"/>
      <c r="B20" s="494"/>
      <c r="C20" s="494"/>
      <c r="D20" s="494"/>
      <c r="E20" s="609"/>
      <c r="F20" s="494"/>
      <c r="G20" s="494"/>
      <c r="H20" s="609"/>
      <c r="I20" s="609"/>
      <c r="J20" s="613"/>
      <c r="K20" s="609"/>
      <c r="L20" s="609"/>
      <c r="M20" s="494"/>
      <c r="N20" s="494"/>
      <c r="O20" s="38"/>
      <c r="P20" s="39"/>
      <c r="Q20" s="39"/>
      <c r="R20" s="38"/>
      <c r="S20" s="292"/>
      <c r="T20" s="292"/>
      <c r="U20" s="34"/>
      <c r="V20" s="34"/>
      <c r="W20" s="34"/>
      <c r="X20" s="34"/>
      <c r="Y20" s="34"/>
      <c r="Z20" s="34"/>
      <c r="AA20" s="34"/>
      <c r="AB20" s="34"/>
      <c r="AC20" s="34"/>
      <c r="AD20" s="34"/>
      <c r="AE20" s="34"/>
    </row>
    <row r="21" spans="1:31" ht="16.5" customHeight="1">
      <c r="A21" s="609"/>
      <c r="B21" s="494"/>
      <c r="C21" s="494"/>
      <c r="D21" s="494"/>
      <c r="E21" s="609"/>
      <c r="F21" s="494"/>
      <c r="G21" s="494"/>
      <c r="H21" s="609"/>
      <c r="I21" s="609"/>
      <c r="J21" s="613"/>
      <c r="K21" s="609"/>
      <c r="L21" s="609"/>
      <c r="M21" s="494"/>
      <c r="N21" s="494"/>
      <c r="O21" s="38"/>
      <c r="P21" s="39"/>
      <c r="Q21" s="39"/>
      <c r="R21" s="38"/>
      <c r="S21" s="292"/>
      <c r="T21" s="292"/>
      <c r="U21" s="34"/>
      <c r="V21" s="34"/>
      <c r="W21" s="34"/>
      <c r="X21" s="34"/>
      <c r="Y21" s="34"/>
      <c r="Z21" s="34"/>
      <c r="AA21" s="34"/>
      <c r="AB21" s="34"/>
      <c r="AC21" s="34"/>
      <c r="AD21" s="34"/>
      <c r="AE21" s="34"/>
    </row>
    <row r="22" spans="1:31" ht="16.5" customHeight="1">
      <c r="A22" s="609"/>
      <c r="B22" s="494"/>
      <c r="C22" s="494"/>
      <c r="D22" s="494"/>
      <c r="E22" s="609"/>
      <c r="F22" s="494"/>
      <c r="G22" s="494"/>
      <c r="H22" s="609"/>
      <c r="I22" s="609"/>
      <c r="J22" s="613"/>
      <c r="K22" s="609"/>
      <c r="L22" s="609"/>
      <c r="M22" s="494"/>
      <c r="N22" s="494"/>
      <c r="O22" s="38"/>
      <c r="P22" s="39"/>
      <c r="Q22" s="39"/>
      <c r="R22" s="38"/>
      <c r="S22" s="292"/>
      <c r="T22" s="292"/>
      <c r="U22" s="34"/>
      <c r="V22" s="34"/>
      <c r="W22" s="34"/>
      <c r="X22" s="34"/>
      <c r="Y22" s="34"/>
      <c r="Z22" s="34"/>
      <c r="AA22" s="34"/>
      <c r="AB22" s="34"/>
      <c r="AC22" s="34"/>
      <c r="AD22" s="34"/>
      <c r="AE22" s="34"/>
    </row>
    <row r="23" spans="1:31" ht="16.5" customHeight="1">
      <c r="A23" s="609"/>
      <c r="B23" s="494"/>
      <c r="C23" s="494"/>
      <c r="D23" s="494"/>
      <c r="E23" s="609"/>
      <c r="F23" s="494"/>
      <c r="G23" s="609"/>
      <c r="H23" s="609"/>
      <c r="I23" s="609"/>
      <c r="J23" s="613"/>
      <c r="K23" s="609"/>
      <c r="L23" s="609"/>
      <c r="M23" s="494"/>
      <c r="N23" s="494"/>
      <c r="O23" s="38"/>
      <c r="P23" s="39"/>
      <c r="Q23" s="38"/>
      <c r="R23" s="39"/>
      <c r="S23" s="292"/>
      <c r="T23" s="292"/>
      <c r="U23" s="34"/>
      <c r="V23" s="34"/>
      <c r="W23" s="34"/>
      <c r="X23" s="34"/>
      <c r="Y23" s="34"/>
      <c r="Z23" s="34"/>
      <c r="AA23" s="34"/>
      <c r="AB23" s="34"/>
      <c r="AC23" s="34"/>
      <c r="AD23" s="34"/>
      <c r="AE23" s="34"/>
    </row>
    <row r="24" spans="1:31" ht="16.5" customHeight="1">
      <c r="A24" s="609"/>
      <c r="B24" s="494"/>
      <c r="C24" s="494"/>
      <c r="D24" s="494"/>
      <c r="E24" s="609"/>
      <c r="F24" s="494"/>
      <c r="G24" s="494"/>
      <c r="H24" s="609"/>
      <c r="I24" s="609"/>
      <c r="J24" s="613"/>
      <c r="K24" s="609"/>
      <c r="L24" s="609"/>
      <c r="M24" s="494"/>
      <c r="N24" s="494"/>
      <c r="O24" s="38"/>
      <c r="P24" s="39"/>
      <c r="Q24" s="39"/>
      <c r="R24" s="38"/>
      <c r="S24" s="292"/>
      <c r="T24" s="292"/>
      <c r="U24" s="34"/>
      <c r="V24" s="34"/>
      <c r="W24" s="34"/>
      <c r="X24" s="34"/>
      <c r="Y24" s="34"/>
      <c r="Z24" s="34"/>
      <c r="AA24" s="34"/>
      <c r="AB24" s="34"/>
      <c r="AC24" s="34"/>
      <c r="AD24" s="34"/>
      <c r="AE24" s="34"/>
    </row>
    <row r="25" spans="1:31" ht="16.5" customHeight="1">
      <c r="A25" s="609"/>
      <c r="B25" s="494"/>
      <c r="C25" s="494"/>
      <c r="D25" s="494"/>
      <c r="E25" s="609"/>
      <c r="F25" s="494"/>
      <c r="G25" s="494"/>
      <c r="H25" s="609"/>
      <c r="I25" s="609"/>
      <c r="J25" s="613"/>
      <c r="K25" s="609"/>
      <c r="L25" s="609"/>
      <c r="M25" s="494"/>
      <c r="N25" s="494"/>
      <c r="O25" s="38"/>
      <c r="P25" s="39"/>
      <c r="Q25" s="39"/>
      <c r="R25" s="38"/>
      <c r="S25" s="292"/>
      <c r="T25" s="292"/>
      <c r="U25" s="34"/>
      <c r="V25" s="34"/>
      <c r="W25" s="34"/>
      <c r="X25" s="34"/>
      <c r="Y25" s="34"/>
      <c r="Z25" s="34"/>
      <c r="AA25" s="34"/>
      <c r="AB25" s="34"/>
      <c r="AC25" s="34"/>
      <c r="AD25" s="34"/>
      <c r="AE25" s="34"/>
    </row>
    <row r="26" spans="1:31" ht="16.5" customHeight="1">
      <c r="A26" s="623" t="s">
        <v>6</v>
      </c>
      <c r="B26" s="494"/>
      <c r="C26" s="494"/>
      <c r="D26" s="494"/>
      <c r="E26" s="609"/>
      <c r="F26" s="494"/>
      <c r="G26" s="494"/>
      <c r="H26" s="609"/>
      <c r="I26" s="609"/>
      <c r="J26" s="613"/>
      <c r="K26" s="609"/>
      <c r="L26" s="609"/>
      <c r="M26" s="494"/>
      <c r="N26" s="494"/>
      <c r="O26" s="38"/>
      <c r="P26" s="39"/>
      <c r="Q26" s="39"/>
      <c r="R26" s="38"/>
      <c r="S26" s="292"/>
      <c r="T26" s="292"/>
      <c r="U26" s="34"/>
      <c r="V26" s="34"/>
      <c r="W26" s="34"/>
      <c r="X26" s="34"/>
      <c r="Y26" s="34"/>
      <c r="Z26" s="34"/>
      <c r="AA26" s="34"/>
      <c r="AB26" s="34"/>
      <c r="AC26" s="34"/>
      <c r="AD26" s="34"/>
      <c r="AE26" s="34"/>
    </row>
    <row r="27" spans="1:31" ht="16.5" customHeight="1">
      <c r="A27" s="219" t="s">
        <v>1023</v>
      </c>
      <c r="B27" s="494"/>
      <c r="C27" s="494"/>
      <c r="D27" s="494"/>
      <c r="E27" s="609"/>
      <c r="F27" s="609"/>
      <c r="G27" s="494"/>
      <c r="H27" s="609"/>
      <c r="I27" s="609"/>
      <c r="J27" s="613"/>
      <c r="K27" s="609"/>
      <c r="L27" s="609"/>
      <c r="M27" s="494"/>
      <c r="N27" s="494"/>
      <c r="O27" s="38"/>
      <c r="P27" s="39"/>
      <c r="Q27" s="39"/>
      <c r="R27" s="38"/>
      <c r="S27" s="292"/>
      <c r="T27" s="292"/>
      <c r="U27" s="34"/>
      <c r="V27" s="34"/>
      <c r="W27" s="34"/>
      <c r="X27" s="34"/>
      <c r="Y27" s="34"/>
      <c r="Z27" s="34"/>
      <c r="AA27" s="34"/>
      <c r="AB27" s="34"/>
      <c r="AC27" s="34"/>
      <c r="AD27" s="34"/>
      <c r="AE27" s="34"/>
    </row>
    <row r="28" spans="1:31" ht="16.5" customHeight="1">
      <c r="A28" s="624" t="s">
        <v>1024</v>
      </c>
      <c r="B28" s="493"/>
      <c r="C28" s="494"/>
      <c r="D28" s="494"/>
      <c r="E28" s="609"/>
      <c r="F28" s="609"/>
      <c r="G28" s="494"/>
      <c r="H28" s="609"/>
      <c r="I28" s="609"/>
      <c r="J28" s="613"/>
      <c r="K28" s="609"/>
      <c r="L28" s="609"/>
      <c r="M28" s="494"/>
      <c r="N28" s="494"/>
      <c r="O28" s="38"/>
      <c r="P28" s="39"/>
      <c r="Q28" s="39"/>
      <c r="R28" s="38"/>
      <c r="S28" s="292"/>
      <c r="T28" s="292"/>
      <c r="U28" s="34"/>
      <c r="V28" s="34"/>
      <c r="W28" s="34"/>
      <c r="X28" s="34"/>
      <c r="Y28" s="34"/>
      <c r="Z28" s="34"/>
      <c r="AA28" s="34"/>
      <c r="AB28" s="34"/>
      <c r="AC28" s="34"/>
      <c r="AD28" s="34"/>
      <c r="AE28" s="34"/>
    </row>
    <row r="29" spans="1:31" ht="16.5" customHeight="1">
      <c r="A29" s="624" t="s">
        <v>1025</v>
      </c>
      <c r="B29" s="493"/>
      <c r="C29" s="493"/>
      <c r="D29" s="493"/>
      <c r="E29" s="611"/>
      <c r="F29" s="611"/>
      <c r="G29" s="493"/>
      <c r="H29" s="609"/>
      <c r="I29" s="609"/>
      <c r="J29" s="613"/>
      <c r="K29" s="609"/>
      <c r="L29" s="609"/>
      <c r="M29" s="609"/>
      <c r="N29" s="609"/>
      <c r="O29" s="50"/>
      <c r="P29" s="50"/>
      <c r="Q29" s="50"/>
      <c r="R29" s="50"/>
      <c r="S29" s="45"/>
      <c r="T29" s="292"/>
      <c r="U29" s="34"/>
      <c r="V29" s="34"/>
      <c r="W29" s="34"/>
      <c r="X29" s="34"/>
      <c r="Y29" s="34"/>
      <c r="Z29" s="34"/>
      <c r="AA29" s="34"/>
      <c r="AB29" s="34"/>
      <c r="AC29" s="34"/>
      <c r="AD29" s="34"/>
      <c r="AE29" s="34"/>
    </row>
    <row r="30" spans="1:31" ht="16.5" customHeight="1">
      <c r="A30" s="625" t="s">
        <v>1026</v>
      </c>
      <c r="B30" s="493"/>
      <c r="C30" s="493"/>
      <c r="D30" s="493"/>
      <c r="E30" s="611"/>
      <c r="F30" s="494"/>
      <c r="G30" s="494"/>
      <c r="H30" s="609"/>
      <c r="I30" s="609"/>
      <c r="J30" s="613"/>
      <c r="K30" s="609"/>
      <c r="L30" s="609"/>
      <c r="M30" s="494"/>
      <c r="N30" s="494"/>
      <c r="O30" s="38"/>
      <c r="P30" s="39"/>
      <c r="Q30" s="38"/>
      <c r="R30" s="39"/>
      <c r="S30" s="292"/>
      <c r="T30" s="292"/>
      <c r="U30" s="34"/>
      <c r="V30" s="34"/>
      <c r="W30" s="34"/>
      <c r="X30" s="34"/>
      <c r="Y30" s="34"/>
      <c r="Z30" s="34"/>
      <c r="AA30" s="34"/>
      <c r="AB30" s="34"/>
      <c r="AC30" s="34"/>
      <c r="AD30" s="34"/>
      <c r="AE30" s="34"/>
    </row>
    <row r="31" spans="1:31" ht="16.5" customHeight="1">
      <c r="A31" s="626" t="s">
        <v>1027</v>
      </c>
      <c r="B31" s="493"/>
      <c r="C31" s="493"/>
      <c r="D31" s="493"/>
      <c r="E31" s="611"/>
      <c r="F31" s="493"/>
      <c r="G31" s="611"/>
      <c r="H31" s="611"/>
      <c r="I31" s="611"/>
      <c r="J31" s="627"/>
      <c r="K31" s="611"/>
      <c r="L31" s="611"/>
      <c r="M31" s="609"/>
      <c r="N31" s="609"/>
      <c r="O31" s="50"/>
      <c r="P31" s="50"/>
      <c r="Q31" s="50"/>
      <c r="R31" s="50"/>
      <c r="S31" s="45"/>
      <c r="T31" s="292"/>
      <c r="U31" s="34"/>
      <c r="V31" s="34"/>
      <c r="W31" s="34"/>
      <c r="X31" s="34"/>
      <c r="Y31" s="34"/>
      <c r="Z31" s="34"/>
      <c r="AA31" s="34"/>
      <c r="AB31" s="34"/>
      <c r="AC31" s="34"/>
      <c r="AD31" s="34"/>
      <c r="AE31" s="34"/>
    </row>
    <row r="32" spans="1:31" ht="16.5" customHeight="1">
      <c r="A32" s="609"/>
      <c r="B32" s="494"/>
      <c r="C32" s="494"/>
      <c r="D32" s="494"/>
      <c r="E32" s="609"/>
      <c r="F32" s="609"/>
      <c r="G32" s="494"/>
      <c r="H32" s="609"/>
      <c r="I32" s="609"/>
      <c r="J32" s="613"/>
      <c r="K32" s="609"/>
      <c r="L32" s="609"/>
      <c r="M32" s="609"/>
      <c r="N32" s="609"/>
      <c r="O32" s="50"/>
      <c r="P32" s="50"/>
      <c r="Q32" s="50"/>
      <c r="R32" s="50"/>
      <c r="S32" s="45"/>
      <c r="T32" s="292"/>
      <c r="U32" s="34"/>
      <c r="V32" s="34"/>
      <c r="W32" s="34"/>
      <c r="X32" s="34"/>
      <c r="Y32" s="34"/>
      <c r="Z32" s="34"/>
      <c r="AA32" s="34"/>
      <c r="AB32" s="34"/>
      <c r="AC32" s="34"/>
      <c r="AD32" s="34"/>
      <c r="AE32" s="34"/>
    </row>
    <row r="33" spans="1:31" ht="16.5" customHeight="1">
      <c r="A33" s="219" t="s">
        <v>1028</v>
      </c>
      <c r="B33" s="494"/>
      <c r="C33" s="494"/>
      <c r="D33" s="494"/>
      <c r="E33" s="609"/>
      <c r="F33" s="609"/>
      <c r="G33" s="494"/>
      <c r="H33" s="609"/>
      <c r="I33" s="609"/>
      <c r="J33" s="613"/>
      <c r="K33" s="609"/>
      <c r="L33" s="609"/>
      <c r="M33" s="609"/>
      <c r="N33" s="609"/>
      <c r="O33" s="50"/>
      <c r="P33" s="50"/>
      <c r="Q33" s="50"/>
      <c r="R33" s="50"/>
      <c r="S33" s="45"/>
      <c r="T33" s="292"/>
      <c r="U33" s="34"/>
      <c r="V33" s="34"/>
      <c r="W33" s="34"/>
      <c r="X33" s="34"/>
      <c r="Y33" s="34"/>
      <c r="Z33" s="34"/>
      <c r="AA33" s="34"/>
      <c r="AB33" s="34"/>
      <c r="AC33" s="34"/>
      <c r="AD33" s="34"/>
      <c r="AE33" s="34"/>
    </row>
    <row r="34" spans="1:31" ht="16.5" customHeight="1">
      <c r="A34" s="624" t="s">
        <v>1029</v>
      </c>
      <c r="B34" s="493"/>
      <c r="C34" s="493"/>
      <c r="D34" s="494"/>
      <c r="E34" s="609"/>
      <c r="F34" s="609"/>
      <c r="G34" s="494"/>
      <c r="H34" s="609"/>
      <c r="I34" s="609"/>
      <c r="J34" s="613"/>
      <c r="K34" s="609"/>
      <c r="L34" s="609"/>
      <c r="M34" s="609"/>
      <c r="N34" s="609"/>
      <c r="O34" s="50"/>
      <c r="P34" s="50"/>
      <c r="Q34" s="50"/>
      <c r="R34" s="50"/>
      <c r="S34" s="45"/>
      <c r="T34" s="292"/>
      <c r="U34" s="34"/>
      <c r="V34" s="34"/>
      <c r="W34" s="34"/>
      <c r="X34" s="34"/>
      <c r="Y34" s="34"/>
      <c r="Z34" s="34"/>
      <c r="AA34" s="34"/>
      <c r="AB34" s="34"/>
      <c r="AC34" s="34"/>
      <c r="AD34" s="34"/>
      <c r="AE34" s="34"/>
    </row>
    <row r="35" spans="1:31" ht="16.5" customHeight="1">
      <c r="A35" s="628" t="s">
        <v>1030</v>
      </c>
      <c r="B35" s="493"/>
      <c r="C35" s="493"/>
      <c r="D35" s="493"/>
      <c r="E35" s="611"/>
      <c r="F35" s="609"/>
      <c r="G35" s="494"/>
      <c r="H35" s="609"/>
      <c r="I35" s="609"/>
      <c r="J35" s="613"/>
      <c r="K35" s="609"/>
      <c r="L35" s="609"/>
      <c r="M35" s="494"/>
      <c r="N35" s="494"/>
      <c r="O35" s="38"/>
      <c r="P35" s="39"/>
      <c r="Q35" s="39"/>
      <c r="R35" s="38"/>
      <c r="S35" s="292"/>
      <c r="T35" s="292"/>
      <c r="U35" s="34"/>
      <c r="V35" s="34"/>
      <c r="W35" s="34"/>
      <c r="X35" s="34"/>
      <c r="Y35" s="34"/>
      <c r="Z35" s="34"/>
      <c r="AA35" s="34"/>
      <c r="AB35" s="34"/>
      <c r="AC35" s="34"/>
      <c r="AD35" s="34"/>
      <c r="AE35" s="34"/>
    </row>
    <row r="36" spans="1:31" ht="16.5" customHeight="1">
      <c r="A36" s="609"/>
      <c r="B36" s="494"/>
      <c r="C36" s="494"/>
      <c r="D36" s="494"/>
      <c r="E36" s="609"/>
      <c r="F36" s="609"/>
      <c r="G36" s="494"/>
      <c r="H36" s="609"/>
      <c r="I36" s="609"/>
      <c r="J36" s="613"/>
      <c r="K36" s="609"/>
      <c r="L36" s="609"/>
      <c r="M36" s="494"/>
      <c r="N36" s="494"/>
      <c r="O36" s="38"/>
      <c r="P36" s="39"/>
      <c r="Q36" s="39"/>
      <c r="R36" s="38"/>
      <c r="S36" s="292"/>
      <c r="T36" s="292"/>
      <c r="U36" s="34"/>
      <c r="V36" s="34"/>
      <c r="W36" s="34"/>
      <c r="X36" s="34"/>
      <c r="Y36" s="34"/>
      <c r="Z36" s="34"/>
      <c r="AA36" s="34"/>
      <c r="AB36" s="34"/>
      <c r="AC36" s="34"/>
      <c r="AD36" s="34"/>
      <c r="AE36" s="34"/>
    </row>
    <row r="37" spans="1:31" ht="16.5" customHeight="1">
      <c r="A37" s="629" t="s">
        <v>1031</v>
      </c>
      <c r="B37" s="630"/>
      <c r="C37" s="630"/>
      <c r="D37" s="630"/>
      <c r="E37" s="631"/>
      <c r="F37" s="631"/>
      <c r="G37" s="630"/>
      <c r="H37" s="631"/>
      <c r="I37" s="631"/>
      <c r="J37" s="632"/>
      <c r="K37" s="631"/>
      <c r="L37" s="609"/>
      <c r="M37" s="494"/>
      <c r="N37" s="494"/>
      <c r="O37" s="38"/>
      <c r="P37" s="39"/>
      <c r="Q37" s="39"/>
      <c r="R37" s="38"/>
      <c r="S37" s="292"/>
      <c r="T37" s="292"/>
      <c r="U37" s="34"/>
      <c r="V37" s="34"/>
      <c r="W37" s="34"/>
      <c r="X37" s="34"/>
      <c r="Y37" s="34"/>
      <c r="Z37" s="34"/>
      <c r="AA37" s="34"/>
      <c r="AB37" s="34"/>
      <c r="AC37" s="34"/>
      <c r="AD37" s="34"/>
      <c r="AE37" s="34"/>
    </row>
    <row r="38" spans="1:31" ht="16.5" customHeight="1">
      <c r="A38" s="625" t="s">
        <v>1032</v>
      </c>
      <c r="B38" s="633"/>
      <c r="C38" s="633"/>
      <c r="D38" s="633"/>
      <c r="E38" s="634"/>
      <c r="F38" s="631"/>
      <c r="G38" s="635" t="str">
        <f>HYPERLINK("https://goo.gl/forms/AOXlvEG6J2KmeKrB3","CCDT Coverage Request")</f>
        <v>CCDT Coverage Request</v>
      </c>
      <c r="H38" s="631"/>
      <c r="I38" s="631"/>
      <c r="J38" s="632"/>
      <c r="K38" s="631"/>
      <c r="L38" s="609"/>
      <c r="M38" s="494"/>
      <c r="N38" s="494"/>
      <c r="O38" s="38"/>
      <c r="P38" s="39"/>
      <c r="Q38" s="39"/>
      <c r="R38" s="38"/>
      <c r="S38" s="292"/>
      <c r="T38" s="292"/>
      <c r="U38" s="34"/>
      <c r="V38" s="34"/>
      <c r="W38" s="34"/>
      <c r="X38" s="34"/>
      <c r="Y38" s="34"/>
      <c r="Z38" s="34"/>
      <c r="AA38" s="34"/>
      <c r="AB38" s="34"/>
      <c r="AC38" s="34"/>
      <c r="AD38" s="34"/>
      <c r="AE38" s="34"/>
    </row>
    <row r="39" spans="1:31" ht="16.5" customHeight="1">
      <c r="A39" s="625" t="s">
        <v>1033</v>
      </c>
      <c r="B39" s="633"/>
      <c r="C39" s="633"/>
      <c r="D39" s="633"/>
      <c r="E39" s="634"/>
      <c r="F39" s="634"/>
      <c r="G39" s="633"/>
      <c r="H39" s="631"/>
      <c r="I39" s="631"/>
      <c r="J39" s="632"/>
      <c r="K39" s="631"/>
      <c r="L39" s="609"/>
      <c r="M39" s="494"/>
      <c r="N39" s="494"/>
      <c r="O39" s="38"/>
      <c r="P39" s="39"/>
      <c r="Q39" s="39"/>
      <c r="R39" s="38"/>
      <c r="S39" s="292"/>
      <c r="T39" s="292"/>
      <c r="U39" s="34"/>
      <c r="V39" s="34"/>
      <c r="W39" s="34"/>
      <c r="X39" s="34"/>
      <c r="Y39" s="34"/>
      <c r="Z39" s="34"/>
      <c r="AA39" s="34"/>
      <c r="AB39" s="34"/>
      <c r="AC39" s="34"/>
      <c r="AD39" s="34"/>
      <c r="AE39" s="34"/>
    </row>
    <row r="40" spans="1:31" ht="16.5" customHeight="1">
      <c r="A40" s="625" t="s">
        <v>1034</v>
      </c>
      <c r="B40" s="633"/>
      <c r="C40" s="633"/>
      <c r="D40" s="633"/>
      <c r="E40" s="634"/>
      <c r="F40" s="633"/>
      <c r="G40" s="633"/>
      <c r="H40" s="634"/>
      <c r="I40" s="634"/>
      <c r="J40" s="632"/>
      <c r="K40" s="631"/>
      <c r="L40" s="609"/>
      <c r="M40" s="494"/>
      <c r="N40" s="494"/>
      <c r="O40" s="38"/>
      <c r="P40" s="39"/>
      <c r="Q40" s="39"/>
      <c r="R40" s="38"/>
      <c r="S40" s="292"/>
      <c r="T40" s="292"/>
      <c r="U40" s="34"/>
      <c r="V40" s="34"/>
      <c r="W40" s="34"/>
      <c r="X40" s="34"/>
      <c r="Y40" s="34"/>
      <c r="Z40" s="34"/>
      <c r="AA40" s="34"/>
      <c r="AB40" s="34"/>
      <c r="AC40" s="34"/>
      <c r="AD40" s="34"/>
      <c r="AE40" s="34"/>
    </row>
    <row r="41" spans="1:31" ht="16.5" customHeight="1">
      <c r="A41" s="636" t="s">
        <v>1035</v>
      </c>
      <c r="B41" s="633"/>
      <c r="C41" s="633"/>
      <c r="D41" s="633"/>
      <c r="E41" s="634"/>
      <c r="F41" s="631"/>
      <c r="G41" s="630"/>
      <c r="H41" s="631"/>
      <c r="I41" s="631"/>
      <c r="J41" s="632"/>
      <c r="K41" s="631"/>
      <c r="L41" s="609"/>
      <c r="M41" s="494"/>
      <c r="N41" s="494"/>
      <c r="O41" s="38"/>
      <c r="P41" s="39"/>
      <c r="Q41" s="39"/>
      <c r="R41" s="38"/>
      <c r="S41" s="292"/>
      <c r="T41" s="292"/>
      <c r="U41" s="34"/>
      <c r="V41" s="34"/>
      <c r="W41" s="34"/>
      <c r="X41" s="34"/>
      <c r="Y41" s="34"/>
      <c r="Z41" s="34"/>
      <c r="AA41" s="34"/>
      <c r="AB41" s="34"/>
      <c r="AC41" s="34"/>
      <c r="AD41" s="34"/>
      <c r="AE41" s="34"/>
    </row>
    <row r="42" spans="1:31" ht="16.5" customHeight="1">
      <c r="A42" s="637" t="s">
        <v>1036</v>
      </c>
      <c r="B42" s="633"/>
      <c r="C42" s="633"/>
      <c r="D42" s="633"/>
      <c r="E42" s="634"/>
      <c r="F42" s="633"/>
      <c r="G42" s="633"/>
      <c r="H42" s="634"/>
      <c r="I42" s="631"/>
      <c r="J42" s="638"/>
      <c r="K42" s="632"/>
      <c r="L42" s="630"/>
      <c r="M42" s="630"/>
      <c r="N42" s="630"/>
      <c r="O42" s="38"/>
      <c r="P42" s="39"/>
      <c r="Q42" s="39"/>
      <c r="R42" s="38"/>
      <c r="S42" s="292"/>
      <c r="T42" s="292"/>
      <c r="U42" s="34"/>
      <c r="V42" s="34"/>
      <c r="W42" s="34"/>
      <c r="X42" s="34"/>
      <c r="Y42" s="34"/>
      <c r="Z42" s="34"/>
      <c r="AA42" s="34"/>
      <c r="AB42" s="34"/>
      <c r="AC42" s="34"/>
      <c r="AD42" s="34"/>
      <c r="AE42" s="34"/>
    </row>
    <row r="43" spans="1:31" ht="16.5" customHeight="1">
      <c r="A43" s="637" t="s">
        <v>1037</v>
      </c>
      <c r="B43" s="633"/>
      <c r="C43" s="633"/>
      <c r="D43" s="633"/>
      <c r="E43" s="634"/>
      <c r="F43" s="633"/>
      <c r="G43" s="633"/>
      <c r="H43" s="631"/>
      <c r="I43" s="631"/>
      <c r="J43" s="638"/>
      <c r="K43" s="632"/>
      <c r="L43" s="630"/>
      <c r="M43" s="630"/>
      <c r="N43" s="630"/>
      <c r="O43" s="38"/>
      <c r="P43" s="39"/>
      <c r="Q43" s="39"/>
      <c r="R43" s="38"/>
      <c r="S43" s="292"/>
      <c r="T43" s="292"/>
      <c r="U43" s="34"/>
      <c r="V43" s="34"/>
      <c r="W43" s="34"/>
      <c r="X43" s="34"/>
      <c r="Y43" s="34"/>
      <c r="Z43" s="34"/>
      <c r="AA43" s="34"/>
      <c r="AB43" s="34"/>
      <c r="AC43" s="34"/>
      <c r="AD43" s="34"/>
      <c r="AE43" s="34"/>
    </row>
    <row r="44" spans="1:31" ht="16.5" customHeight="1">
      <c r="A44" s="637" t="s">
        <v>1038</v>
      </c>
      <c r="B44" s="633"/>
      <c r="C44" s="633"/>
      <c r="D44" s="633"/>
      <c r="E44" s="634"/>
      <c r="F44" s="630"/>
      <c r="G44" s="630"/>
      <c r="H44" s="631"/>
      <c r="I44" s="631"/>
      <c r="J44" s="638"/>
      <c r="K44" s="632"/>
      <c r="L44" s="630"/>
      <c r="M44" s="630"/>
      <c r="N44" s="630"/>
      <c r="O44" s="38"/>
      <c r="P44" s="39"/>
      <c r="Q44" s="39"/>
      <c r="R44" s="38"/>
      <c r="S44" s="292"/>
      <c r="T44" s="292"/>
      <c r="U44" s="34"/>
      <c r="V44" s="34"/>
      <c r="W44" s="34"/>
      <c r="X44" s="34"/>
      <c r="Y44" s="34"/>
      <c r="Z44" s="34"/>
      <c r="AA44" s="34"/>
      <c r="AB44" s="34"/>
      <c r="AC44" s="34"/>
      <c r="AD44" s="34"/>
      <c r="AE44" s="34"/>
    </row>
    <row r="45" spans="1:31" ht="16.5" customHeight="1">
      <c r="A45" s="639"/>
      <c r="B45" s="630"/>
      <c r="C45" s="630"/>
      <c r="D45" s="630"/>
      <c r="E45" s="631"/>
      <c r="F45" s="630"/>
      <c r="G45" s="630"/>
      <c r="H45" s="631"/>
      <c r="I45" s="631"/>
      <c r="J45" s="638"/>
      <c r="K45" s="632"/>
      <c r="L45" s="630"/>
      <c r="M45" s="630"/>
      <c r="N45" s="630"/>
      <c r="O45" s="38"/>
      <c r="P45" s="39"/>
      <c r="Q45" s="39"/>
      <c r="R45" s="38"/>
      <c r="S45" s="292"/>
      <c r="T45" s="292"/>
      <c r="U45" s="34"/>
      <c r="V45" s="34"/>
      <c r="W45" s="34"/>
      <c r="X45" s="34"/>
      <c r="Y45" s="34"/>
      <c r="Z45" s="34"/>
      <c r="AA45" s="34"/>
      <c r="AB45" s="34"/>
      <c r="AC45" s="34"/>
      <c r="AD45" s="34"/>
      <c r="AE45" s="34"/>
    </row>
    <row r="46" spans="1:31" ht="16.5" customHeight="1">
      <c r="A46" s="494"/>
      <c r="B46" s="494"/>
      <c r="C46" s="494"/>
      <c r="D46" s="494"/>
      <c r="E46" s="609"/>
      <c r="F46" s="640" t="s">
        <v>1039</v>
      </c>
      <c r="G46" s="494"/>
      <c r="H46" s="609"/>
      <c r="I46" s="609"/>
      <c r="J46" s="641"/>
      <c r="K46" s="613"/>
      <c r="L46" s="630"/>
      <c r="M46" s="630"/>
      <c r="N46" s="630"/>
      <c r="O46" s="38"/>
      <c r="P46" s="39"/>
      <c r="Q46" s="39"/>
      <c r="R46" s="38"/>
      <c r="S46" s="292"/>
      <c r="T46" s="292"/>
      <c r="U46" s="34"/>
      <c r="V46" s="34"/>
      <c r="W46" s="34"/>
      <c r="X46" s="34"/>
      <c r="Y46" s="34"/>
      <c r="Z46" s="34"/>
      <c r="AA46" s="34"/>
      <c r="AB46" s="34"/>
      <c r="AC46" s="34"/>
      <c r="AD46" s="34"/>
      <c r="AE46" s="34"/>
    </row>
    <row r="47" spans="1:31" ht="16.5" customHeight="1">
      <c r="A47" s="494"/>
      <c r="B47" s="494"/>
      <c r="C47" s="494"/>
      <c r="D47" s="494"/>
      <c r="E47" s="609"/>
      <c r="F47" s="494"/>
      <c r="G47" s="494"/>
      <c r="H47" s="609"/>
      <c r="I47" s="609"/>
      <c r="J47" s="641"/>
      <c r="K47" s="613"/>
      <c r="L47" s="630"/>
      <c r="M47" s="630"/>
      <c r="N47" s="630"/>
      <c r="O47" s="38"/>
      <c r="P47" s="39"/>
      <c r="Q47" s="39"/>
      <c r="R47" s="38"/>
      <c r="S47" s="292"/>
      <c r="T47" s="292"/>
      <c r="U47" s="34"/>
      <c r="V47" s="34"/>
      <c r="W47" s="34"/>
      <c r="X47" s="34"/>
      <c r="Y47" s="34"/>
      <c r="Z47" s="34"/>
      <c r="AA47" s="34"/>
      <c r="AB47" s="34"/>
      <c r="AC47" s="34"/>
      <c r="AD47" s="34"/>
      <c r="AE47" s="34"/>
    </row>
    <row r="48" spans="1:31" ht="16.5" customHeight="1">
      <c r="A48" s="616" t="s">
        <v>13966</v>
      </c>
      <c r="B48" s="617"/>
      <c r="C48" s="617"/>
      <c r="D48" s="617"/>
      <c r="E48" s="619"/>
      <c r="F48" s="620" t="s">
        <v>1040</v>
      </c>
      <c r="G48" s="617"/>
      <c r="H48" s="618"/>
      <c r="I48" s="618"/>
      <c r="J48" s="642"/>
      <c r="K48" s="630"/>
      <c r="L48" s="630"/>
      <c r="M48" s="630"/>
      <c r="N48" s="38"/>
      <c r="O48" s="39"/>
      <c r="P48" s="39"/>
      <c r="Q48" s="38"/>
      <c r="R48" s="292"/>
      <c r="S48" s="292"/>
      <c r="T48" s="34"/>
      <c r="U48" s="34"/>
      <c r="V48" s="34"/>
      <c r="W48" s="34"/>
      <c r="X48" s="34"/>
      <c r="Y48" s="34"/>
      <c r="Z48" s="34"/>
      <c r="AA48" s="34"/>
      <c r="AB48" s="34"/>
      <c r="AC48" s="34"/>
      <c r="AD48" s="34"/>
    </row>
    <row r="49" spans="1:31" ht="16.5" customHeight="1">
      <c r="A49" s="643" t="s">
        <v>58</v>
      </c>
      <c r="B49" s="617"/>
      <c r="C49" s="644" t="s">
        <v>59</v>
      </c>
      <c r="D49" s="617"/>
      <c r="E49" s="618"/>
      <c r="F49" s="618"/>
      <c r="G49" s="617"/>
      <c r="H49" s="618"/>
      <c r="I49" s="618"/>
      <c r="J49" s="645" t="s">
        <v>60</v>
      </c>
      <c r="K49" s="638"/>
      <c r="L49" s="630"/>
      <c r="M49" s="630"/>
      <c r="N49" s="38"/>
      <c r="O49" s="39"/>
      <c r="P49" s="39"/>
      <c r="Q49" s="38"/>
      <c r="R49" s="292"/>
      <c r="S49" s="292"/>
      <c r="T49" s="34"/>
      <c r="U49" s="34"/>
      <c r="V49" s="34"/>
      <c r="W49" s="34"/>
      <c r="X49" s="34"/>
      <c r="Y49" s="34"/>
      <c r="Z49" s="34"/>
      <c r="AA49" s="34"/>
      <c r="AB49" s="34"/>
      <c r="AC49" s="34"/>
      <c r="AD49" s="34"/>
    </row>
    <row r="50" spans="1:31" ht="16.5" customHeight="1">
      <c r="A50" s="646" t="s">
        <v>1041</v>
      </c>
      <c r="B50" s="647" t="s">
        <v>1020</v>
      </c>
      <c r="C50" s="648"/>
      <c r="D50" s="617"/>
      <c r="E50" s="618"/>
      <c r="F50" s="617"/>
      <c r="G50" s="617"/>
      <c r="H50" s="618"/>
      <c r="I50" s="618"/>
      <c r="J50" s="649">
        <v>835</v>
      </c>
      <c r="K50" s="650"/>
      <c r="L50" s="630"/>
      <c r="M50" s="630"/>
      <c r="N50" s="38"/>
      <c r="O50" s="39"/>
      <c r="P50" s="38"/>
      <c r="Q50" s="39"/>
      <c r="R50" s="292"/>
      <c r="S50" s="292"/>
      <c r="T50" s="34"/>
      <c r="U50" s="34"/>
      <c r="V50" s="34"/>
      <c r="W50" s="34"/>
      <c r="X50" s="34"/>
      <c r="Y50" s="34"/>
      <c r="Z50" s="34"/>
      <c r="AA50" s="34"/>
      <c r="AB50" s="34"/>
      <c r="AC50" s="34"/>
      <c r="AD50" s="34"/>
    </row>
    <row r="51" spans="1:31" ht="12" customHeight="1">
      <c r="A51" s="168"/>
      <c r="B51" s="165"/>
      <c r="C51" s="165"/>
      <c r="D51" s="165"/>
      <c r="E51" s="105"/>
      <c r="F51" s="165"/>
      <c r="G51" s="105"/>
      <c r="H51" s="105"/>
      <c r="I51" s="355"/>
      <c r="J51" s="43"/>
      <c r="K51" s="103"/>
      <c r="L51" s="103"/>
      <c r="M51" s="168"/>
      <c r="N51" s="165"/>
      <c r="O51" s="165"/>
      <c r="P51" s="165"/>
      <c r="Q51" s="105"/>
      <c r="R51" s="165"/>
      <c r="S51" s="355"/>
      <c r="T51" s="355"/>
      <c r="U51" s="105"/>
      <c r="V51" s="105"/>
      <c r="W51" s="105"/>
      <c r="X51" s="105"/>
      <c r="Y51" s="105"/>
      <c r="Z51" s="105"/>
      <c r="AA51" s="105"/>
      <c r="AB51" s="105"/>
      <c r="AC51" s="105"/>
      <c r="AD51" s="105"/>
      <c r="AE51" s="105"/>
    </row>
    <row r="52" spans="1:31" ht="12" customHeight="1">
      <c r="A52" s="105"/>
      <c r="B52" s="165"/>
      <c r="C52" s="165"/>
      <c r="D52" s="165"/>
      <c r="E52" s="105"/>
      <c r="F52" s="165"/>
      <c r="G52" s="105"/>
      <c r="H52" s="105"/>
      <c r="I52" s="355"/>
      <c r="J52" s="43"/>
      <c r="K52" s="103"/>
      <c r="L52" s="103"/>
      <c r="M52" s="105"/>
      <c r="N52" s="165"/>
      <c r="O52" s="165"/>
      <c r="P52" s="165"/>
      <c r="Q52" s="105"/>
      <c r="R52" s="165"/>
      <c r="S52" s="355"/>
      <c r="T52" s="355"/>
      <c r="U52" s="105"/>
      <c r="V52" s="105"/>
      <c r="W52" s="105"/>
      <c r="X52" s="105"/>
      <c r="Y52" s="105"/>
      <c r="Z52" s="105"/>
      <c r="AA52" s="105"/>
      <c r="AB52" s="105"/>
      <c r="AC52" s="105"/>
      <c r="AD52" s="105"/>
      <c r="AE52" s="105"/>
    </row>
    <row r="53" spans="1:31" ht="12" customHeight="1">
      <c r="A53" s="105"/>
      <c r="B53" s="165"/>
      <c r="C53" s="165"/>
      <c r="D53" s="165"/>
      <c r="E53" s="105"/>
      <c r="F53" s="165"/>
      <c r="G53" s="105"/>
      <c r="H53" s="105"/>
      <c r="I53" s="355"/>
      <c r="J53" s="43"/>
      <c r="K53" s="103"/>
      <c r="L53" s="103"/>
      <c r="M53" s="105"/>
      <c r="N53" s="165"/>
      <c r="O53" s="165"/>
      <c r="P53" s="165"/>
      <c r="Q53" s="105"/>
      <c r="R53" s="165"/>
      <c r="S53" s="355"/>
      <c r="T53" s="355"/>
      <c r="U53" s="105"/>
      <c r="V53" s="105"/>
      <c r="W53" s="105"/>
      <c r="X53" s="105"/>
      <c r="Y53" s="105"/>
      <c r="Z53" s="105"/>
      <c r="AA53" s="105"/>
      <c r="AB53" s="105"/>
      <c r="AC53" s="105"/>
      <c r="AD53" s="105"/>
      <c r="AE53" s="105"/>
    </row>
    <row r="54" spans="1:31" ht="12" customHeight="1">
      <c r="A54" s="105"/>
      <c r="B54" s="165"/>
      <c r="C54" s="165"/>
      <c r="D54" s="165"/>
      <c r="E54" s="105"/>
      <c r="F54" s="165"/>
      <c r="G54" s="105"/>
      <c r="H54" s="105"/>
      <c r="I54" s="355"/>
      <c r="J54" s="43"/>
      <c r="K54" s="103"/>
      <c r="L54" s="103"/>
      <c r="M54" s="105"/>
      <c r="N54" s="165"/>
      <c r="O54" s="165"/>
      <c r="P54" s="165"/>
      <c r="Q54" s="105"/>
      <c r="R54" s="165"/>
      <c r="S54" s="355"/>
      <c r="T54" s="355"/>
      <c r="U54" s="105"/>
      <c r="V54" s="105"/>
      <c r="W54" s="105"/>
      <c r="X54" s="105"/>
      <c r="Y54" s="105"/>
      <c r="Z54" s="105"/>
      <c r="AA54" s="105"/>
      <c r="AB54" s="105"/>
      <c r="AC54" s="105"/>
      <c r="AD54" s="105"/>
      <c r="AE54" s="105"/>
    </row>
    <row r="55" spans="1:31" ht="12" customHeight="1">
      <c r="A55" s="105"/>
      <c r="B55" s="165"/>
      <c r="C55" s="165"/>
      <c r="D55" s="165"/>
      <c r="E55" s="105"/>
      <c r="F55" s="165"/>
      <c r="G55" s="105"/>
      <c r="H55" s="105"/>
      <c r="I55" s="355"/>
      <c r="J55" s="43"/>
      <c r="K55" s="103"/>
      <c r="L55" s="103"/>
      <c r="M55" s="105"/>
      <c r="N55" s="165"/>
      <c r="O55" s="165"/>
      <c r="P55" s="165"/>
      <c r="Q55" s="105"/>
      <c r="R55" s="165"/>
      <c r="S55" s="355"/>
      <c r="T55" s="355"/>
      <c r="U55" s="105"/>
      <c r="V55" s="105"/>
      <c r="W55" s="105"/>
      <c r="X55" s="105"/>
      <c r="Y55" s="105"/>
      <c r="Z55" s="105"/>
      <c r="AA55" s="105"/>
      <c r="AB55" s="105"/>
      <c r="AC55" s="105"/>
      <c r="AD55" s="105"/>
      <c r="AE55" s="105"/>
    </row>
    <row r="56" spans="1:31" ht="12" customHeight="1">
      <c r="A56" s="105"/>
      <c r="B56" s="165"/>
      <c r="C56" s="165"/>
      <c r="D56" s="165"/>
      <c r="E56" s="105"/>
      <c r="F56" s="165"/>
      <c r="G56" s="105"/>
      <c r="H56" s="105"/>
      <c r="I56" s="355"/>
      <c r="J56" s="43"/>
      <c r="K56" s="103"/>
      <c r="L56" s="103"/>
      <c r="M56" s="105"/>
      <c r="N56" s="165"/>
      <c r="O56" s="165"/>
      <c r="P56" s="165"/>
      <c r="Q56" s="105"/>
      <c r="R56" s="165"/>
      <c r="S56" s="355"/>
      <c r="T56" s="355"/>
      <c r="U56" s="105"/>
      <c r="V56" s="105"/>
      <c r="W56" s="105"/>
      <c r="X56" s="105"/>
      <c r="Y56" s="105"/>
      <c r="Z56" s="105"/>
      <c r="AA56" s="105"/>
      <c r="AB56" s="105"/>
      <c r="AC56" s="105"/>
      <c r="AD56" s="105"/>
      <c r="AE56" s="105"/>
    </row>
    <row r="57" spans="1:31" ht="12" customHeight="1">
      <c r="A57" s="105"/>
      <c r="B57" s="165"/>
      <c r="C57" s="165"/>
      <c r="D57" s="165"/>
      <c r="E57" s="105"/>
      <c r="F57" s="165"/>
      <c r="G57" s="105"/>
      <c r="H57" s="105"/>
      <c r="I57" s="355"/>
      <c r="J57" s="43"/>
      <c r="K57" s="103"/>
      <c r="L57" s="103"/>
      <c r="M57" s="105"/>
      <c r="N57" s="165"/>
      <c r="O57" s="165"/>
      <c r="P57" s="165"/>
      <c r="Q57" s="105"/>
      <c r="R57" s="165"/>
      <c r="S57" s="355"/>
      <c r="T57" s="355"/>
      <c r="U57" s="105"/>
      <c r="V57" s="105"/>
      <c r="W57" s="105"/>
      <c r="X57" s="105"/>
      <c r="Y57" s="105"/>
      <c r="Z57" s="105"/>
      <c r="AA57" s="105"/>
      <c r="AB57" s="105"/>
      <c r="AC57" s="105"/>
      <c r="AD57" s="105"/>
      <c r="AE57" s="105"/>
    </row>
    <row r="58" spans="1:31" ht="12" customHeight="1">
      <c r="A58" s="105"/>
      <c r="B58" s="165"/>
      <c r="C58" s="165"/>
      <c r="D58" s="165"/>
      <c r="E58" s="105"/>
      <c r="F58" s="165"/>
      <c r="G58" s="105"/>
      <c r="H58" s="105"/>
      <c r="I58" s="355"/>
      <c r="J58" s="43"/>
      <c r="K58" s="103"/>
      <c r="L58" s="103"/>
      <c r="M58" s="105"/>
      <c r="N58" s="165"/>
      <c r="O58" s="165"/>
      <c r="P58" s="165"/>
      <c r="Q58" s="105"/>
      <c r="R58" s="165"/>
      <c r="S58" s="355"/>
      <c r="T58" s="355"/>
      <c r="U58" s="105"/>
      <c r="V58" s="105"/>
      <c r="W58" s="105"/>
      <c r="X58" s="105"/>
      <c r="Y58" s="105"/>
      <c r="Z58" s="105"/>
      <c r="AA58" s="105"/>
      <c r="AB58" s="105"/>
      <c r="AC58" s="105"/>
      <c r="AD58" s="105"/>
      <c r="AE58" s="105"/>
    </row>
    <row r="59" spans="1:31" ht="12" customHeight="1">
      <c r="A59" s="105"/>
      <c r="B59" s="165"/>
      <c r="C59" s="165"/>
      <c r="D59" s="165"/>
      <c r="E59" s="105"/>
      <c r="F59" s="165"/>
      <c r="G59" s="105"/>
      <c r="H59" s="105"/>
      <c r="I59" s="355"/>
      <c r="J59" s="43"/>
      <c r="K59" s="103"/>
      <c r="L59" s="103"/>
      <c r="M59" s="105"/>
      <c r="N59" s="165"/>
      <c r="O59" s="165"/>
      <c r="P59" s="165"/>
      <c r="Q59" s="105"/>
      <c r="R59" s="165"/>
      <c r="S59" s="355"/>
      <c r="T59" s="355"/>
      <c r="U59" s="105"/>
      <c r="V59" s="105"/>
      <c r="W59" s="105"/>
      <c r="X59" s="105"/>
      <c r="Y59" s="105"/>
      <c r="Z59" s="105"/>
      <c r="AA59" s="105"/>
      <c r="AB59" s="105"/>
      <c r="AC59" s="105"/>
      <c r="AD59" s="105"/>
      <c r="AE59" s="105"/>
    </row>
    <row r="60" spans="1:31" ht="12" customHeight="1">
      <c r="A60" s="105"/>
      <c r="B60" s="165"/>
      <c r="C60" s="165"/>
      <c r="D60" s="165"/>
      <c r="E60" s="105"/>
      <c r="F60" s="165"/>
      <c r="G60" s="105"/>
      <c r="H60" s="105"/>
      <c r="I60" s="355"/>
      <c r="J60" s="43"/>
      <c r="K60" s="103"/>
      <c r="L60" s="103"/>
      <c r="M60" s="105"/>
      <c r="N60" s="165"/>
      <c r="O60" s="165"/>
      <c r="P60" s="165"/>
      <c r="Q60" s="105"/>
      <c r="R60" s="165"/>
      <c r="S60" s="355"/>
      <c r="T60" s="355"/>
      <c r="U60" s="105"/>
      <c r="V60" s="105"/>
      <c r="W60" s="105"/>
      <c r="X60" s="105"/>
      <c r="Y60" s="105"/>
      <c r="Z60" s="105"/>
      <c r="AA60" s="105"/>
      <c r="AB60" s="105"/>
      <c r="AC60" s="105"/>
      <c r="AD60" s="105"/>
      <c r="AE60" s="105"/>
    </row>
    <row r="61" spans="1:31" ht="12" customHeight="1">
      <c r="A61" s="105"/>
      <c r="B61" s="165"/>
      <c r="C61" s="165"/>
      <c r="D61" s="165"/>
      <c r="E61" s="105"/>
      <c r="F61" s="165"/>
      <c r="G61" s="105"/>
      <c r="H61" s="105"/>
      <c r="I61" s="355"/>
      <c r="J61" s="43"/>
      <c r="K61" s="103"/>
      <c r="L61" s="103"/>
      <c r="M61" s="105"/>
      <c r="N61" s="165"/>
      <c r="O61" s="165"/>
      <c r="P61" s="165"/>
      <c r="Q61" s="105"/>
      <c r="R61" s="165"/>
      <c r="S61" s="355"/>
      <c r="T61" s="355"/>
      <c r="U61" s="105"/>
      <c r="V61" s="105"/>
      <c r="W61" s="105"/>
      <c r="X61" s="105"/>
      <c r="Y61" s="105"/>
      <c r="Z61" s="105"/>
      <c r="AA61" s="105"/>
      <c r="AB61" s="105"/>
      <c r="AC61" s="105"/>
      <c r="AD61" s="105"/>
      <c r="AE61" s="105"/>
    </row>
    <row r="62" spans="1:31" ht="12" customHeight="1">
      <c r="A62" s="169"/>
      <c r="B62" s="166"/>
      <c r="C62" s="165"/>
      <c r="D62" s="105"/>
      <c r="E62" s="170"/>
      <c r="F62" s="105"/>
      <c r="G62" s="105"/>
      <c r="H62" s="105"/>
      <c r="I62" s="355"/>
      <c r="J62" s="43"/>
      <c r="K62" s="103"/>
      <c r="L62" s="103"/>
      <c r="M62" s="105"/>
      <c r="N62" s="105"/>
      <c r="O62" s="105"/>
      <c r="P62" s="105"/>
      <c r="Q62" s="105"/>
      <c r="R62" s="105"/>
      <c r="S62" s="355"/>
      <c r="T62" s="355"/>
      <c r="U62" s="105"/>
      <c r="V62" s="105"/>
      <c r="W62" s="105"/>
      <c r="X62" s="105"/>
      <c r="Y62" s="105"/>
      <c r="Z62" s="105"/>
      <c r="AA62" s="105"/>
      <c r="AB62" s="105"/>
      <c r="AC62" s="105"/>
      <c r="AD62" s="105"/>
      <c r="AE62" s="105"/>
    </row>
    <row r="63" spans="1:31" ht="12" customHeight="1">
      <c r="A63" s="34"/>
      <c r="B63" s="34"/>
      <c r="C63" s="34"/>
      <c r="D63" s="62"/>
      <c r="E63" s="34"/>
      <c r="F63" s="34"/>
      <c r="G63" s="62"/>
      <c r="H63" s="62"/>
      <c r="I63" s="114"/>
      <c r="J63" s="43"/>
      <c r="K63" s="103"/>
      <c r="L63" s="103"/>
      <c r="M63" s="34"/>
      <c r="N63" s="34"/>
      <c r="O63" s="34"/>
      <c r="P63" s="34"/>
      <c r="Q63" s="34"/>
      <c r="R63" s="34"/>
      <c r="S63" s="114"/>
      <c r="T63" s="114"/>
      <c r="U63" s="34"/>
      <c r="V63" s="34"/>
      <c r="W63" s="34"/>
      <c r="X63" s="34"/>
      <c r="Y63" s="34"/>
      <c r="Z63" s="34"/>
      <c r="AA63" s="34"/>
      <c r="AB63" s="34"/>
      <c r="AC63" s="34"/>
      <c r="AD63" s="34"/>
      <c r="AE63" s="34"/>
    </row>
    <row r="64" spans="1:31" ht="15" customHeight="1">
      <c r="A64" s="34"/>
      <c r="B64" s="34"/>
      <c r="C64" s="34"/>
      <c r="D64" s="62"/>
      <c r="E64" s="34"/>
      <c r="F64" s="34"/>
      <c r="G64" s="62"/>
      <c r="H64" s="62"/>
      <c r="I64" s="114"/>
      <c r="J64" s="43"/>
      <c r="K64" s="103"/>
      <c r="L64" s="103"/>
      <c r="M64" s="34"/>
      <c r="N64" s="34"/>
      <c r="O64" s="34"/>
      <c r="P64" s="34"/>
      <c r="Q64" s="34"/>
      <c r="R64" s="34"/>
      <c r="S64" s="114"/>
      <c r="T64" s="114"/>
      <c r="U64" s="34"/>
      <c r="V64" s="34"/>
      <c r="W64" s="34"/>
      <c r="X64" s="34"/>
      <c r="Y64" s="34"/>
      <c r="Z64" s="34"/>
      <c r="AA64" s="34"/>
      <c r="AB64" s="34"/>
      <c r="AC64" s="34"/>
      <c r="AD64" s="34"/>
      <c r="AE64" s="34"/>
    </row>
    <row r="65" spans="1:31" ht="15" customHeight="1">
      <c r="A65" s="34"/>
      <c r="B65" s="34"/>
      <c r="C65" s="34"/>
      <c r="D65" s="62"/>
      <c r="E65" s="34"/>
      <c r="F65" s="34"/>
      <c r="G65" s="62"/>
      <c r="H65" s="62"/>
      <c r="I65" s="114"/>
      <c r="J65" s="43"/>
      <c r="K65" s="103"/>
      <c r="L65" s="103"/>
      <c r="M65" s="34"/>
      <c r="N65" s="34"/>
      <c r="O65" s="34"/>
      <c r="P65" s="34"/>
      <c r="Q65" s="34"/>
      <c r="R65" s="34"/>
      <c r="S65" s="114"/>
      <c r="T65" s="114"/>
      <c r="U65" s="34"/>
      <c r="V65" s="34"/>
      <c r="W65" s="34"/>
      <c r="X65" s="34"/>
      <c r="Y65" s="34"/>
      <c r="Z65" s="34"/>
      <c r="AA65" s="34"/>
      <c r="AB65" s="34"/>
      <c r="AC65" s="34"/>
      <c r="AD65" s="34"/>
      <c r="AE65" s="34"/>
    </row>
    <row r="66" spans="1:31" ht="15" customHeight="1">
      <c r="A66" s="34"/>
      <c r="B66" s="34"/>
      <c r="C66" s="34"/>
      <c r="D66" s="62"/>
      <c r="E66" s="34"/>
      <c r="F66" s="34"/>
      <c r="G66" s="62"/>
      <c r="H66" s="62"/>
      <c r="I66" s="114"/>
      <c r="J66" s="43"/>
      <c r="K66" s="103"/>
      <c r="L66" s="103"/>
      <c r="M66" s="34"/>
      <c r="N66" s="34"/>
      <c r="O66" s="34"/>
      <c r="P66" s="34"/>
      <c r="Q66" s="34"/>
      <c r="R66" s="34"/>
      <c r="S66" s="114"/>
      <c r="T66" s="114"/>
      <c r="U66" s="34"/>
      <c r="V66" s="34"/>
      <c r="W66" s="34"/>
      <c r="X66" s="34"/>
      <c r="Y66" s="34"/>
      <c r="Z66" s="34"/>
      <c r="AA66" s="34"/>
      <c r="AB66" s="34"/>
      <c r="AC66" s="34"/>
      <c r="AD66" s="34"/>
      <c r="AE66" s="34"/>
    </row>
    <row r="67" spans="1:31" ht="15" customHeight="1">
      <c r="A67" s="34"/>
      <c r="B67" s="34"/>
      <c r="C67" s="34"/>
      <c r="D67" s="62"/>
      <c r="E67" s="34"/>
      <c r="F67" s="34"/>
      <c r="G67" s="62"/>
      <c r="H67" s="62"/>
      <c r="I67" s="114"/>
      <c r="J67" s="43"/>
      <c r="K67" s="103"/>
      <c r="L67" s="103"/>
      <c r="M67" s="34"/>
      <c r="N67" s="34"/>
      <c r="O67" s="34"/>
      <c r="P67" s="34"/>
      <c r="Q67" s="34"/>
      <c r="R67" s="34"/>
      <c r="S67" s="114"/>
      <c r="T67" s="114"/>
      <c r="U67" s="34"/>
      <c r="V67" s="34"/>
      <c r="W67" s="34"/>
      <c r="X67" s="34"/>
      <c r="Y67" s="34"/>
      <c r="Z67" s="34"/>
      <c r="AA67" s="34"/>
      <c r="AB67" s="34"/>
      <c r="AC67" s="34"/>
      <c r="AD67" s="34"/>
      <c r="AE67" s="34"/>
    </row>
    <row r="68" spans="1:31" ht="15" customHeight="1">
      <c r="A68" s="34"/>
      <c r="B68" s="34"/>
      <c r="C68" s="34"/>
      <c r="D68" s="62"/>
      <c r="E68" s="34"/>
      <c r="F68" s="34"/>
      <c r="G68" s="62"/>
      <c r="H68" s="62"/>
      <c r="I68" s="114"/>
      <c r="J68" s="43"/>
      <c r="K68" s="34"/>
      <c r="L68" s="34"/>
      <c r="M68" s="34"/>
      <c r="N68" s="34"/>
      <c r="O68" s="34"/>
      <c r="P68" s="34"/>
      <c r="Q68" s="34"/>
      <c r="R68" s="34"/>
      <c r="S68" s="114"/>
      <c r="T68" s="114"/>
      <c r="U68" s="34"/>
      <c r="V68" s="34"/>
      <c r="W68" s="34"/>
      <c r="X68" s="34"/>
      <c r="Y68" s="34"/>
      <c r="Z68" s="34"/>
      <c r="AA68" s="34"/>
      <c r="AB68" s="34"/>
      <c r="AC68" s="34"/>
      <c r="AD68" s="34"/>
      <c r="AE68" s="34"/>
    </row>
    <row r="69" spans="1:31" ht="15" customHeight="1">
      <c r="A69" s="34"/>
      <c r="B69" s="34"/>
      <c r="C69" s="34"/>
      <c r="D69" s="62"/>
      <c r="E69" s="34"/>
      <c r="F69" s="34"/>
      <c r="G69" s="62"/>
      <c r="H69" s="62"/>
      <c r="I69" s="114"/>
      <c r="J69" s="43"/>
      <c r="K69" s="34"/>
      <c r="L69" s="34"/>
      <c r="M69" s="34"/>
      <c r="N69" s="34"/>
      <c r="O69" s="34"/>
      <c r="P69" s="34"/>
      <c r="Q69" s="34"/>
      <c r="R69" s="34"/>
      <c r="S69" s="114"/>
      <c r="T69" s="114"/>
      <c r="U69" s="34"/>
      <c r="V69" s="34"/>
      <c r="W69" s="34"/>
      <c r="X69" s="34"/>
      <c r="Y69" s="34"/>
      <c r="Z69" s="34"/>
      <c r="AA69" s="34"/>
      <c r="AB69" s="34"/>
      <c r="AC69" s="34"/>
      <c r="AD69" s="34"/>
      <c r="AE69" s="34"/>
    </row>
    <row r="70" spans="1:31" ht="15" customHeight="1">
      <c r="A70" s="34"/>
      <c r="B70" s="34"/>
      <c r="C70" s="34"/>
      <c r="D70" s="34"/>
      <c r="E70" s="34"/>
      <c r="F70" s="34"/>
      <c r="G70" s="34"/>
      <c r="H70" s="34"/>
      <c r="I70" s="114"/>
      <c r="J70" s="43"/>
      <c r="K70" s="287"/>
      <c r="L70" s="287"/>
      <c r="M70" s="34"/>
      <c r="N70" s="34"/>
      <c r="O70" s="34"/>
      <c r="P70" s="34"/>
      <c r="Q70" s="34"/>
      <c r="R70" s="34"/>
      <c r="S70" s="114"/>
      <c r="T70" s="114"/>
      <c r="U70" s="34"/>
      <c r="V70" s="34"/>
      <c r="W70" s="34"/>
      <c r="X70" s="34"/>
      <c r="Y70" s="34"/>
      <c r="Z70" s="34"/>
      <c r="AA70" s="34"/>
      <c r="AB70" s="34"/>
      <c r="AC70" s="34"/>
      <c r="AD70" s="34"/>
      <c r="AE70" s="34"/>
    </row>
    <row r="71" spans="1:31" ht="15" customHeight="1">
      <c r="A71" s="34"/>
      <c r="B71" s="34"/>
      <c r="C71" s="34"/>
      <c r="D71" s="34"/>
      <c r="E71" s="34"/>
      <c r="F71" s="34"/>
      <c r="G71" s="34"/>
      <c r="H71" s="34"/>
      <c r="I71" s="114"/>
      <c r="J71" s="43"/>
      <c r="K71" s="287"/>
      <c r="L71" s="287"/>
      <c r="M71" s="34"/>
      <c r="N71" s="34"/>
      <c r="O71" s="34"/>
      <c r="P71" s="34"/>
      <c r="Q71" s="34"/>
      <c r="R71" s="34"/>
      <c r="S71" s="114"/>
      <c r="T71" s="114"/>
      <c r="U71" s="34"/>
      <c r="V71" s="34"/>
      <c r="W71" s="34"/>
      <c r="X71" s="34"/>
      <c r="Y71" s="34"/>
      <c r="Z71" s="34"/>
      <c r="AA71" s="34"/>
      <c r="AB71" s="34"/>
      <c r="AC71" s="34"/>
      <c r="AD71" s="34"/>
      <c r="AE71" s="34"/>
    </row>
    <row r="72" spans="1:31" ht="15" customHeight="1">
      <c r="A72" s="34"/>
      <c r="B72" s="34"/>
      <c r="C72" s="34"/>
      <c r="D72" s="34"/>
      <c r="E72" s="34"/>
      <c r="F72" s="34"/>
      <c r="G72" s="34"/>
      <c r="H72" s="34"/>
      <c r="I72" s="114"/>
      <c r="J72" s="43"/>
      <c r="K72" s="287"/>
      <c r="L72" s="287"/>
      <c r="M72" s="34"/>
      <c r="N72" s="34"/>
      <c r="O72" s="34"/>
      <c r="P72" s="34"/>
      <c r="Q72" s="34"/>
      <c r="R72" s="34"/>
      <c r="S72" s="114"/>
      <c r="T72" s="114"/>
      <c r="U72" s="34"/>
      <c r="V72" s="34"/>
      <c r="W72" s="34"/>
      <c r="X72" s="34"/>
      <c r="Y72" s="34"/>
      <c r="Z72" s="34"/>
      <c r="AA72" s="34"/>
      <c r="AB72" s="34"/>
      <c r="AC72" s="34"/>
      <c r="AD72" s="34"/>
      <c r="AE72" s="34"/>
    </row>
    <row r="73" spans="1:31" ht="15" customHeight="1">
      <c r="A73" s="34"/>
      <c r="B73" s="34"/>
      <c r="C73" s="34"/>
      <c r="D73" s="34"/>
      <c r="E73" s="34"/>
      <c r="F73" s="34"/>
      <c r="G73" s="34"/>
      <c r="H73" s="34"/>
      <c r="I73" s="114"/>
      <c r="J73" s="43"/>
      <c r="K73" s="287"/>
      <c r="L73" s="287"/>
      <c r="M73" s="34"/>
      <c r="N73" s="34"/>
      <c r="O73" s="34"/>
      <c r="P73" s="34"/>
      <c r="Q73" s="34"/>
      <c r="R73" s="34"/>
      <c r="S73" s="114"/>
      <c r="T73" s="114"/>
      <c r="U73" s="34"/>
      <c r="V73" s="34"/>
      <c r="W73" s="34"/>
      <c r="X73" s="34"/>
      <c r="Y73" s="34"/>
      <c r="Z73" s="34"/>
      <c r="AA73" s="34"/>
      <c r="AB73" s="34"/>
      <c r="AC73" s="34"/>
      <c r="AD73" s="34"/>
      <c r="AE73" s="34"/>
    </row>
    <row r="74" spans="1:31" ht="15" customHeight="1">
      <c r="A74" s="34"/>
      <c r="B74" s="34"/>
      <c r="C74" s="34"/>
      <c r="D74" s="34"/>
      <c r="E74" s="34"/>
      <c r="F74" s="34"/>
      <c r="G74" s="34"/>
      <c r="H74" s="34"/>
      <c r="I74" s="114"/>
      <c r="J74" s="43"/>
      <c r="K74" s="351"/>
      <c r="L74" s="351"/>
      <c r="M74" s="34"/>
      <c r="N74" s="34"/>
      <c r="O74" s="34"/>
      <c r="P74" s="34"/>
      <c r="Q74" s="34"/>
      <c r="R74" s="34"/>
      <c r="S74" s="114"/>
      <c r="T74" s="114"/>
      <c r="U74" s="34"/>
      <c r="V74" s="34"/>
      <c r="W74" s="34"/>
      <c r="X74" s="34"/>
      <c r="Y74" s="34"/>
      <c r="Z74" s="34"/>
      <c r="AA74" s="34"/>
      <c r="AB74" s="34"/>
      <c r="AC74" s="34"/>
      <c r="AD74" s="34"/>
      <c r="AE74" s="34"/>
    </row>
    <row r="75" spans="1:31" ht="15" customHeight="1">
      <c r="A75" s="34"/>
      <c r="B75" s="34"/>
      <c r="C75" s="34"/>
      <c r="D75" s="34"/>
      <c r="E75" s="34"/>
      <c r="F75" s="34"/>
      <c r="G75" s="34"/>
      <c r="H75" s="34"/>
      <c r="I75" s="114"/>
      <c r="J75" s="43"/>
      <c r="K75" s="157"/>
      <c r="L75" s="157"/>
      <c r="M75" s="34"/>
      <c r="N75" s="34"/>
      <c r="O75" s="34"/>
      <c r="P75" s="34"/>
      <c r="Q75" s="34"/>
      <c r="R75" s="34"/>
      <c r="S75" s="114"/>
      <c r="T75" s="114"/>
      <c r="U75" s="34"/>
      <c r="V75" s="34"/>
      <c r="W75" s="34"/>
      <c r="X75" s="34"/>
      <c r="Y75" s="34"/>
      <c r="Z75" s="34"/>
      <c r="AA75" s="34"/>
      <c r="AB75" s="34"/>
      <c r="AC75" s="34"/>
      <c r="AD75" s="34"/>
      <c r="AE75" s="34"/>
    </row>
    <row r="76" spans="1:31" ht="15" customHeight="1">
      <c r="A76" s="34"/>
      <c r="B76" s="34"/>
      <c r="C76" s="34"/>
      <c r="D76" s="34"/>
      <c r="E76" s="34"/>
      <c r="F76" s="34"/>
      <c r="G76" s="34"/>
      <c r="H76" s="34"/>
      <c r="I76" s="114"/>
      <c r="J76" s="43"/>
      <c r="K76" s="103"/>
      <c r="L76" s="103"/>
      <c r="M76" s="34"/>
      <c r="N76" s="34"/>
      <c r="O76" s="34"/>
      <c r="P76" s="34"/>
      <c r="Q76" s="34"/>
      <c r="R76" s="34"/>
      <c r="S76" s="114"/>
      <c r="T76" s="114"/>
      <c r="U76" s="34"/>
      <c r="V76" s="34"/>
      <c r="W76" s="34"/>
      <c r="X76" s="34"/>
      <c r="Y76" s="34"/>
      <c r="Z76" s="34"/>
      <c r="AA76" s="34"/>
      <c r="AB76" s="34"/>
      <c r="AC76" s="34"/>
      <c r="AD76" s="34"/>
      <c r="AE76" s="34"/>
    </row>
    <row r="77" spans="1:31" ht="15" customHeight="1">
      <c r="A77" s="34"/>
      <c r="B77" s="34"/>
      <c r="C77" s="34"/>
      <c r="D77" s="34"/>
      <c r="E77" s="34"/>
      <c r="F77" s="34"/>
      <c r="G77" s="34"/>
      <c r="H77" s="34"/>
      <c r="I77" s="114"/>
      <c r="J77" s="43"/>
      <c r="K77" s="103"/>
      <c r="L77" s="103"/>
      <c r="M77" s="34"/>
      <c r="N77" s="34"/>
      <c r="O77" s="34"/>
      <c r="P77" s="34"/>
      <c r="Q77" s="34"/>
      <c r="R77" s="34"/>
      <c r="S77" s="114"/>
      <c r="T77" s="114"/>
      <c r="U77" s="34"/>
      <c r="V77" s="34"/>
      <c r="W77" s="34"/>
      <c r="X77" s="34"/>
      <c r="Y77" s="34"/>
      <c r="Z77" s="34"/>
      <c r="AA77" s="34"/>
      <c r="AB77" s="34"/>
      <c r="AC77" s="34"/>
      <c r="AD77" s="34"/>
      <c r="AE77" s="34"/>
    </row>
    <row r="78" spans="1:31" ht="15" customHeight="1">
      <c r="A78" s="34"/>
      <c r="B78" s="34"/>
      <c r="C78" s="34"/>
      <c r="D78" s="34"/>
      <c r="E78" s="34"/>
      <c r="F78" s="34"/>
      <c r="G78" s="34"/>
      <c r="H78" s="34"/>
      <c r="I78" s="114"/>
      <c r="J78" s="43"/>
      <c r="K78" s="103"/>
      <c r="L78" s="103"/>
      <c r="M78" s="34"/>
      <c r="N78" s="34"/>
      <c r="O78" s="34"/>
      <c r="P78" s="34"/>
      <c r="Q78" s="34"/>
      <c r="R78" s="34"/>
      <c r="S78" s="114"/>
      <c r="T78" s="114"/>
      <c r="U78" s="34"/>
      <c r="V78" s="34"/>
      <c r="W78" s="34"/>
      <c r="X78" s="34"/>
      <c r="Y78" s="34"/>
      <c r="Z78" s="34"/>
      <c r="AA78" s="34"/>
      <c r="AB78" s="34"/>
      <c r="AC78" s="34"/>
      <c r="AD78" s="34"/>
      <c r="AE78" s="34"/>
    </row>
    <row r="79" spans="1:31" ht="15" customHeight="1">
      <c r="A79" s="34"/>
      <c r="B79" s="34"/>
      <c r="C79" s="34"/>
      <c r="D79" s="34"/>
      <c r="E79" s="34"/>
      <c r="F79" s="34"/>
      <c r="G79" s="34"/>
      <c r="H79" s="34"/>
      <c r="I79" s="114"/>
      <c r="J79" s="43"/>
      <c r="K79" s="103"/>
      <c r="L79" s="103"/>
      <c r="M79" s="34"/>
      <c r="N79" s="34"/>
      <c r="O79" s="34"/>
      <c r="P79" s="34"/>
      <c r="Q79" s="34"/>
      <c r="R79" s="34"/>
      <c r="S79" s="114"/>
      <c r="T79" s="114"/>
      <c r="U79" s="34"/>
      <c r="V79" s="34"/>
      <c r="W79" s="34"/>
      <c r="X79" s="34"/>
      <c r="Y79" s="34"/>
      <c r="Z79" s="34"/>
      <c r="AA79" s="34"/>
      <c r="AB79" s="34"/>
      <c r="AC79" s="34"/>
      <c r="AD79" s="34"/>
      <c r="AE79" s="34"/>
    </row>
    <row r="80" spans="1:31" ht="15" customHeight="1">
      <c r="A80" s="34"/>
      <c r="B80" s="34"/>
      <c r="C80" s="34"/>
      <c r="D80" s="34"/>
      <c r="E80" s="34"/>
      <c r="F80" s="34"/>
      <c r="G80" s="34"/>
      <c r="H80" s="34"/>
      <c r="I80" s="114"/>
      <c r="J80" s="43"/>
      <c r="K80" s="103"/>
      <c r="L80" s="103"/>
      <c r="M80" s="34"/>
      <c r="N80" s="34"/>
      <c r="O80" s="34"/>
      <c r="P80" s="34"/>
      <c r="Q80" s="34"/>
      <c r="R80" s="34"/>
      <c r="S80" s="114"/>
      <c r="T80" s="114"/>
      <c r="U80" s="34"/>
      <c r="V80" s="34"/>
      <c r="W80" s="34"/>
      <c r="X80" s="34"/>
      <c r="Y80" s="34"/>
      <c r="Z80" s="34"/>
      <c r="AA80" s="34"/>
      <c r="AB80" s="34"/>
      <c r="AC80" s="34"/>
      <c r="AD80" s="34"/>
      <c r="AE80" s="34"/>
    </row>
    <row r="81" spans="1:31" ht="15" customHeight="1">
      <c r="A81" s="34"/>
      <c r="B81" s="34"/>
      <c r="C81" s="34"/>
      <c r="D81" s="34"/>
      <c r="E81" s="34"/>
      <c r="F81" s="34"/>
      <c r="G81" s="34"/>
      <c r="H81" s="34"/>
      <c r="I81" s="114"/>
      <c r="J81" s="43"/>
      <c r="K81" s="103"/>
      <c r="L81" s="103"/>
      <c r="M81" s="34"/>
      <c r="N81" s="34"/>
      <c r="O81" s="34"/>
      <c r="P81" s="34"/>
      <c r="Q81" s="34"/>
      <c r="R81" s="34"/>
      <c r="S81" s="114"/>
      <c r="T81" s="114"/>
      <c r="U81" s="34"/>
      <c r="V81" s="34"/>
      <c r="W81" s="34"/>
      <c r="X81" s="34"/>
      <c r="Y81" s="34"/>
      <c r="Z81" s="34"/>
      <c r="AA81" s="34"/>
      <c r="AB81" s="34"/>
      <c r="AC81" s="34"/>
      <c r="AD81" s="34"/>
      <c r="AE81" s="34"/>
    </row>
    <row r="82" spans="1:31" ht="15" customHeight="1">
      <c r="A82" s="34"/>
      <c r="B82" s="34"/>
      <c r="C82" s="34"/>
      <c r="D82" s="34"/>
      <c r="E82" s="34"/>
      <c r="F82" s="34"/>
      <c r="G82" s="34"/>
      <c r="H82" s="34"/>
      <c r="I82" s="114"/>
      <c r="J82" s="43"/>
      <c r="K82" s="103"/>
      <c r="L82" s="103"/>
      <c r="M82" s="34"/>
      <c r="N82" s="34"/>
      <c r="O82" s="34"/>
      <c r="P82" s="34"/>
      <c r="Q82" s="34"/>
      <c r="R82" s="34"/>
      <c r="S82" s="114"/>
      <c r="T82" s="114"/>
      <c r="U82" s="34"/>
      <c r="V82" s="34"/>
      <c r="W82" s="34"/>
      <c r="X82" s="34"/>
      <c r="Y82" s="34"/>
      <c r="Z82" s="34"/>
      <c r="AA82" s="34"/>
      <c r="AB82" s="34"/>
      <c r="AC82" s="34"/>
      <c r="AD82" s="34"/>
      <c r="AE82" s="34"/>
    </row>
    <row r="83" spans="1:31" ht="15" customHeight="1">
      <c r="A83" s="34"/>
      <c r="B83" s="34"/>
      <c r="C83" s="34"/>
      <c r="D83" s="34"/>
      <c r="E83" s="34"/>
      <c r="F83" s="34"/>
      <c r="G83" s="34"/>
      <c r="H83" s="34"/>
      <c r="I83" s="114"/>
      <c r="J83" s="43"/>
      <c r="K83" s="103"/>
      <c r="L83" s="103"/>
      <c r="M83" s="34"/>
      <c r="N83" s="34"/>
      <c r="O83" s="34"/>
      <c r="P83" s="34"/>
      <c r="Q83" s="34"/>
      <c r="R83" s="34"/>
      <c r="S83" s="114"/>
      <c r="T83" s="114"/>
      <c r="U83" s="34"/>
      <c r="V83" s="34"/>
      <c r="W83" s="34"/>
      <c r="X83" s="34"/>
      <c r="Y83" s="34"/>
      <c r="Z83" s="34"/>
      <c r="AA83" s="34"/>
      <c r="AB83" s="34"/>
      <c r="AC83" s="34"/>
      <c r="AD83" s="34"/>
      <c r="AE83" s="34"/>
    </row>
    <row r="84" spans="1:31" ht="15" customHeight="1">
      <c r="A84" s="34"/>
      <c r="B84" s="34"/>
      <c r="C84" s="34"/>
      <c r="D84" s="34"/>
      <c r="E84" s="34"/>
      <c r="F84" s="34"/>
      <c r="G84" s="34"/>
      <c r="H84" s="34"/>
      <c r="I84" s="114"/>
      <c r="J84" s="43"/>
      <c r="K84" s="103"/>
      <c r="L84" s="103"/>
      <c r="M84" s="34"/>
      <c r="N84" s="34"/>
      <c r="O84" s="34"/>
      <c r="P84" s="34"/>
      <c r="Q84" s="34"/>
      <c r="R84" s="34"/>
      <c r="S84" s="114"/>
      <c r="T84" s="114"/>
      <c r="U84" s="34"/>
      <c r="V84" s="34"/>
      <c r="W84" s="34"/>
      <c r="X84" s="34"/>
      <c r="Y84" s="34"/>
      <c r="Z84" s="34"/>
      <c r="AA84" s="34"/>
      <c r="AB84" s="34"/>
      <c r="AC84" s="34"/>
      <c r="AD84" s="34"/>
      <c r="AE84" s="34"/>
    </row>
    <row r="85" spans="1:31" ht="15" customHeight="1">
      <c r="A85" s="34"/>
      <c r="B85" s="34"/>
      <c r="C85" s="34"/>
      <c r="D85" s="34"/>
      <c r="E85" s="34"/>
      <c r="F85" s="34"/>
      <c r="G85" s="34"/>
      <c r="H85" s="34"/>
      <c r="I85" s="114"/>
      <c r="J85" s="43"/>
      <c r="K85" s="103"/>
      <c r="L85" s="103"/>
      <c r="M85" s="34"/>
      <c r="N85" s="34"/>
      <c r="O85" s="34"/>
      <c r="P85" s="34"/>
      <c r="Q85" s="34"/>
      <c r="R85" s="34"/>
      <c r="S85" s="114"/>
      <c r="T85" s="114"/>
      <c r="U85" s="34"/>
      <c r="V85" s="34"/>
      <c r="W85" s="34"/>
      <c r="X85" s="34"/>
      <c r="Y85" s="34"/>
      <c r="Z85" s="34"/>
      <c r="AA85" s="34"/>
      <c r="AB85" s="34"/>
      <c r="AC85" s="34"/>
      <c r="AD85" s="34"/>
      <c r="AE85" s="34"/>
    </row>
    <row r="86" spans="1:31" ht="15" customHeight="1">
      <c r="A86" s="34"/>
      <c r="B86" s="34"/>
      <c r="C86" s="34"/>
      <c r="D86" s="34"/>
      <c r="E86" s="34"/>
      <c r="F86" s="34"/>
      <c r="G86" s="34"/>
      <c r="H86" s="34"/>
      <c r="I86" s="114"/>
      <c r="J86" s="43"/>
      <c r="K86" s="103"/>
      <c r="L86" s="103"/>
      <c r="M86" s="34"/>
      <c r="N86" s="34"/>
      <c r="O86" s="34"/>
      <c r="P86" s="34"/>
      <c r="Q86" s="34"/>
      <c r="R86" s="34"/>
      <c r="S86" s="114"/>
      <c r="T86" s="114"/>
      <c r="U86" s="34"/>
      <c r="V86" s="34"/>
      <c r="W86" s="34"/>
      <c r="X86" s="34"/>
      <c r="Y86" s="34"/>
      <c r="Z86" s="34"/>
      <c r="AA86" s="34"/>
      <c r="AB86" s="34"/>
      <c r="AC86" s="34"/>
      <c r="AD86" s="34"/>
      <c r="AE86" s="34"/>
    </row>
    <row r="87" spans="1:31" ht="15" customHeight="1">
      <c r="A87" s="34"/>
      <c r="B87" s="34"/>
      <c r="C87" s="34"/>
      <c r="D87" s="34"/>
      <c r="E87" s="34"/>
      <c r="F87" s="34"/>
      <c r="G87" s="34"/>
      <c r="H87" s="34"/>
      <c r="I87" s="114"/>
      <c r="J87" s="43"/>
      <c r="K87" s="103"/>
      <c r="L87" s="103"/>
      <c r="M87" s="34"/>
      <c r="N87" s="34"/>
      <c r="O87" s="34"/>
      <c r="P87" s="34"/>
      <c r="Q87" s="34"/>
      <c r="R87" s="34"/>
      <c r="S87" s="114"/>
      <c r="T87" s="114"/>
      <c r="U87" s="34"/>
      <c r="V87" s="34"/>
      <c r="W87" s="34"/>
      <c r="X87" s="34"/>
      <c r="Y87" s="34"/>
      <c r="Z87" s="34"/>
      <c r="AA87" s="34"/>
      <c r="AB87" s="34"/>
      <c r="AC87" s="34"/>
      <c r="AD87" s="34"/>
      <c r="AE87" s="34"/>
    </row>
    <row r="88" spans="1:31" ht="15" customHeight="1">
      <c r="A88" s="34"/>
      <c r="B88" s="34"/>
      <c r="C88" s="34"/>
      <c r="D88" s="34"/>
      <c r="E88" s="34"/>
      <c r="F88" s="34"/>
      <c r="G88" s="34"/>
      <c r="H88" s="34"/>
      <c r="I88" s="114"/>
      <c r="J88" s="43"/>
      <c r="K88" s="103"/>
      <c r="L88" s="103"/>
      <c r="M88" s="34"/>
      <c r="N88" s="34"/>
      <c r="O88" s="34"/>
      <c r="P88" s="34"/>
      <c r="Q88" s="34"/>
      <c r="R88" s="34"/>
      <c r="S88" s="114"/>
      <c r="T88" s="114"/>
      <c r="U88" s="34"/>
      <c r="V88" s="34"/>
      <c r="W88" s="34"/>
      <c r="X88" s="34"/>
      <c r="Y88" s="34"/>
      <c r="Z88" s="34"/>
      <c r="AA88" s="34"/>
      <c r="AB88" s="34"/>
      <c r="AC88" s="34"/>
      <c r="AD88" s="34"/>
      <c r="AE88" s="34"/>
    </row>
    <row r="89" spans="1:31" ht="15" customHeight="1">
      <c r="A89" s="34"/>
      <c r="B89" s="34"/>
      <c r="C89" s="34"/>
      <c r="D89" s="34"/>
      <c r="E89" s="34"/>
      <c r="F89" s="34"/>
      <c r="G89" s="34"/>
      <c r="H89" s="34"/>
      <c r="I89" s="114"/>
      <c r="J89" s="43"/>
      <c r="K89" s="103"/>
      <c r="L89" s="103"/>
      <c r="M89" s="34"/>
      <c r="N89" s="34"/>
      <c r="O89" s="34"/>
      <c r="P89" s="34"/>
      <c r="Q89" s="34"/>
      <c r="R89" s="34"/>
      <c r="S89" s="114"/>
      <c r="T89" s="114"/>
      <c r="U89" s="34"/>
      <c r="V89" s="34"/>
      <c r="W89" s="34"/>
      <c r="X89" s="34"/>
      <c r="Y89" s="34"/>
      <c r="Z89" s="34"/>
      <c r="AA89" s="34"/>
      <c r="AB89" s="34"/>
      <c r="AC89" s="34"/>
      <c r="AD89" s="34"/>
      <c r="AE89" s="34"/>
    </row>
    <row r="90" spans="1:31" ht="15" customHeight="1">
      <c r="A90" s="34"/>
      <c r="B90" s="34"/>
      <c r="C90" s="34"/>
      <c r="D90" s="34"/>
      <c r="E90" s="34"/>
      <c r="F90" s="34"/>
      <c r="G90" s="34"/>
      <c r="H90" s="34"/>
      <c r="I90" s="114"/>
      <c r="J90" s="43"/>
      <c r="K90" s="103"/>
      <c r="L90" s="103"/>
      <c r="M90" s="34"/>
      <c r="N90" s="34"/>
      <c r="O90" s="34"/>
      <c r="P90" s="34"/>
      <c r="Q90" s="34"/>
      <c r="R90" s="34"/>
      <c r="S90" s="114"/>
      <c r="T90" s="114"/>
      <c r="U90" s="34"/>
      <c r="V90" s="34"/>
      <c r="W90" s="34"/>
      <c r="X90" s="34"/>
      <c r="Y90" s="34"/>
      <c r="Z90" s="34"/>
      <c r="AA90" s="34"/>
      <c r="AB90" s="34"/>
      <c r="AC90" s="34"/>
      <c r="AD90" s="34"/>
      <c r="AE90" s="34"/>
    </row>
    <row r="91" spans="1:31" ht="15" customHeight="1">
      <c r="A91" s="34"/>
      <c r="B91" s="34"/>
      <c r="C91" s="34"/>
      <c r="D91" s="34"/>
      <c r="E91" s="34"/>
      <c r="F91" s="34"/>
      <c r="G91" s="34"/>
      <c r="H91" s="34"/>
      <c r="I91" s="114"/>
      <c r="J91" s="43"/>
      <c r="K91" s="157"/>
      <c r="L91" s="157"/>
      <c r="M91" s="34"/>
      <c r="N91" s="34"/>
      <c r="O91" s="34"/>
      <c r="P91" s="34"/>
      <c r="Q91" s="34"/>
      <c r="R91" s="34"/>
      <c r="S91" s="114"/>
      <c r="T91" s="114"/>
      <c r="U91" s="34"/>
      <c r="V91" s="34"/>
      <c r="W91" s="34"/>
      <c r="X91" s="34"/>
      <c r="Y91" s="34"/>
      <c r="Z91" s="34"/>
      <c r="AA91" s="34"/>
      <c r="AB91" s="34"/>
      <c r="AC91" s="34"/>
      <c r="AD91" s="34"/>
      <c r="AE91" s="34"/>
    </row>
    <row r="92" spans="1:31" ht="15" customHeight="1">
      <c r="A92" s="34"/>
      <c r="B92" s="34"/>
      <c r="C92" s="34"/>
      <c r="D92" s="34"/>
      <c r="E92" s="34"/>
      <c r="F92" s="34"/>
      <c r="G92" s="34"/>
      <c r="H92" s="34"/>
      <c r="I92" s="114"/>
      <c r="J92" s="43"/>
      <c r="K92" s="157"/>
      <c r="L92" s="157"/>
      <c r="M92" s="34"/>
      <c r="N92" s="34"/>
      <c r="O92" s="34"/>
      <c r="P92" s="34"/>
      <c r="Q92" s="34"/>
      <c r="R92" s="34"/>
      <c r="S92" s="114"/>
      <c r="T92" s="114"/>
      <c r="U92" s="34"/>
      <c r="V92" s="34"/>
      <c r="W92" s="34"/>
      <c r="X92" s="34"/>
      <c r="Y92" s="34"/>
      <c r="Z92" s="34"/>
      <c r="AA92" s="34"/>
      <c r="AB92" s="34"/>
      <c r="AC92" s="34"/>
      <c r="AD92" s="34"/>
      <c r="AE92" s="34"/>
    </row>
    <row r="93" spans="1:31" ht="15" customHeight="1">
      <c r="A93" s="34"/>
      <c r="B93" s="34"/>
      <c r="C93" s="34"/>
      <c r="D93" s="34"/>
      <c r="E93" s="34"/>
      <c r="F93" s="34"/>
      <c r="G93" s="34"/>
      <c r="H93" s="34"/>
      <c r="I93" s="114"/>
      <c r="J93" s="43"/>
      <c r="K93" s="103"/>
      <c r="L93" s="103"/>
      <c r="M93" s="34"/>
      <c r="N93" s="34"/>
      <c r="O93" s="34"/>
      <c r="P93" s="34"/>
      <c r="Q93" s="34"/>
      <c r="R93" s="34"/>
      <c r="S93" s="114"/>
      <c r="T93" s="114"/>
      <c r="U93" s="34"/>
      <c r="V93" s="34"/>
      <c r="W93" s="34"/>
      <c r="X93" s="34"/>
      <c r="Y93" s="34"/>
      <c r="Z93" s="34"/>
      <c r="AA93" s="34"/>
      <c r="AB93" s="34"/>
      <c r="AC93" s="34"/>
      <c r="AD93" s="34"/>
      <c r="AE93" s="34"/>
    </row>
    <row r="94" spans="1:31" ht="15" customHeight="1">
      <c r="A94" s="34"/>
      <c r="B94" s="34"/>
      <c r="C94" s="34"/>
      <c r="D94" s="34"/>
      <c r="E94" s="34"/>
      <c r="F94" s="34"/>
      <c r="G94" s="34"/>
      <c r="H94" s="34"/>
      <c r="I94" s="114"/>
      <c r="J94" s="43"/>
      <c r="K94" s="103"/>
      <c r="L94" s="103"/>
      <c r="M94" s="34"/>
      <c r="N94" s="34"/>
      <c r="O94" s="34"/>
      <c r="P94" s="34"/>
      <c r="Q94" s="34"/>
      <c r="R94" s="34"/>
      <c r="S94" s="114"/>
      <c r="T94" s="114"/>
      <c r="U94" s="34"/>
      <c r="V94" s="34"/>
      <c r="W94" s="34"/>
      <c r="X94" s="34"/>
      <c r="Y94" s="34"/>
      <c r="Z94" s="34"/>
      <c r="AA94" s="34"/>
      <c r="AB94" s="34"/>
      <c r="AC94" s="34"/>
      <c r="AD94" s="34"/>
      <c r="AE94" s="34"/>
    </row>
    <row r="95" spans="1:31" ht="15" customHeight="1">
      <c r="A95" s="34"/>
      <c r="B95" s="34"/>
      <c r="C95" s="34"/>
      <c r="D95" s="34"/>
      <c r="E95" s="34"/>
      <c r="F95" s="34"/>
      <c r="G95" s="34"/>
      <c r="H95" s="34"/>
      <c r="I95" s="114"/>
      <c r="J95" s="43"/>
      <c r="K95" s="103"/>
      <c r="L95" s="103"/>
      <c r="M95" s="34"/>
      <c r="N95" s="34"/>
      <c r="O95" s="34"/>
      <c r="P95" s="34"/>
      <c r="Q95" s="34"/>
      <c r="R95" s="34"/>
      <c r="S95" s="114"/>
      <c r="T95" s="114"/>
      <c r="U95" s="34"/>
      <c r="V95" s="34"/>
      <c r="W95" s="34"/>
      <c r="X95" s="34"/>
      <c r="Y95" s="34"/>
      <c r="Z95" s="34"/>
      <c r="AA95" s="34"/>
      <c r="AB95" s="34"/>
      <c r="AC95" s="34"/>
      <c r="AD95" s="34"/>
      <c r="AE95" s="34"/>
    </row>
    <row r="96" spans="1:31" ht="15" customHeight="1">
      <c r="A96" s="34"/>
      <c r="B96" s="34"/>
      <c r="C96" s="34"/>
      <c r="D96" s="34"/>
      <c r="E96" s="34"/>
      <c r="F96" s="34"/>
      <c r="G96" s="34"/>
      <c r="H96" s="34"/>
      <c r="I96" s="114"/>
      <c r="J96" s="43"/>
      <c r="K96" s="103"/>
      <c r="L96" s="103"/>
      <c r="M96" s="34"/>
      <c r="N96" s="34"/>
      <c r="O96" s="34"/>
      <c r="P96" s="34"/>
      <c r="Q96" s="34"/>
      <c r="R96" s="34"/>
      <c r="S96" s="114"/>
      <c r="T96" s="114"/>
      <c r="U96" s="34"/>
      <c r="V96" s="34"/>
      <c r="W96" s="34"/>
      <c r="X96" s="34"/>
      <c r="Y96" s="34"/>
      <c r="Z96" s="34"/>
      <c r="AA96" s="34"/>
      <c r="AB96" s="34"/>
      <c r="AC96" s="34"/>
      <c r="AD96" s="34"/>
      <c r="AE96" s="34"/>
    </row>
    <row r="97" spans="1:31" ht="15" customHeight="1">
      <c r="A97" s="34"/>
      <c r="B97" s="34"/>
      <c r="C97" s="34"/>
      <c r="D97" s="34"/>
      <c r="E97" s="34"/>
      <c r="F97" s="34"/>
      <c r="G97" s="34"/>
      <c r="H97" s="34"/>
      <c r="I97" s="114"/>
      <c r="J97" s="43"/>
      <c r="K97" s="103"/>
      <c r="L97" s="103"/>
      <c r="M97" s="34"/>
      <c r="N97" s="34"/>
      <c r="O97" s="34"/>
      <c r="P97" s="34"/>
      <c r="Q97" s="34"/>
      <c r="R97" s="34"/>
      <c r="S97" s="114"/>
      <c r="T97" s="114"/>
      <c r="U97" s="34"/>
      <c r="V97" s="34"/>
      <c r="W97" s="34"/>
      <c r="X97" s="34"/>
      <c r="Y97" s="34"/>
      <c r="Z97" s="34"/>
      <c r="AA97" s="34"/>
      <c r="AB97" s="34"/>
      <c r="AC97" s="34"/>
      <c r="AD97" s="34"/>
      <c r="AE97" s="34"/>
    </row>
    <row r="98" spans="1:31" ht="15" customHeight="1">
      <c r="A98" s="34"/>
      <c r="B98" s="34"/>
      <c r="C98" s="34"/>
      <c r="D98" s="34"/>
      <c r="E98" s="34"/>
      <c r="F98" s="34"/>
      <c r="G98" s="34"/>
      <c r="H98" s="34"/>
      <c r="I98" s="114"/>
      <c r="J98" s="43"/>
      <c r="K98" s="103"/>
      <c r="L98" s="103"/>
      <c r="M98" s="34"/>
      <c r="N98" s="34"/>
      <c r="O98" s="34"/>
      <c r="P98" s="34"/>
      <c r="Q98" s="34"/>
      <c r="R98" s="34"/>
      <c r="S98" s="114"/>
      <c r="T98" s="114"/>
      <c r="U98" s="34"/>
      <c r="V98" s="34"/>
      <c r="W98" s="34"/>
      <c r="X98" s="34"/>
      <c r="Y98" s="34"/>
      <c r="Z98" s="34"/>
      <c r="AA98" s="34"/>
      <c r="AB98" s="34"/>
      <c r="AC98" s="34"/>
      <c r="AD98" s="34"/>
      <c r="AE98" s="34"/>
    </row>
    <row r="99" spans="1:31" ht="15" customHeight="1">
      <c r="A99" s="34"/>
      <c r="B99" s="34"/>
      <c r="C99" s="34"/>
      <c r="D99" s="34"/>
      <c r="E99" s="34"/>
      <c r="F99" s="34"/>
      <c r="G99" s="34"/>
      <c r="H99" s="34"/>
      <c r="I99" s="114"/>
      <c r="J99" s="43"/>
      <c r="K99" s="157"/>
      <c r="L99" s="157"/>
      <c r="M99" s="34"/>
      <c r="N99" s="34"/>
      <c r="O99" s="34"/>
      <c r="P99" s="34"/>
      <c r="Q99" s="34"/>
      <c r="R99" s="34"/>
      <c r="S99" s="114"/>
      <c r="T99" s="114"/>
      <c r="U99" s="34"/>
      <c r="V99" s="34"/>
      <c r="W99" s="34"/>
      <c r="X99" s="34"/>
      <c r="Y99" s="34"/>
      <c r="Z99" s="34"/>
      <c r="AA99" s="34"/>
      <c r="AB99" s="34"/>
      <c r="AC99" s="34"/>
      <c r="AD99" s="34"/>
      <c r="AE99" s="34"/>
    </row>
    <row r="100" spans="1:31" ht="15" customHeight="1">
      <c r="A100" s="34"/>
      <c r="B100" s="34"/>
      <c r="C100" s="34"/>
      <c r="D100" s="34"/>
      <c r="E100" s="34"/>
      <c r="F100" s="34"/>
      <c r="G100" s="34"/>
      <c r="H100" s="34"/>
      <c r="I100" s="114"/>
      <c r="J100" s="43"/>
      <c r="K100" s="157"/>
      <c r="L100" s="157"/>
      <c r="M100" s="34"/>
      <c r="N100" s="34"/>
      <c r="O100" s="34"/>
      <c r="P100" s="34"/>
      <c r="Q100" s="34"/>
      <c r="R100" s="34"/>
      <c r="S100" s="114"/>
      <c r="T100" s="114"/>
      <c r="U100" s="34"/>
      <c r="V100" s="34"/>
      <c r="W100" s="34"/>
      <c r="X100" s="34"/>
      <c r="Y100" s="34"/>
      <c r="Z100" s="34"/>
      <c r="AA100" s="34"/>
      <c r="AB100" s="34"/>
      <c r="AC100" s="34"/>
      <c r="AD100" s="34"/>
      <c r="AE100" s="34"/>
    </row>
    <row r="101" spans="1:31" ht="15" customHeight="1">
      <c r="A101" s="34"/>
      <c r="B101" s="34"/>
      <c r="C101" s="34"/>
      <c r="D101" s="34"/>
      <c r="E101" s="34"/>
      <c r="F101" s="34"/>
      <c r="G101" s="34"/>
      <c r="H101" s="34"/>
      <c r="I101" s="114"/>
      <c r="J101" s="43"/>
      <c r="K101" s="157"/>
      <c r="L101" s="157"/>
      <c r="M101" s="34"/>
      <c r="N101" s="34"/>
      <c r="O101" s="34"/>
      <c r="P101" s="34"/>
      <c r="Q101" s="34"/>
      <c r="R101" s="34"/>
      <c r="S101" s="114"/>
      <c r="T101" s="114"/>
      <c r="U101" s="34"/>
      <c r="V101" s="34"/>
      <c r="W101" s="34"/>
      <c r="X101" s="34"/>
      <c r="Y101" s="34"/>
      <c r="Z101" s="34"/>
      <c r="AA101" s="34"/>
      <c r="AB101" s="34"/>
      <c r="AC101" s="34"/>
      <c r="AD101" s="34"/>
      <c r="AE101" s="34"/>
    </row>
    <row r="102" spans="1:31" ht="15" customHeight="1">
      <c r="A102" s="34"/>
      <c r="B102" s="34"/>
      <c r="C102" s="34"/>
      <c r="D102" s="34"/>
      <c r="E102" s="34"/>
      <c r="F102" s="34"/>
      <c r="G102" s="34"/>
      <c r="H102" s="34"/>
      <c r="I102" s="114"/>
      <c r="J102" s="43"/>
      <c r="K102" s="103"/>
      <c r="L102" s="103"/>
      <c r="M102" s="34"/>
      <c r="N102" s="34"/>
      <c r="O102" s="34"/>
      <c r="P102" s="34"/>
      <c r="Q102" s="34"/>
      <c r="R102" s="34"/>
      <c r="S102" s="114"/>
      <c r="T102" s="114"/>
      <c r="U102" s="34"/>
      <c r="V102" s="34"/>
      <c r="W102" s="34"/>
      <c r="X102" s="34"/>
      <c r="Y102" s="34"/>
      <c r="Z102" s="34"/>
      <c r="AA102" s="34"/>
      <c r="AB102" s="34"/>
      <c r="AC102" s="34"/>
      <c r="AD102" s="34"/>
      <c r="AE102" s="34"/>
    </row>
    <row r="103" spans="1:31" ht="15" customHeight="1">
      <c r="A103" s="34"/>
      <c r="B103" s="34"/>
      <c r="C103" s="34"/>
      <c r="D103" s="34"/>
      <c r="E103" s="34"/>
      <c r="F103" s="34"/>
      <c r="G103" s="34"/>
      <c r="H103" s="34"/>
      <c r="I103" s="114"/>
      <c r="J103" s="43"/>
      <c r="K103" s="103"/>
      <c r="L103" s="103"/>
      <c r="M103" s="34"/>
      <c r="N103" s="34"/>
      <c r="O103" s="34"/>
      <c r="P103" s="34"/>
      <c r="Q103" s="34"/>
      <c r="R103" s="34"/>
      <c r="S103" s="114"/>
      <c r="T103" s="114"/>
      <c r="U103" s="34"/>
      <c r="V103" s="34"/>
      <c r="W103" s="34"/>
      <c r="X103" s="34"/>
      <c r="Y103" s="34"/>
      <c r="Z103" s="34"/>
      <c r="AA103" s="34"/>
      <c r="AB103" s="34"/>
      <c r="AC103" s="34"/>
      <c r="AD103" s="34"/>
      <c r="AE103" s="34"/>
    </row>
    <row r="104" spans="1:31" ht="15" customHeight="1">
      <c r="A104" s="34"/>
      <c r="B104" s="34"/>
      <c r="C104" s="34"/>
      <c r="D104" s="34"/>
      <c r="E104" s="34"/>
      <c r="F104" s="34"/>
      <c r="G104" s="34"/>
      <c r="H104" s="34"/>
      <c r="I104" s="114"/>
      <c r="J104" s="43"/>
      <c r="K104" s="103"/>
      <c r="L104" s="103"/>
      <c r="M104" s="34"/>
      <c r="N104" s="34"/>
      <c r="O104" s="34"/>
      <c r="P104" s="34"/>
      <c r="Q104" s="34"/>
      <c r="R104" s="34"/>
      <c r="S104" s="114"/>
      <c r="T104" s="114"/>
      <c r="U104" s="34"/>
      <c r="V104" s="34"/>
      <c r="W104" s="34"/>
      <c r="X104" s="34"/>
      <c r="Y104" s="34"/>
      <c r="Z104" s="34"/>
      <c r="AA104" s="34"/>
      <c r="AB104" s="34"/>
      <c r="AC104" s="34"/>
      <c r="AD104" s="34"/>
      <c r="AE104" s="34"/>
    </row>
    <row r="105" spans="1:31" ht="15" customHeight="1">
      <c r="A105" s="34"/>
      <c r="B105" s="34"/>
      <c r="C105" s="34"/>
      <c r="D105" s="34"/>
      <c r="E105" s="34"/>
      <c r="F105" s="34"/>
      <c r="G105" s="34"/>
      <c r="H105" s="34"/>
      <c r="I105" s="114"/>
      <c r="J105" s="43"/>
      <c r="K105" s="103"/>
      <c r="L105" s="103"/>
      <c r="M105" s="34"/>
      <c r="N105" s="34"/>
      <c r="O105" s="34"/>
      <c r="P105" s="34"/>
      <c r="Q105" s="34"/>
      <c r="R105" s="34"/>
      <c r="S105" s="114"/>
      <c r="T105" s="114"/>
      <c r="U105" s="34"/>
      <c r="V105" s="34"/>
      <c r="W105" s="34"/>
      <c r="X105" s="34"/>
      <c r="Y105" s="34"/>
      <c r="Z105" s="34"/>
      <c r="AA105" s="34"/>
      <c r="AB105" s="34"/>
      <c r="AC105" s="34"/>
      <c r="AD105" s="34"/>
      <c r="AE105" s="34"/>
    </row>
    <row r="106" spans="1:31" ht="15" customHeight="1">
      <c r="A106" s="34"/>
      <c r="B106" s="34"/>
      <c r="C106" s="34"/>
      <c r="D106" s="34"/>
      <c r="E106" s="34"/>
      <c r="F106" s="34"/>
      <c r="G106" s="34"/>
      <c r="H106" s="34"/>
      <c r="I106" s="114"/>
      <c r="J106" s="43"/>
      <c r="K106" s="103"/>
      <c r="L106" s="103"/>
      <c r="M106" s="34"/>
      <c r="N106" s="34"/>
      <c r="O106" s="34"/>
      <c r="P106" s="34"/>
      <c r="Q106" s="34"/>
      <c r="R106" s="34"/>
      <c r="S106" s="114"/>
      <c r="T106" s="114"/>
      <c r="U106" s="34"/>
      <c r="V106" s="34"/>
      <c r="W106" s="34"/>
      <c r="X106" s="34"/>
      <c r="Y106" s="34"/>
      <c r="Z106" s="34"/>
      <c r="AA106" s="34"/>
      <c r="AB106" s="34"/>
      <c r="AC106" s="34"/>
      <c r="AD106" s="34"/>
      <c r="AE106" s="34"/>
    </row>
    <row r="107" spans="1:31" ht="15" customHeight="1">
      <c r="A107" s="34"/>
      <c r="B107" s="34"/>
      <c r="C107" s="34"/>
      <c r="D107" s="34"/>
      <c r="E107" s="34"/>
      <c r="F107" s="34"/>
      <c r="G107" s="34"/>
      <c r="H107" s="34"/>
      <c r="I107" s="114"/>
      <c r="J107" s="43"/>
      <c r="K107" s="103"/>
      <c r="L107" s="103"/>
      <c r="M107" s="34"/>
      <c r="N107" s="34"/>
      <c r="O107" s="34"/>
      <c r="P107" s="34"/>
      <c r="Q107" s="34"/>
      <c r="R107" s="34"/>
      <c r="S107" s="114"/>
      <c r="T107" s="114"/>
      <c r="U107" s="34"/>
      <c r="V107" s="34"/>
      <c r="W107" s="34"/>
      <c r="X107" s="34"/>
      <c r="Y107" s="34"/>
      <c r="Z107" s="34"/>
      <c r="AA107" s="34"/>
      <c r="AB107" s="34"/>
      <c r="AC107" s="34"/>
      <c r="AD107" s="34"/>
      <c r="AE107" s="34"/>
    </row>
    <row r="108" spans="1:31" ht="15" customHeight="1">
      <c r="A108" s="34"/>
      <c r="B108" s="34"/>
      <c r="C108" s="34"/>
      <c r="D108" s="34"/>
      <c r="E108" s="34"/>
      <c r="F108" s="34"/>
      <c r="G108" s="34"/>
      <c r="H108" s="34"/>
      <c r="I108" s="114"/>
      <c r="J108" s="43"/>
      <c r="K108" s="103"/>
      <c r="L108" s="103"/>
      <c r="M108" s="34"/>
      <c r="N108" s="34"/>
      <c r="O108" s="34"/>
      <c r="P108" s="34"/>
      <c r="Q108" s="34"/>
      <c r="R108" s="34"/>
      <c r="S108" s="114"/>
      <c r="T108" s="114"/>
      <c r="U108" s="34"/>
      <c r="V108" s="34"/>
      <c r="W108" s="34"/>
      <c r="X108" s="34"/>
      <c r="Y108" s="34"/>
      <c r="Z108" s="34"/>
      <c r="AA108" s="34"/>
      <c r="AB108" s="34"/>
      <c r="AC108" s="34"/>
      <c r="AD108" s="34"/>
      <c r="AE108" s="34"/>
    </row>
    <row r="109" spans="1:31" ht="15" customHeight="1">
      <c r="A109" s="34"/>
      <c r="B109" s="34"/>
      <c r="C109" s="34"/>
      <c r="D109" s="34"/>
      <c r="E109" s="34"/>
      <c r="F109" s="34"/>
      <c r="G109" s="34"/>
      <c r="H109" s="34"/>
      <c r="I109" s="114"/>
      <c r="J109" s="43"/>
      <c r="K109" s="34"/>
      <c r="L109" s="34"/>
      <c r="M109" s="34"/>
      <c r="N109" s="34"/>
      <c r="O109" s="34"/>
      <c r="P109" s="34"/>
      <c r="Q109" s="34"/>
      <c r="R109" s="34"/>
      <c r="S109" s="114"/>
      <c r="T109" s="114"/>
      <c r="U109" s="34"/>
      <c r="V109" s="34"/>
      <c r="W109" s="34"/>
      <c r="X109" s="34"/>
      <c r="Y109" s="34"/>
      <c r="Z109" s="34"/>
      <c r="AA109" s="34"/>
      <c r="AB109" s="34"/>
      <c r="AC109" s="34"/>
      <c r="AD109" s="34"/>
      <c r="AE109" s="34"/>
    </row>
    <row r="110" spans="1:31" ht="15" customHeight="1">
      <c r="A110" s="34"/>
      <c r="B110" s="34"/>
      <c r="C110" s="34"/>
      <c r="D110" s="34"/>
      <c r="E110" s="34"/>
      <c r="F110" s="34"/>
      <c r="G110" s="34"/>
      <c r="H110" s="34"/>
      <c r="I110" s="114"/>
      <c r="J110" s="43"/>
      <c r="K110" s="34"/>
      <c r="L110" s="34"/>
      <c r="M110" s="34"/>
      <c r="N110" s="34"/>
      <c r="O110" s="34"/>
      <c r="P110" s="34"/>
      <c r="Q110" s="34"/>
      <c r="R110" s="34"/>
      <c r="S110" s="114"/>
      <c r="T110" s="114"/>
      <c r="U110" s="34"/>
      <c r="V110" s="34"/>
      <c r="W110" s="34"/>
      <c r="X110" s="34"/>
      <c r="Y110" s="34"/>
      <c r="Z110" s="34"/>
      <c r="AA110" s="34"/>
      <c r="AB110" s="34"/>
      <c r="AC110" s="34"/>
      <c r="AD110" s="34"/>
      <c r="AE110" s="34"/>
    </row>
    <row r="111" spans="1:31" ht="15" customHeight="1">
      <c r="A111" s="34"/>
      <c r="B111" s="34"/>
      <c r="C111" s="34"/>
      <c r="D111" s="34"/>
      <c r="E111" s="34"/>
      <c r="F111" s="34"/>
      <c r="G111" s="34"/>
      <c r="H111" s="34"/>
      <c r="I111" s="114"/>
      <c r="J111" s="43"/>
      <c r="K111" s="103"/>
      <c r="L111" s="103"/>
      <c r="M111" s="34"/>
      <c r="N111" s="34"/>
      <c r="O111" s="34"/>
      <c r="P111" s="34"/>
      <c r="Q111" s="34"/>
      <c r="R111" s="34"/>
      <c r="S111" s="114"/>
      <c r="T111" s="114"/>
      <c r="U111" s="34"/>
      <c r="V111" s="34"/>
      <c r="W111" s="34"/>
      <c r="X111" s="34"/>
      <c r="Y111" s="34"/>
      <c r="Z111" s="34"/>
      <c r="AA111" s="34"/>
      <c r="AB111" s="34"/>
      <c r="AC111" s="34"/>
      <c r="AD111" s="34"/>
      <c r="AE111" s="34"/>
    </row>
    <row r="112" spans="1:31" ht="15" customHeight="1">
      <c r="A112" s="34"/>
      <c r="B112" s="34"/>
      <c r="C112" s="34"/>
      <c r="D112" s="34"/>
      <c r="E112" s="34"/>
      <c r="F112" s="34"/>
      <c r="G112" s="34"/>
      <c r="H112" s="34"/>
      <c r="I112" s="114"/>
      <c r="J112" s="30"/>
      <c r="K112" s="102"/>
      <c r="L112" s="102"/>
      <c r="M112" s="34"/>
      <c r="N112" s="34"/>
      <c r="O112" s="34"/>
      <c r="P112" s="34"/>
      <c r="Q112" s="34"/>
      <c r="R112" s="34"/>
      <c r="S112" s="114"/>
      <c r="T112" s="114"/>
      <c r="U112" s="34"/>
      <c r="V112" s="34"/>
      <c r="W112" s="34"/>
      <c r="X112" s="34"/>
      <c r="Y112" s="34"/>
      <c r="Z112" s="34"/>
      <c r="AA112" s="34"/>
      <c r="AB112" s="34"/>
      <c r="AC112" s="34"/>
      <c r="AD112" s="34"/>
      <c r="AE112" s="34"/>
    </row>
    <row r="113" spans="1:31" ht="15" customHeight="1">
      <c r="A113" s="34"/>
      <c r="B113" s="34"/>
      <c r="C113" s="34"/>
      <c r="D113" s="34"/>
      <c r="E113" s="34"/>
      <c r="F113" s="34"/>
      <c r="G113" s="34"/>
      <c r="H113" s="34"/>
      <c r="I113" s="114"/>
      <c r="J113" s="43"/>
      <c r="K113" s="157"/>
      <c r="L113" s="157"/>
      <c r="M113" s="34"/>
      <c r="N113" s="34"/>
      <c r="O113" s="34"/>
      <c r="P113" s="34"/>
      <c r="Q113" s="34"/>
      <c r="R113" s="34"/>
      <c r="S113" s="114"/>
      <c r="T113" s="114"/>
      <c r="U113" s="34"/>
      <c r="V113" s="34"/>
      <c r="W113" s="34"/>
      <c r="X113" s="34"/>
      <c r="Y113" s="34"/>
      <c r="Z113" s="34"/>
      <c r="AA113" s="34"/>
      <c r="AB113" s="34"/>
      <c r="AC113" s="34"/>
      <c r="AD113" s="34"/>
      <c r="AE113" s="34"/>
    </row>
    <row r="114" spans="1:31" ht="15" customHeight="1">
      <c r="A114" s="34"/>
      <c r="B114" s="34"/>
      <c r="C114" s="34"/>
      <c r="D114" s="34"/>
      <c r="E114" s="34"/>
      <c r="F114" s="34"/>
      <c r="G114" s="34"/>
      <c r="H114" s="34"/>
      <c r="I114" s="114"/>
      <c r="J114" s="43"/>
      <c r="K114" s="157"/>
      <c r="L114" s="157"/>
      <c r="M114" s="34"/>
      <c r="N114" s="34"/>
      <c r="O114" s="34"/>
      <c r="P114" s="34"/>
      <c r="Q114" s="34"/>
      <c r="R114" s="34"/>
      <c r="S114" s="114"/>
      <c r="T114" s="114"/>
      <c r="U114" s="34"/>
      <c r="V114" s="34"/>
      <c r="W114" s="34"/>
      <c r="X114" s="34"/>
      <c r="Y114" s="34"/>
      <c r="Z114" s="34"/>
      <c r="AA114" s="34"/>
      <c r="AB114" s="34"/>
      <c r="AC114" s="34"/>
      <c r="AD114" s="34"/>
      <c r="AE114" s="34"/>
    </row>
    <row r="115" spans="1:31" ht="15" customHeight="1">
      <c r="A115" s="34"/>
      <c r="B115" s="34"/>
      <c r="C115" s="34"/>
      <c r="D115" s="34"/>
      <c r="E115" s="34"/>
      <c r="F115" s="34"/>
      <c r="G115" s="34"/>
      <c r="H115" s="34"/>
      <c r="I115" s="114"/>
      <c r="J115" s="43"/>
      <c r="K115" s="103"/>
      <c r="L115" s="103"/>
      <c r="M115" s="34"/>
      <c r="N115" s="34"/>
      <c r="O115" s="34"/>
      <c r="P115" s="34"/>
      <c r="Q115" s="34"/>
      <c r="R115" s="34"/>
      <c r="S115" s="114"/>
      <c r="T115" s="114"/>
      <c r="U115" s="34"/>
      <c r="V115" s="34"/>
      <c r="W115" s="34"/>
      <c r="X115" s="34"/>
      <c r="Y115" s="34"/>
      <c r="Z115" s="34"/>
      <c r="AA115" s="34"/>
      <c r="AB115" s="34"/>
      <c r="AC115" s="34"/>
      <c r="AD115" s="34"/>
      <c r="AE115" s="34"/>
    </row>
    <row r="116" spans="1:31" ht="15" customHeight="1">
      <c r="A116" s="34"/>
      <c r="B116" s="34"/>
      <c r="C116" s="34"/>
      <c r="D116" s="34"/>
      <c r="E116" s="34"/>
      <c r="F116" s="34"/>
      <c r="G116" s="34"/>
      <c r="H116" s="34"/>
      <c r="I116" s="114"/>
      <c r="J116" s="43"/>
      <c r="K116" s="103"/>
      <c r="L116" s="103"/>
      <c r="M116" s="34"/>
      <c r="N116" s="34"/>
      <c r="O116" s="34"/>
      <c r="P116" s="34"/>
      <c r="Q116" s="34"/>
      <c r="R116" s="34"/>
      <c r="S116" s="114"/>
      <c r="T116" s="114"/>
      <c r="U116" s="34"/>
      <c r="V116" s="34"/>
      <c r="W116" s="34"/>
      <c r="X116" s="34"/>
      <c r="Y116" s="34"/>
      <c r="Z116" s="34"/>
      <c r="AA116" s="34"/>
      <c r="AB116" s="34"/>
      <c r="AC116" s="34"/>
      <c r="AD116" s="34"/>
      <c r="AE116" s="34"/>
    </row>
    <row r="117" spans="1:31" ht="15" customHeight="1">
      <c r="A117" s="34"/>
      <c r="B117" s="34"/>
      <c r="C117" s="34"/>
      <c r="D117" s="34"/>
      <c r="E117" s="34"/>
      <c r="F117" s="34"/>
      <c r="G117" s="34"/>
      <c r="H117" s="34"/>
      <c r="I117" s="114"/>
      <c r="J117" s="43"/>
      <c r="K117" s="103"/>
      <c r="L117" s="103"/>
      <c r="M117" s="34"/>
      <c r="N117" s="34"/>
      <c r="O117" s="34"/>
      <c r="P117" s="34"/>
      <c r="Q117" s="34"/>
      <c r="R117" s="34"/>
      <c r="S117" s="114"/>
      <c r="T117" s="114"/>
      <c r="U117" s="34"/>
      <c r="V117" s="34"/>
      <c r="W117" s="34"/>
      <c r="X117" s="34"/>
      <c r="Y117" s="34"/>
      <c r="Z117" s="34"/>
      <c r="AA117" s="34"/>
      <c r="AB117" s="34"/>
      <c r="AC117" s="34"/>
      <c r="AD117" s="34"/>
      <c r="AE117" s="34"/>
    </row>
    <row r="118" spans="1:31" ht="15" customHeight="1">
      <c r="A118" s="34"/>
      <c r="B118" s="34"/>
      <c r="C118" s="34"/>
      <c r="D118" s="34"/>
      <c r="E118" s="34"/>
      <c r="F118" s="34"/>
      <c r="G118" s="34"/>
      <c r="H118" s="34"/>
      <c r="I118" s="114"/>
      <c r="J118" s="43"/>
      <c r="K118" s="103"/>
      <c r="L118" s="103"/>
      <c r="M118" s="34"/>
      <c r="N118" s="34"/>
      <c r="O118" s="34"/>
      <c r="P118" s="34"/>
      <c r="Q118" s="34"/>
      <c r="R118" s="34"/>
      <c r="S118" s="114"/>
      <c r="T118" s="114"/>
      <c r="U118" s="34"/>
      <c r="V118" s="34"/>
      <c r="W118" s="34"/>
      <c r="X118" s="34"/>
      <c r="Y118" s="34"/>
      <c r="Z118" s="34"/>
      <c r="AA118" s="34"/>
      <c r="AB118" s="34"/>
      <c r="AC118" s="34"/>
      <c r="AD118" s="34"/>
      <c r="AE118" s="34"/>
    </row>
    <row r="119" spans="1:31" ht="15" customHeight="1">
      <c r="A119" s="34"/>
      <c r="B119" s="34"/>
      <c r="C119" s="34"/>
      <c r="D119" s="34"/>
      <c r="E119" s="34"/>
      <c r="F119" s="34"/>
      <c r="G119" s="34"/>
      <c r="H119" s="34"/>
      <c r="I119" s="114"/>
      <c r="J119" s="43"/>
      <c r="K119" s="103"/>
      <c r="L119" s="103"/>
      <c r="M119" s="34"/>
      <c r="N119" s="34"/>
      <c r="O119" s="34"/>
      <c r="P119" s="34"/>
      <c r="Q119" s="34"/>
      <c r="R119" s="34"/>
      <c r="S119" s="114"/>
      <c r="T119" s="114"/>
      <c r="U119" s="34"/>
      <c r="V119" s="34"/>
      <c r="W119" s="34"/>
      <c r="X119" s="34"/>
      <c r="Y119" s="34"/>
      <c r="Z119" s="34"/>
      <c r="AA119" s="34"/>
      <c r="AB119" s="34"/>
      <c r="AC119" s="34"/>
      <c r="AD119" s="34"/>
      <c r="AE119" s="34"/>
    </row>
    <row r="120" spans="1:31" ht="15" customHeight="1">
      <c r="A120" s="34"/>
      <c r="B120" s="34"/>
      <c r="C120" s="34"/>
      <c r="D120" s="34"/>
      <c r="E120" s="34"/>
      <c r="F120" s="34"/>
      <c r="G120" s="34"/>
      <c r="H120" s="34"/>
      <c r="I120" s="114"/>
      <c r="J120" s="43"/>
      <c r="K120" s="103"/>
      <c r="L120" s="103"/>
      <c r="M120" s="34"/>
      <c r="N120" s="34"/>
      <c r="O120" s="34"/>
      <c r="P120" s="34"/>
      <c r="Q120" s="34"/>
      <c r="R120" s="34"/>
      <c r="S120" s="114"/>
      <c r="T120" s="114"/>
      <c r="U120" s="34"/>
      <c r="V120" s="34"/>
      <c r="W120" s="34"/>
      <c r="X120" s="34"/>
      <c r="Y120" s="34"/>
      <c r="Z120" s="34"/>
      <c r="AA120" s="34"/>
      <c r="AB120" s="34"/>
      <c r="AC120" s="34"/>
      <c r="AD120" s="34"/>
      <c r="AE120" s="34"/>
    </row>
    <row r="121" spans="1:31" ht="15" customHeight="1">
      <c r="A121" s="34"/>
      <c r="B121" s="34"/>
      <c r="C121" s="34"/>
      <c r="D121" s="34"/>
      <c r="E121" s="34"/>
      <c r="F121" s="34"/>
      <c r="G121" s="34"/>
      <c r="H121" s="34"/>
      <c r="I121" s="114"/>
      <c r="J121" s="43"/>
      <c r="K121" s="103"/>
      <c r="L121" s="103"/>
      <c r="M121" s="34"/>
      <c r="N121" s="34"/>
      <c r="O121" s="34"/>
      <c r="P121" s="34"/>
      <c r="Q121" s="34"/>
      <c r="R121" s="34"/>
      <c r="S121" s="114"/>
      <c r="T121" s="114"/>
      <c r="U121" s="34"/>
      <c r="V121" s="34"/>
      <c r="W121" s="34"/>
      <c r="X121" s="34"/>
      <c r="Y121" s="34"/>
      <c r="Z121" s="34"/>
      <c r="AA121" s="34"/>
      <c r="AB121" s="34"/>
      <c r="AC121" s="34"/>
      <c r="AD121" s="34"/>
      <c r="AE121" s="34"/>
    </row>
    <row r="122" spans="1:31" ht="15" customHeight="1">
      <c r="A122" s="34"/>
      <c r="B122" s="34"/>
      <c r="C122" s="34"/>
      <c r="D122" s="34"/>
      <c r="E122" s="34"/>
      <c r="F122" s="34"/>
      <c r="G122" s="34"/>
      <c r="H122" s="34"/>
      <c r="I122" s="114"/>
      <c r="J122" s="43"/>
      <c r="K122" s="103"/>
      <c r="L122" s="103"/>
      <c r="M122" s="34"/>
      <c r="N122" s="34"/>
      <c r="O122" s="34"/>
      <c r="P122" s="34"/>
      <c r="Q122" s="34"/>
      <c r="R122" s="34"/>
      <c r="S122" s="114"/>
      <c r="T122" s="114"/>
      <c r="U122" s="34"/>
      <c r="V122" s="34"/>
      <c r="W122" s="34"/>
      <c r="X122" s="34"/>
      <c r="Y122" s="34"/>
      <c r="Z122" s="34"/>
      <c r="AA122" s="34"/>
      <c r="AB122" s="34"/>
      <c r="AC122" s="34"/>
      <c r="AD122" s="34"/>
      <c r="AE122" s="34"/>
    </row>
    <row r="123" spans="1:31" ht="15" customHeight="1">
      <c r="A123" s="34"/>
      <c r="B123" s="34"/>
      <c r="C123" s="34"/>
      <c r="D123" s="34"/>
      <c r="E123" s="34"/>
      <c r="F123" s="34"/>
      <c r="G123" s="34"/>
      <c r="H123" s="34"/>
      <c r="I123" s="114"/>
      <c r="J123" s="43"/>
      <c r="K123" s="34"/>
      <c r="L123" s="34"/>
      <c r="M123" s="34"/>
      <c r="N123" s="34"/>
      <c r="O123" s="34"/>
      <c r="P123" s="34"/>
      <c r="Q123" s="34"/>
      <c r="R123" s="34"/>
      <c r="S123" s="114"/>
      <c r="T123" s="114"/>
      <c r="U123" s="34"/>
      <c r="V123" s="34"/>
      <c r="W123" s="34"/>
      <c r="X123" s="34"/>
      <c r="Y123" s="34"/>
      <c r="Z123" s="34"/>
      <c r="AA123" s="34"/>
      <c r="AB123" s="34"/>
      <c r="AC123" s="34"/>
      <c r="AD123" s="34"/>
      <c r="AE123" s="34"/>
    </row>
    <row r="124" spans="1:31" ht="15" customHeight="1">
      <c r="A124" s="34"/>
      <c r="B124" s="34"/>
      <c r="C124" s="34"/>
      <c r="D124" s="34"/>
      <c r="E124" s="34"/>
      <c r="F124" s="34"/>
      <c r="G124" s="34"/>
      <c r="H124" s="34"/>
      <c r="I124" s="114"/>
      <c r="J124" s="43"/>
      <c r="K124" s="34"/>
      <c r="L124" s="34"/>
      <c r="M124" s="34"/>
      <c r="N124" s="34"/>
      <c r="O124" s="34"/>
      <c r="P124" s="34"/>
      <c r="Q124" s="34"/>
      <c r="R124" s="34"/>
      <c r="S124" s="114"/>
      <c r="T124" s="114"/>
      <c r="U124" s="34"/>
      <c r="V124" s="34"/>
      <c r="W124" s="34"/>
      <c r="X124" s="34"/>
      <c r="Y124" s="34"/>
      <c r="Z124" s="34"/>
      <c r="AA124" s="34"/>
      <c r="AB124" s="34"/>
      <c r="AC124" s="34"/>
      <c r="AD124" s="34"/>
      <c r="AE124" s="34"/>
    </row>
    <row r="125" spans="1:31" ht="15" customHeight="1">
      <c r="A125" s="34"/>
      <c r="B125" s="34"/>
      <c r="C125" s="34"/>
      <c r="D125" s="34"/>
      <c r="E125" s="34"/>
      <c r="F125" s="34"/>
      <c r="G125" s="34"/>
      <c r="H125" s="34"/>
      <c r="I125" s="114"/>
      <c r="J125" s="43"/>
      <c r="K125" s="34"/>
      <c r="L125" s="34"/>
      <c r="M125" s="34"/>
      <c r="N125" s="34"/>
      <c r="O125" s="34"/>
      <c r="P125" s="34"/>
      <c r="Q125" s="34"/>
      <c r="R125" s="34"/>
      <c r="S125" s="114"/>
      <c r="T125" s="114"/>
      <c r="U125" s="34"/>
      <c r="V125" s="34"/>
      <c r="W125" s="34"/>
      <c r="X125" s="34"/>
      <c r="Y125" s="34"/>
      <c r="Z125" s="34"/>
      <c r="AA125" s="34"/>
      <c r="AB125" s="34"/>
      <c r="AC125" s="34"/>
      <c r="AD125" s="34"/>
      <c r="AE125" s="34"/>
    </row>
    <row r="126" spans="1:31" ht="15" customHeight="1">
      <c r="A126" s="34"/>
      <c r="B126" s="34"/>
      <c r="C126" s="34"/>
      <c r="D126" s="34"/>
      <c r="E126" s="34"/>
      <c r="F126" s="34"/>
      <c r="G126" s="34"/>
      <c r="H126" s="34"/>
      <c r="I126" s="114"/>
      <c r="J126" s="43"/>
      <c r="K126" s="34"/>
      <c r="L126" s="34"/>
      <c r="M126" s="34"/>
      <c r="N126" s="34"/>
      <c r="O126" s="34"/>
      <c r="P126" s="34"/>
      <c r="Q126" s="34"/>
      <c r="R126" s="34"/>
      <c r="S126" s="114"/>
      <c r="T126" s="114"/>
      <c r="U126" s="34"/>
      <c r="V126" s="34"/>
      <c r="W126" s="34"/>
      <c r="X126" s="34"/>
      <c r="Y126" s="34"/>
      <c r="Z126" s="34"/>
      <c r="AA126" s="34"/>
      <c r="AB126" s="34"/>
      <c r="AC126" s="34"/>
      <c r="AD126" s="34"/>
      <c r="AE126" s="34"/>
    </row>
    <row r="127" spans="1:31" ht="15" customHeight="1">
      <c r="A127" s="34"/>
      <c r="B127" s="34"/>
      <c r="C127" s="34"/>
      <c r="D127" s="34"/>
      <c r="E127" s="34"/>
      <c r="F127" s="34"/>
      <c r="G127" s="34"/>
      <c r="H127" s="34"/>
      <c r="I127" s="114"/>
      <c r="J127" s="43"/>
      <c r="K127" s="34"/>
      <c r="L127" s="34"/>
      <c r="M127" s="34"/>
      <c r="N127" s="34"/>
      <c r="O127" s="34"/>
      <c r="P127" s="34"/>
      <c r="Q127" s="34"/>
      <c r="R127" s="34"/>
      <c r="S127" s="114"/>
      <c r="T127" s="114"/>
      <c r="U127" s="34"/>
      <c r="V127" s="34"/>
      <c r="W127" s="34"/>
      <c r="X127" s="34"/>
      <c r="Y127" s="34"/>
      <c r="Z127" s="34"/>
      <c r="AA127" s="34"/>
      <c r="AB127" s="34"/>
      <c r="AC127" s="34"/>
      <c r="AD127" s="34"/>
      <c r="AE127" s="34"/>
    </row>
    <row r="128" spans="1:31" ht="15" customHeight="1">
      <c r="A128" s="34"/>
      <c r="B128" s="34"/>
      <c r="C128" s="34"/>
      <c r="D128" s="34"/>
      <c r="E128" s="34"/>
      <c r="F128" s="34"/>
      <c r="G128" s="34"/>
      <c r="H128" s="34"/>
      <c r="I128" s="114"/>
      <c r="J128" s="43"/>
      <c r="K128" s="34"/>
      <c r="L128" s="34"/>
      <c r="M128" s="34"/>
      <c r="N128" s="34"/>
      <c r="O128" s="34"/>
      <c r="P128" s="34"/>
      <c r="Q128" s="34"/>
      <c r="R128" s="34"/>
      <c r="S128" s="114"/>
      <c r="T128" s="114"/>
      <c r="U128" s="34"/>
      <c r="V128" s="34"/>
      <c r="W128" s="34"/>
      <c r="X128" s="34"/>
      <c r="Y128" s="34"/>
      <c r="Z128" s="34"/>
      <c r="AA128" s="34"/>
      <c r="AB128" s="34"/>
      <c r="AC128" s="34"/>
      <c r="AD128" s="34"/>
      <c r="AE128" s="34"/>
    </row>
    <row r="129" spans="1:31" ht="15" customHeight="1">
      <c r="A129" s="34"/>
      <c r="B129" s="34"/>
      <c r="C129" s="34"/>
      <c r="D129" s="34"/>
      <c r="E129" s="34"/>
      <c r="F129" s="34"/>
      <c r="G129" s="34"/>
      <c r="H129" s="34"/>
      <c r="I129" s="114"/>
      <c r="J129" s="43"/>
      <c r="K129" s="287"/>
      <c r="L129" s="287"/>
      <c r="M129" s="34"/>
      <c r="N129" s="34"/>
      <c r="O129" s="34"/>
      <c r="P129" s="34"/>
      <c r="Q129" s="34"/>
      <c r="R129" s="34"/>
      <c r="S129" s="114"/>
      <c r="T129" s="114"/>
      <c r="U129" s="34"/>
      <c r="V129" s="34"/>
      <c r="W129" s="34"/>
      <c r="X129" s="34"/>
      <c r="Y129" s="34"/>
      <c r="Z129" s="34"/>
      <c r="AA129" s="34"/>
      <c r="AB129" s="34"/>
      <c r="AC129" s="34"/>
      <c r="AD129" s="34"/>
      <c r="AE129" s="34"/>
    </row>
    <row r="130" spans="1:31" ht="15" customHeight="1">
      <c r="A130" s="34"/>
      <c r="B130" s="34"/>
      <c r="C130" s="34"/>
      <c r="D130" s="34"/>
      <c r="E130" s="34"/>
      <c r="F130" s="34"/>
      <c r="G130" s="34"/>
      <c r="H130" s="34"/>
      <c r="I130" s="114"/>
      <c r="J130" s="43"/>
      <c r="K130" s="287"/>
      <c r="L130" s="287"/>
      <c r="M130" s="34"/>
      <c r="N130" s="34"/>
      <c r="O130" s="34"/>
      <c r="P130" s="34"/>
      <c r="Q130" s="34"/>
      <c r="R130" s="34"/>
      <c r="S130" s="114"/>
      <c r="T130" s="114"/>
      <c r="U130" s="34"/>
      <c r="V130" s="34"/>
      <c r="W130" s="34"/>
      <c r="X130" s="34"/>
      <c r="Y130" s="34"/>
      <c r="Z130" s="34"/>
      <c r="AA130" s="34"/>
      <c r="AB130" s="34"/>
      <c r="AC130" s="34"/>
      <c r="AD130" s="34"/>
      <c r="AE130" s="34"/>
    </row>
    <row r="131" spans="1:31" ht="15" customHeight="1">
      <c r="A131" s="34"/>
      <c r="B131" s="34"/>
      <c r="C131" s="34"/>
      <c r="D131" s="34"/>
      <c r="E131" s="34"/>
      <c r="F131" s="34"/>
      <c r="G131" s="34"/>
      <c r="H131" s="34"/>
      <c r="I131" s="114"/>
      <c r="J131" s="43"/>
      <c r="K131" s="287"/>
      <c r="L131" s="287"/>
      <c r="M131" s="34"/>
      <c r="N131" s="34"/>
      <c r="O131" s="34"/>
      <c r="P131" s="34"/>
      <c r="Q131" s="34"/>
      <c r="R131" s="34"/>
      <c r="S131" s="114"/>
      <c r="T131" s="114"/>
      <c r="U131" s="34"/>
      <c r="V131" s="34"/>
      <c r="W131" s="34"/>
      <c r="X131" s="34"/>
      <c r="Y131" s="34"/>
      <c r="Z131" s="34"/>
      <c r="AA131" s="34"/>
      <c r="AB131" s="34"/>
      <c r="AC131" s="34"/>
      <c r="AD131" s="34"/>
      <c r="AE131" s="34"/>
    </row>
    <row r="132" spans="1:31" ht="15" customHeight="1">
      <c r="A132" s="34"/>
      <c r="B132" s="34"/>
      <c r="C132" s="34"/>
      <c r="D132" s="34"/>
      <c r="E132" s="34"/>
      <c r="F132" s="34"/>
      <c r="G132" s="34"/>
      <c r="H132" s="34"/>
      <c r="I132" s="114"/>
      <c r="J132" s="43"/>
      <c r="K132" s="287"/>
      <c r="L132" s="287"/>
      <c r="M132" s="34"/>
      <c r="N132" s="34"/>
      <c r="O132" s="34"/>
      <c r="P132" s="34"/>
      <c r="Q132" s="34"/>
      <c r="R132" s="34"/>
      <c r="S132" s="114"/>
      <c r="T132" s="114"/>
      <c r="U132" s="34"/>
      <c r="V132" s="34"/>
      <c r="W132" s="34"/>
      <c r="X132" s="34"/>
      <c r="Y132" s="34"/>
      <c r="Z132" s="34"/>
      <c r="AA132" s="34"/>
      <c r="AB132" s="34"/>
      <c r="AC132" s="34"/>
      <c r="AD132" s="34"/>
      <c r="AE132" s="34"/>
    </row>
    <row r="133" spans="1:31" ht="15" customHeight="1">
      <c r="A133" s="34"/>
      <c r="B133" s="34"/>
      <c r="C133" s="34"/>
      <c r="D133" s="34"/>
      <c r="E133" s="34"/>
      <c r="F133" s="34"/>
      <c r="G133" s="34"/>
      <c r="H133" s="34"/>
      <c r="I133" s="114"/>
      <c r="J133" s="43"/>
      <c r="K133" s="287"/>
      <c r="L133" s="287"/>
      <c r="M133" s="34"/>
      <c r="N133" s="34"/>
      <c r="O133" s="34"/>
      <c r="P133" s="34"/>
      <c r="Q133" s="34"/>
      <c r="R133" s="34"/>
      <c r="S133" s="114"/>
      <c r="T133" s="114"/>
      <c r="U133" s="34"/>
      <c r="V133" s="34"/>
      <c r="W133" s="34"/>
      <c r="X133" s="34"/>
      <c r="Y133" s="34"/>
      <c r="Z133" s="34"/>
      <c r="AA133" s="34"/>
      <c r="AB133" s="34"/>
      <c r="AC133" s="34"/>
      <c r="AD133" s="34"/>
      <c r="AE133" s="34"/>
    </row>
    <row r="134" spans="1:31" ht="15" customHeight="1">
      <c r="A134" s="34"/>
      <c r="B134" s="34"/>
      <c r="C134" s="34"/>
      <c r="D134" s="34"/>
      <c r="E134" s="34"/>
      <c r="F134" s="34"/>
      <c r="G134" s="34"/>
      <c r="H134" s="34"/>
      <c r="I134" s="114"/>
      <c r="J134" s="43"/>
      <c r="K134" s="157"/>
      <c r="L134" s="157"/>
      <c r="M134" s="34"/>
      <c r="N134" s="34"/>
      <c r="O134" s="34"/>
      <c r="P134" s="34"/>
      <c r="Q134" s="34"/>
      <c r="R134" s="34"/>
      <c r="S134" s="114"/>
      <c r="T134" s="114"/>
      <c r="U134" s="34"/>
      <c r="V134" s="34"/>
      <c r="W134" s="34"/>
      <c r="X134" s="34"/>
      <c r="Y134" s="34"/>
      <c r="Z134" s="34"/>
      <c r="AA134" s="34"/>
      <c r="AB134" s="34"/>
      <c r="AC134" s="34"/>
      <c r="AD134" s="34"/>
      <c r="AE134" s="34"/>
    </row>
    <row r="135" spans="1:31" ht="15" customHeight="1">
      <c r="A135" s="34"/>
      <c r="B135" s="34"/>
      <c r="C135" s="34"/>
      <c r="D135" s="34"/>
      <c r="E135" s="34"/>
      <c r="F135" s="34"/>
      <c r="G135" s="34"/>
      <c r="H135" s="34"/>
      <c r="I135" s="114"/>
      <c r="J135" s="30"/>
      <c r="K135" s="288"/>
      <c r="L135" s="288"/>
      <c r="M135" s="34"/>
      <c r="N135" s="34"/>
      <c r="O135" s="34"/>
      <c r="P135" s="34"/>
      <c r="Q135" s="34"/>
      <c r="R135" s="34"/>
      <c r="S135" s="114"/>
      <c r="T135" s="114"/>
      <c r="U135" s="34"/>
      <c r="V135" s="34"/>
      <c r="W135" s="34"/>
      <c r="X135" s="34"/>
      <c r="Y135" s="34"/>
      <c r="Z135" s="34"/>
      <c r="AA135" s="34"/>
      <c r="AB135" s="34"/>
      <c r="AC135" s="34"/>
      <c r="AD135" s="34"/>
      <c r="AE135" s="34"/>
    </row>
    <row r="136" spans="1:31" ht="15" customHeight="1">
      <c r="A136" s="34"/>
      <c r="B136" s="34"/>
      <c r="C136" s="34"/>
      <c r="D136" s="34"/>
      <c r="E136" s="34"/>
      <c r="F136" s="34"/>
      <c r="G136" s="34"/>
      <c r="H136" s="34"/>
      <c r="I136" s="114"/>
      <c r="J136" s="30"/>
      <c r="K136" s="288"/>
      <c r="L136" s="288"/>
      <c r="M136" s="34"/>
      <c r="N136" s="34"/>
      <c r="O136" s="34"/>
      <c r="P136" s="34"/>
      <c r="Q136" s="34"/>
      <c r="R136" s="34"/>
      <c r="S136" s="114"/>
      <c r="T136" s="114"/>
      <c r="U136" s="34"/>
      <c r="V136" s="34"/>
      <c r="W136" s="34"/>
      <c r="X136" s="34"/>
      <c r="Y136" s="34"/>
      <c r="Z136" s="34"/>
      <c r="AA136" s="34"/>
      <c r="AB136" s="34"/>
      <c r="AC136" s="34"/>
      <c r="AD136" s="34"/>
      <c r="AE136" s="34"/>
    </row>
    <row r="137" spans="1:31" ht="15" customHeight="1">
      <c r="A137" s="34"/>
      <c r="B137" s="34"/>
      <c r="C137" s="34"/>
      <c r="D137" s="34"/>
      <c r="E137" s="34"/>
      <c r="F137" s="34"/>
      <c r="G137" s="34"/>
      <c r="H137" s="34"/>
      <c r="I137" s="114"/>
      <c r="J137" s="30"/>
      <c r="K137" s="288"/>
      <c r="L137" s="288"/>
      <c r="M137" s="34"/>
      <c r="N137" s="34"/>
      <c r="O137" s="34"/>
      <c r="P137" s="34"/>
      <c r="Q137" s="34"/>
      <c r="R137" s="34"/>
      <c r="S137" s="114"/>
      <c r="T137" s="114"/>
      <c r="U137" s="34"/>
      <c r="V137" s="34"/>
      <c r="W137" s="34"/>
      <c r="X137" s="34"/>
      <c r="Y137" s="34"/>
      <c r="Z137" s="34"/>
      <c r="AA137" s="34"/>
      <c r="AB137" s="34"/>
      <c r="AC137" s="34"/>
      <c r="AD137" s="34"/>
      <c r="AE137" s="34"/>
    </row>
    <row r="138" spans="1:31" ht="15" customHeight="1">
      <c r="A138" s="34"/>
      <c r="B138" s="34"/>
      <c r="C138" s="34"/>
      <c r="D138" s="34"/>
      <c r="E138" s="34"/>
      <c r="F138" s="34"/>
      <c r="G138" s="34"/>
      <c r="H138" s="34"/>
      <c r="I138" s="114"/>
      <c r="J138" s="30"/>
      <c r="K138" s="288"/>
      <c r="L138" s="288"/>
      <c r="M138" s="34"/>
      <c r="N138" s="34"/>
      <c r="O138" s="34"/>
      <c r="P138" s="34"/>
      <c r="Q138" s="34"/>
      <c r="R138" s="34"/>
      <c r="S138" s="114"/>
      <c r="T138" s="114"/>
      <c r="U138" s="34"/>
      <c r="V138" s="34"/>
      <c r="W138" s="34"/>
      <c r="X138" s="34"/>
      <c r="Y138" s="34"/>
      <c r="Z138" s="34"/>
      <c r="AA138" s="34"/>
      <c r="AB138" s="34"/>
      <c r="AC138" s="34"/>
      <c r="AD138" s="34"/>
      <c r="AE138" s="34"/>
    </row>
    <row r="139" spans="1:31" ht="15" customHeight="1">
      <c r="A139" s="34"/>
      <c r="B139" s="34"/>
      <c r="C139" s="34"/>
      <c r="D139" s="34"/>
      <c r="E139" s="34"/>
      <c r="F139" s="34"/>
      <c r="G139" s="34"/>
      <c r="H139" s="34"/>
      <c r="I139" s="114"/>
      <c r="J139" s="30"/>
      <c r="K139" s="288"/>
      <c r="L139" s="288"/>
      <c r="M139" s="34"/>
      <c r="N139" s="34"/>
      <c r="O139" s="34"/>
      <c r="P139" s="34"/>
      <c r="Q139" s="34"/>
      <c r="R139" s="34"/>
      <c r="S139" s="114"/>
      <c r="T139" s="114"/>
      <c r="U139" s="34"/>
      <c r="V139" s="34"/>
      <c r="W139" s="34"/>
      <c r="X139" s="34"/>
      <c r="Y139" s="34"/>
      <c r="Z139" s="34"/>
      <c r="AA139" s="34"/>
      <c r="AB139" s="34"/>
      <c r="AC139" s="34"/>
      <c r="AD139" s="34"/>
      <c r="AE139" s="34"/>
    </row>
    <row r="140" spans="1:31" ht="15" customHeight="1">
      <c r="A140" s="34"/>
      <c r="B140" s="34"/>
      <c r="C140" s="34"/>
      <c r="D140" s="34"/>
      <c r="E140" s="34"/>
      <c r="F140" s="34"/>
      <c r="G140" s="34"/>
      <c r="H140" s="34"/>
      <c r="I140" s="114"/>
      <c r="J140" s="30"/>
      <c r="K140" s="288"/>
      <c r="L140" s="288"/>
      <c r="M140" s="34"/>
      <c r="N140" s="34"/>
      <c r="O140" s="34"/>
      <c r="P140" s="34"/>
      <c r="Q140" s="34"/>
      <c r="R140" s="34"/>
      <c r="S140" s="114"/>
      <c r="T140" s="114"/>
      <c r="U140" s="34"/>
      <c r="V140" s="34"/>
      <c r="W140" s="34"/>
      <c r="X140" s="34"/>
      <c r="Y140" s="34"/>
      <c r="Z140" s="34"/>
      <c r="AA140" s="34"/>
      <c r="AB140" s="34"/>
      <c r="AC140" s="34"/>
      <c r="AD140" s="34"/>
      <c r="AE140" s="34"/>
    </row>
    <row r="141" spans="1:31" ht="15" customHeight="1">
      <c r="A141" s="34"/>
      <c r="B141" s="34"/>
      <c r="C141" s="34"/>
      <c r="D141" s="34"/>
      <c r="E141" s="34"/>
      <c r="F141" s="34"/>
      <c r="G141" s="34"/>
      <c r="H141" s="34"/>
      <c r="I141" s="114"/>
      <c r="J141" s="30"/>
      <c r="K141" s="288"/>
      <c r="L141" s="288"/>
      <c r="M141" s="34"/>
      <c r="N141" s="34"/>
      <c r="O141" s="34"/>
      <c r="P141" s="34"/>
      <c r="Q141" s="34"/>
      <c r="R141" s="34"/>
      <c r="S141" s="114"/>
      <c r="T141" s="114"/>
      <c r="U141" s="34"/>
      <c r="V141" s="34"/>
      <c r="W141" s="34"/>
      <c r="X141" s="34"/>
      <c r="Y141" s="34"/>
      <c r="Z141" s="34"/>
      <c r="AA141" s="34"/>
      <c r="AB141" s="34"/>
      <c r="AC141" s="34"/>
      <c r="AD141" s="34"/>
      <c r="AE141" s="34"/>
    </row>
    <row r="142" spans="1:31" ht="15" customHeight="1">
      <c r="A142" s="34"/>
      <c r="B142" s="34"/>
      <c r="C142" s="34"/>
      <c r="D142" s="34"/>
      <c r="E142" s="34"/>
      <c r="F142" s="34"/>
      <c r="G142" s="34"/>
      <c r="H142" s="34"/>
      <c r="I142" s="114"/>
      <c r="J142" s="30"/>
      <c r="K142" s="288"/>
      <c r="L142" s="288"/>
      <c r="M142" s="34"/>
      <c r="N142" s="34"/>
      <c r="O142" s="34"/>
      <c r="P142" s="34"/>
      <c r="Q142" s="34"/>
      <c r="R142" s="34"/>
      <c r="S142" s="114"/>
      <c r="T142" s="114"/>
      <c r="U142" s="34"/>
      <c r="V142" s="34"/>
      <c r="W142" s="34"/>
      <c r="X142" s="34"/>
      <c r="Y142" s="34"/>
      <c r="Z142" s="34"/>
      <c r="AA142" s="34"/>
      <c r="AB142" s="34"/>
      <c r="AC142" s="34"/>
      <c r="AD142" s="34"/>
      <c r="AE142" s="34"/>
    </row>
    <row r="143" spans="1:31">
      <c r="A143" s="34"/>
      <c r="B143" s="34"/>
      <c r="C143" s="34"/>
      <c r="D143" s="62"/>
      <c r="E143" s="34"/>
      <c r="F143" s="34"/>
      <c r="G143" s="62"/>
      <c r="H143" s="62"/>
      <c r="I143" s="114"/>
      <c r="J143" s="43"/>
      <c r="K143" s="34"/>
      <c r="L143" s="34"/>
      <c r="M143" s="34"/>
      <c r="N143" s="34"/>
      <c r="O143" s="34"/>
      <c r="P143" s="34"/>
      <c r="Q143" s="34"/>
      <c r="R143" s="34"/>
      <c r="S143" s="114"/>
      <c r="T143" s="114"/>
      <c r="U143" s="34"/>
      <c r="V143" s="34"/>
      <c r="W143" s="34"/>
      <c r="X143" s="34"/>
      <c r="Y143" s="34"/>
      <c r="Z143" s="34"/>
      <c r="AA143" s="34"/>
      <c r="AB143" s="34"/>
      <c r="AC143" s="34"/>
      <c r="AD143" s="34"/>
      <c r="AE143" s="34"/>
    </row>
    <row r="144" spans="1:31">
      <c r="A144" s="34"/>
      <c r="B144" s="34"/>
      <c r="C144" s="34"/>
      <c r="D144" s="62"/>
      <c r="E144" s="34"/>
      <c r="F144" s="34"/>
      <c r="G144" s="62"/>
      <c r="H144" s="62"/>
      <c r="I144" s="114"/>
      <c r="J144" s="43"/>
      <c r="K144" s="34"/>
      <c r="L144" s="34"/>
      <c r="M144" s="34"/>
      <c r="N144" s="34"/>
      <c r="O144" s="34"/>
      <c r="P144" s="34"/>
      <c r="Q144" s="34"/>
      <c r="R144" s="34"/>
      <c r="S144" s="114"/>
      <c r="T144" s="114"/>
      <c r="U144" s="34"/>
      <c r="V144" s="34"/>
      <c r="W144" s="34"/>
      <c r="X144" s="34"/>
      <c r="Y144" s="34"/>
      <c r="Z144" s="34"/>
      <c r="AA144" s="34"/>
      <c r="AB144" s="34"/>
      <c r="AC144" s="34"/>
      <c r="AD144" s="34"/>
      <c r="AE144" s="34"/>
    </row>
    <row r="145" spans="1:31">
      <c r="A145" s="34"/>
      <c r="B145" s="34"/>
      <c r="C145" s="34"/>
      <c r="D145" s="62"/>
      <c r="E145" s="34"/>
      <c r="F145" s="34"/>
      <c r="G145" s="62"/>
      <c r="H145" s="62"/>
      <c r="I145" s="114"/>
      <c r="J145" s="43"/>
      <c r="K145" s="34"/>
      <c r="L145" s="34"/>
      <c r="M145" s="34"/>
      <c r="N145" s="34"/>
      <c r="O145" s="34"/>
      <c r="P145" s="34"/>
      <c r="Q145" s="34"/>
      <c r="R145" s="34"/>
      <c r="S145" s="114"/>
      <c r="T145" s="114"/>
      <c r="U145" s="34"/>
      <c r="V145" s="34"/>
      <c r="W145" s="34"/>
      <c r="X145" s="34"/>
      <c r="Y145" s="34"/>
      <c r="Z145" s="34"/>
      <c r="AA145" s="34"/>
      <c r="AB145" s="34"/>
      <c r="AC145" s="34"/>
      <c r="AD145" s="34"/>
      <c r="AE145" s="34"/>
    </row>
    <row r="146" spans="1:31">
      <c r="A146" s="34"/>
      <c r="B146" s="34"/>
      <c r="C146" s="34"/>
      <c r="D146" s="62"/>
      <c r="E146" s="34"/>
      <c r="F146" s="34"/>
      <c r="G146" s="62"/>
      <c r="H146" s="62"/>
      <c r="I146" s="114"/>
      <c r="J146" s="43"/>
      <c r="K146" s="34"/>
      <c r="L146" s="34"/>
      <c r="M146" s="34"/>
      <c r="N146" s="34"/>
      <c r="O146" s="34"/>
      <c r="P146" s="34"/>
      <c r="Q146" s="34"/>
      <c r="R146" s="34"/>
      <c r="S146" s="114"/>
      <c r="T146" s="114"/>
      <c r="U146" s="34"/>
      <c r="V146" s="34"/>
      <c r="W146" s="34"/>
      <c r="X146" s="34"/>
      <c r="Y146" s="34"/>
      <c r="Z146" s="34"/>
      <c r="AA146" s="34"/>
      <c r="AB146" s="34"/>
      <c r="AC146" s="34"/>
      <c r="AD146" s="34"/>
      <c r="AE146" s="34"/>
    </row>
    <row r="147" spans="1:31">
      <c r="A147" s="34"/>
      <c r="B147" s="34"/>
      <c r="C147" s="34"/>
      <c r="D147" s="62"/>
      <c r="E147" s="34"/>
      <c r="F147" s="34"/>
      <c r="G147" s="62"/>
      <c r="H147" s="62"/>
      <c r="I147" s="114"/>
      <c r="J147" s="43"/>
      <c r="K147" s="34"/>
      <c r="L147" s="34"/>
      <c r="M147" s="34"/>
      <c r="N147" s="34"/>
      <c r="O147" s="34"/>
      <c r="P147" s="34"/>
      <c r="Q147" s="34"/>
      <c r="R147" s="34"/>
      <c r="S147" s="114"/>
      <c r="T147" s="114"/>
      <c r="U147" s="34"/>
      <c r="V147" s="34"/>
      <c r="W147" s="34"/>
      <c r="X147" s="34"/>
      <c r="Y147" s="34"/>
      <c r="Z147" s="34"/>
      <c r="AA147" s="34"/>
      <c r="AB147" s="34"/>
      <c r="AC147" s="34"/>
      <c r="AD147" s="34"/>
      <c r="AE147" s="34"/>
    </row>
    <row r="148" spans="1:31">
      <c r="A148" s="34"/>
      <c r="B148" s="34"/>
      <c r="C148" s="34"/>
      <c r="D148" s="62"/>
      <c r="E148" s="34"/>
      <c r="F148" s="34"/>
      <c r="G148" s="62"/>
      <c r="H148" s="62"/>
      <c r="I148" s="114"/>
      <c r="J148" s="43"/>
      <c r="K148" s="34"/>
      <c r="L148" s="34"/>
      <c r="M148" s="34"/>
      <c r="N148" s="34"/>
      <c r="O148" s="34"/>
      <c r="P148" s="34"/>
      <c r="Q148" s="34"/>
      <c r="R148" s="34"/>
      <c r="S148" s="114"/>
      <c r="T148" s="114"/>
      <c r="U148" s="34"/>
      <c r="V148" s="34"/>
      <c r="W148" s="34"/>
      <c r="X148" s="34"/>
      <c r="Y148" s="34"/>
      <c r="Z148" s="34"/>
      <c r="AA148" s="34"/>
      <c r="AB148" s="34"/>
      <c r="AC148" s="34"/>
      <c r="AD148" s="34"/>
      <c r="AE148" s="34"/>
    </row>
    <row r="149" spans="1:31">
      <c r="A149" s="34"/>
      <c r="B149" s="34"/>
      <c r="C149" s="34"/>
      <c r="D149" s="62"/>
      <c r="E149" s="34"/>
      <c r="F149" s="34"/>
      <c r="G149" s="62"/>
      <c r="H149" s="62"/>
      <c r="I149" s="114"/>
      <c r="J149" s="43"/>
      <c r="K149" s="34"/>
      <c r="L149" s="34"/>
      <c r="M149" s="34"/>
      <c r="N149" s="34"/>
      <c r="O149" s="34"/>
      <c r="P149" s="34"/>
      <c r="Q149" s="34"/>
      <c r="R149" s="34"/>
      <c r="S149" s="114"/>
      <c r="T149" s="114"/>
      <c r="U149" s="34"/>
      <c r="V149" s="34"/>
      <c r="W149" s="34"/>
      <c r="X149" s="34"/>
      <c r="Y149" s="34"/>
      <c r="Z149" s="34"/>
      <c r="AA149" s="34"/>
      <c r="AB149" s="34"/>
      <c r="AC149" s="34"/>
      <c r="AD149" s="34"/>
      <c r="AE149" s="34"/>
    </row>
    <row r="150" spans="1:31">
      <c r="A150" s="34"/>
      <c r="B150" s="34"/>
      <c r="C150" s="34"/>
      <c r="D150" s="62"/>
      <c r="E150" s="34"/>
      <c r="F150" s="34"/>
      <c r="G150" s="62"/>
      <c r="H150" s="62"/>
      <c r="I150" s="114"/>
      <c r="J150" s="43"/>
      <c r="K150" s="34"/>
      <c r="L150" s="34"/>
      <c r="M150" s="34"/>
      <c r="N150" s="34"/>
      <c r="O150" s="34"/>
      <c r="P150" s="34"/>
      <c r="Q150" s="34"/>
      <c r="R150" s="34"/>
      <c r="S150" s="114"/>
      <c r="T150" s="114"/>
      <c r="U150" s="34"/>
      <c r="V150" s="34"/>
      <c r="W150" s="34"/>
      <c r="X150" s="34"/>
      <c r="Y150" s="34"/>
      <c r="Z150" s="34"/>
      <c r="AA150" s="34"/>
      <c r="AB150" s="34"/>
      <c r="AC150" s="34"/>
      <c r="AD150" s="34"/>
      <c r="AE150" s="34"/>
    </row>
    <row r="151" spans="1:31">
      <c r="A151" s="34"/>
      <c r="B151" s="34"/>
      <c r="C151" s="34"/>
      <c r="D151" s="62"/>
      <c r="E151" s="34"/>
      <c r="F151" s="34"/>
      <c r="G151" s="62"/>
      <c r="H151" s="62"/>
      <c r="I151" s="114"/>
      <c r="J151" s="43"/>
      <c r="K151" s="34"/>
      <c r="L151" s="34"/>
      <c r="M151" s="34"/>
      <c r="N151" s="34"/>
      <c r="O151" s="34"/>
      <c r="P151" s="34"/>
      <c r="Q151" s="34"/>
      <c r="R151" s="34"/>
      <c r="S151" s="114"/>
      <c r="T151" s="114"/>
      <c r="U151" s="34"/>
      <c r="V151" s="34"/>
      <c r="W151" s="34"/>
      <c r="X151" s="34"/>
      <c r="Y151" s="34"/>
      <c r="Z151" s="34"/>
      <c r="AA151" s="34"/>
      <c r="AB151" s="34"/>
      <c r="AC151" s="34"/>
      <c r="AD151" s="34"/>
      <c r="AE151" s="34"/>
    </row>
    <row r="152" spans="1:31">
      <c r="A152" s="34"/>
      <c r="B152" s="34"/>
      <c r="C152" s="34"/>
      <c r="D152" s="62"/>
      <c r="E152" s="34"/>
      <c r="F152" s="34"/>
      <c r="G152" s="62"/>
      <c r="H152" s="62"/>
      <c r="I152" s="114"/>
      <c r="J152" s="43"/>
      <c r="K152" s="34"/>
      <c r="L152" s="34"/>
      <c r="M152" s="34"/>
      <c r="N152" s="34"/>
      <c r="O152" s="34"/>
      <c r="P152" s="34"/>
      <c r="Q152" s="34"/>
      <c r="R152" s="34"/>
      <c r="S152" s="114"/>
      <c r="T152" s="114"/>
      <c r="U152" s="34"/>
      <c r="V152" s="34"/>
      <c r="W152" s="34"/>
      <c r="X152" s="34"/>
      <c r="Y152" s="34"/>
      <c r="Z152" s="34"/>
      <c r="AA152" s="34"/>
      <c r="AB152" s="34"/>
      <c r="AC152" s="34"/>
      <c r="AD152" s="34"/>
      <c r="AE152" s="34"/>
    </row>
    <row r="153" spans="1:31">
      <c r="A153" s="34"/>
      <c r="B153" s="34"/>
      <c r="C153" s="34"/>
      <c r="D153" s="62"/>
      <c r="E153" s="34"/>
      <c r="F153" s="34"/>
      <c r="G153" s="62"/>
      <c r="H153" s="62"/>
      <c r="I153" s="114"/>
      <c r="J153" s="43"/>
      <c r="K153" s="34"/>
      <c r="L153" s="34"/>
      <c r="M153" s="34"/>
      <c r="N153" s="34"/>
      <c r="O153" s="34"/>
      <c r="P153" s="34"/>
      <c r="Q153" s="34"/>
      <c r="R153" s="34"/>
      <c r="S153" s="114"/>
      <c r="T153" s="114"/>
      <c r="U153" s="34"/>
      <c r="V153" s="34"/>
      <c r="W153" s="34"/>
      <c r="X153" s="34"/>
      <c r="Y153" s="34"/>
      <c r="Z153" s="34"/>
      <c r="AA153" s="34"/>
      <c r="AB153" s="34"/>
      <c r="AC153" s="34"/>
      <c r="AD153" s="34"/>
      <c r="AE153" s="34"/>
    </row>
    <row r="154" spans="1:31">
      <c r="A154" s="34"/>
      <c r="B154" s="34"/>
      <c r="C154" s="34"/>
      <c r="D154" s="62"/>
      <c r="E154" s="34"/>
      <c r="F154" s="34"/>
      <c r="G154" s="62"/>
      <c r="H154" s="62"/>
      <c r="I154" s="114"/>
      <c r="J154" s="43"/>
      <c r="K154" s="34"/>
      <c r="L154" s="34"/>
      <c r="M154" s="34"/>
      <c r="N154" s="34"/>
      <c r="O154" s="34"/>
      <c r="P154" s="34"/>
      <c r="Q154" s="34"/>
      <c r="R154" s="34"/>
      <c r="S154" s="114"/>
      <c r="T154" s="114"/>
      <c r="U154" s="34"/>
      <c r="V154" s="34"/>
      <c r="W154" s="34"/>
      <c r="X154" s="34"/>
      <c r="Y154" s="34"/>
      <c r="Z154" s="34"/>
      <c r="AA154" s="34"/>
      <c r="AB154" s="34"/>
      <c r="AC154" s="34"/>
      <c r="AD154" s="34"/>
      <c r="AE154" s="34"/>
    </row>
    <row r="155" spans="1:31">
      <c r="A155" s="34"/>
      <c r="B155" s="34"/>
      <c r="C155" s="34"/>
      <c r="D155" s="62"/>
      <c r="E155" s="34"/>
      <c r="F155" s="34"/>
      <c r="G155" s="62"/>
      <c r="H155" s="62"/>
      <c r="I155" s="114"/>
      <c r="J155" s="43"/>
      <c r="K155" s="34"/>
      <c r="L155" s="34"/>
      <c r="M155" s="34"/>
      <c r="N155" s="34"/>
      <c r="O155" s="34"/>
      <c r="P155" s="34"/>
      <c r="Q155" s="34"/>
      <c r="R155" s="34"/>
      <c r="S155" s="114"/>
      <c r="T155" s="114"/>
      <c r="U155" s="34"/>
      <c r="V155" s="34"/>
      <c r="W155" s="34"/>
      <c r="X155" s="34"/>
      <c r="Y155" s="34"/>
      <c r="Z155" s="34"/>
      <c r="AA155" s="34"/>
      <c r="AB155" s="34"/>
      <c r="AC155" s="34"/>
      <c r="AD155" s="34"/>
      <c r="AE155" s="34"/>
    </row>
    <row r="156" spans="1:31">
      <c r="A156" s="34"/>
      <c r="B156" s="34"/>
      <c r="C156" s="34"/>
      <c r="D156" s="62"/>
      <c r="E156" s="34"/>
      <c r="F156" s="34"/>
      <c r="G156" s="62"/>
      <c r="H156" s="62"/>
      <c r="I156" s="114"/>
      <c r="J156" s="43"/>
      <c r="K156" s="34"/>
      <c r="L156" s="34"/>
      <c r="M156" s="34"/>
      <c r="N156" s="34"/>
      <c r="O156" s="34"/>
      <c r="P156" s="34"/>
      <c r="Q156" s="34"/>
      <c r="R156" s="34"/>
      <c r="S156" s="114"/>
      <c r="T156" s="114"/>
      <c r="U156" s="34"/>
      <c r="V156" s="34"/>
      <c r="W156" s="34"/>
      <c r="X156" s="34"/>
      <c r="Y156" s="34"/>
      <c r="Z156" s="34"/>
      <c r="AA156" s="34"/>
      <c r="AB156" s="34"/>
      <c r="AC156" s="34"/>
      <c r="AD156" s="34"/>
      <c r="AE156" s="34"/>
    </row>
    <row r="157" spans="1:31">
      <c r="A157" s="34"/>
      <c r="B157" s="34"/>
      <c r="C157" s="34"/>
      <c r="D157" s="62"/>
      <c r="E157" s="34"/>
      <c r="F157" s="34"/>
      <c r="G157" s="62"/>
      <c r="H157" s="62"/>
      <c r="I157" s="114"/>
      <c r="J157" s="43"/>
      <c r="K157" s="34"/>
      <c r="L157" s="34"/>
      <c r="M157" s="34"/>
      <c r="N157" s="34"/>
      <c r="O157" s="34"/>
      <c r="P157" s="34"/>
      <c r="Q157" s="34"/>
      <c r="R157" s="34"/>
      <c r="S157" s="114"/>
      <c r="T157" s="114"/>
      <c r="U157" s="34"/>
      <c r="V157" s="34"/>
      <c r="W157" s="34"/>
      <c r="X157" s="34"/>
      <c r="Y157" s="34"/>
      <c r="Z157" s="34"/>
      <c r="AA157" s="34"/>
      <c r="AB157" s="34"/>
      <c r="AC157" s="34"/>
      <c r="AD157" s="34"/>
      <c r="AE157" s="34"/>
    </row>
    <row r="158" spans="1:31">
      <c r="A158" s="34"/>
      <c r="B158" s="34"/>
      <c r="C158" s="34"/>
      <c r="D158" s="62"/>
      <c r="E158" s="34"/>
      <c r="F158" s="34"/>
      <c r="G158" s="62"/>
      <c r="H158" s="62"/>
      <c r="I158" s="114"/>
      <c r="J158" s="43"/>
      <c r="K158" s="34"/>
      <c r="L158" s="34"/>
      <c r="M158" s="34"/>
      <c r="N158" s="34"/>
      <c r="O158" s="34"/>
      <c r="P158" s="34"/>
      <c r="Q158" s="34"/>
      <c r="R158" s="34"/>
      <c r="S158" s="114"/>
      <c r="T158" s="114"/>
      <c r="U158" s="34"/>
      <c r="V158" s="34"/>
      <c r="W158" s="34"/>
      <c r="X158" s="34"/>
      <c r="Y158" s="34"/>
      <c r="Z158" s="34"/>
      <c r="AA158" s="34"/>
      <c r="AB158" s="34"/>
      <c r="AC158" s="34"/>
      <c r="AD158" s="34"/>
      <c r="AE158" s="34"/>
    </row>
    <row r="159" spans="1:31">
      <c r="A159" s="34"/>
      <c r="B159" s="34"/>
      <c r="C159" s="34"/>
      <c r="D159" s="62"/>
      <c r="E159" s="34"/>
      <c r="F159" s="34"/>
      <c r="G159" s="62"/>
      <c r="H159" s="62"/>
      <c r="I159" s="114"/>
      <c r="J159" s="43"/>
      <c r="K159" s="34"/>
      <c r="L159" s="34"/>
      <c r="M159" s="34"/>
      <c r="N159" s="34"/>
      <c r="O159" s="34"/>
      <c r="P159" s="34"/>
      <c r="Q159" s="34"/>
      <c r="R159" s="34"/>
      <c r="S159" s="114"/>
      <c r="T159" s="114"/>
      <c r="U159" s="34"/>
      <c r="V159" s="34"/>
      <c r="W159" s="34"/>
      <c r="X159" s="34"/>
      <c r="Y159" s="34"/>
      <c r="Z159" s="34"/>
      <c r="AA159" s="34"/>
      <c r="AB159" s="34"/>
      <c r="AC159" s="34"/>
      <c r="AD159" s="34"/>
      <c r="AE159" s="34"/>
    </row>
    <row r="160" spans="1:31">
      <c r="A160" s="34"/>
      <c r="B160" s="34"/>
      <c r="C160" s="34"/>
      <c r="D160" s="62"/>
      <c r="E160" s="34"/>
      <c r="F160" s="34"/>
      <c r="G160" s="62"/>
      <c r="H160" s="62"/>
      <c r="I160" s="114"/>
      <c r="J160" s="43"/>
      <c r="K160" s="34"/>
      <c r="L160" s="34"/>
      <c r="M160" s="34"/>
      <c r="N160" s="34"/>
      <c r="O160" s="34"/>
      <c r="P160" s="34"/>
      <c r="Q160" s="34"/>
      <c r="R160" s="34"/>
      <c r="S160" s="114"/>
      <c r="T160" s="114"/>
      <c r="U160" s="34"/>
      <c r="V160" s="34"/>
      <c r="W160" s="34"/>
      <c r="X160" s="34"/>
      <c r="Y160" s="34"/>
      <c r="Z160" s="34"/>
      <c r="AA160" s="34"/>
      <c r="AB160" s="34"/>
      <c r="AC160" s="34"/>
      <c r="AD160" s="34"/>
      <c r="AE160" s="34"/>
    </row>
    <row r="161" spans="1:31">
      <c r="A161" s="34"/>
      <c r="B161" s="34"/>
      <c r="C161" s="34"/>
      <c r="D161" s="62"/>
      <c r="E161" s="34"/>
      <c r="F161" s="34"/>
      <c r="G161" s="62"/>
      <c r="H161" s="62"/>
      <c r="I161" s="114"/>
      <c r="J161" s="43"/>
      <c r="K161" s="34"/>
      <c r="L161" s="34"/>
      <c r="M161" s="34"/>
      <c r="N161" s="34"/>
      <c r="O161" s="34"/>
      <c r="P161" s="34"/>
      <c r="Q161" s="34"/>
      <c r="R161" s="34"/>
      <c r="S161" s="114"/>
      <c r="T161" s="114"/>
      <c r="U161" s="34"/>
      <c r="V161" s="34"/>
      <c r="W161" s="34"/>
      <c r="X161" s="34"/>
      <c r="Y161" s="34"/>
      <c r="Z161" s="34"/>
      <c r="AA161" s="34"/>
      <c r="AB161" s="34"/>
      <c r="AC161" s="34"/>
      <c r="AD161" s="34"/>
      <c r="AE161" s="34"/>
    </row>
    <row r="162" spans="1:31">
      <c r="A162" s="34"/>
      <c r="B162" s="34"/>
      <c r="C162" s="34"/>
      <c r="D162" s="62"/>
      <c r="E162" s="34"/>
      <c r="F162" s="34"/>
      <c r="G162" s="62"/>
      <c r="H162" s="62"/>
      <c r="I162" s="114"/>
      <c r="J162" s="43"/>
      <c r="K162" s="34"/>
      <c r="L162" s="34"/>
      <c r="M162" s="34"/>
      <c r="N162" s="34"/>
      <c r="O162" s="34"/>
      <c r="P162" s="34"/>
      <c r="Q162" s="34"/>
      <c r="R162" s="34"/>
      <c r="S162" s="114"/>
      <c r="T162" s="114"/>
      <c r="U162" s="34"/>
      <c r="V162" s="34"/>
      <c r="W162" s="34"/>
      <c r="X162" s="34"/>
      <c r="Y162" s="34"/>
      <c r="Z162" s="34"/>
      <c r="AA162" s="34"/>
      <c r="AB162" s="34"/>
      <c r="AC162" s="34"/>
      <c r="AD162" s="34"/>
      <c r="AE162" s="34"/>
    </row>
    <row r="163" spans="1:31">
      <c r="A163" s="34"/>
      <c r="B163" s="34"/>
      <c r="C163" s="34"/>
      <c r="D163" s="62"/>
      <c r="E163" s="34"/>
      <c r="F163" s="34"/>
      <c r="G163" s="62"/>
      <c r="H163" s="62"/>
      <c r="I163" s="114"/>
      <c r="J163" s="43"/>
      <c r="K163" s="34"/>
      <c r="L163" s="34"/>
      <c r="M163" s="34"/>
      <c r="N163" s="34"/>
      <c r="O163" s="34"/>
      <c r="P163" s="34"/>
      <c r="Q163" s="34"/>
      <c r="R163" s="34"/>
      <c r="S163" s="114"/>
      <c r="T163" s="114"/>
      <c r="U163" s="34"/>
      <c r="V163" s="34"/>
      <c r="W163" s="34"/>
      <c r="X163" s="34"/>
      <c r="Y163" s="34"/>
      <c r="Z163" s="34"/>
      <c r="AA163" s="34"/>
      <c r="AB163" s="34"/>
      <c r="AC163" s="34"/>
      <c r="AD163" s="34"/>
      <c r="AE163" s="34"/>
    </row>
    <row r="164" spans="1:31">
      <c r="A164" s="34"/>
      <c r="B164" s="34"/>
      <c r="C164" s="34"/>
      <c r="D164" s="62"/>
      <c r="E164" s="34"/>
      <c r="F164" s="34"/>
      <c r="G164" s="62"/>
      <c r="H164" s="62"/>
      <c r="I164" s="114"/>
      <c r="J164" s="43"/>
      <c r="K164" s="34"/>
      <c r="L164" s="34"/>
      <c r="M164" s="34"/>
      <c r="N164" s="34"/>
      <c r="O164" s="34"/>
      <c r="P164" s="34"/>
      <c r="Q164" s="34"/>
      <c r="R164" s="34"/>
      <c r="S164" s="114"/>
      <c r="T164" s="114"/>
      <c r="U164" s="34"/>
      <c r="V164" s="34"/>
      <c r="W164" s="34"/>
      <c r="X164" s="34"/>
      <c r="Y164" s="34"/>
      <c r="Z164" s="34"/>
      <c r="AA164" s="34"/>
      <c r="AB164" s="34"/>
      <c r="AC164" s="34"/>
      <c r="AD164" s="34"/>
      <c r="AE164" s="34"/>
    </row>
    <row r="165" spans="1:31">
      <c r="A165" s="34"/>
      <c r="B165" s="34"/>
      <c r="C165" s="34"/>
      <c r="D165" s="62"/>
      <c r="E165" s="34"/>
      <c r="F165" s="34"/>
      <c r="G165" s="62"/>
      <c r="H165" s="62"/>
      <c r="I165" s="114"/>
      <c r="J165" s="43"/>
      <c r="K165" s="34"/>
      <c r="L165" s="34"/>
      <c r="M165" s="34"/>
      <c r="N165" s="34"/>
      <c r="O165" s="34"/>
      <c r="P165" s="34"/>
      <c r="Q165" s="34"/>
      <c r="R165" s="34"/>
      <c r="S165" s="114"/>
      <c r="T165" s="114"/>
      <c r="U165" s="34"/>
      <c r="V165" s="34"/>
      <c r="W165" s="34"/>
      <c r="X165" s="34"/>
      <c r="Y165" s="34"/>
      <c r="Z165" s="34"/>
      <c r="AA165" s="34"/>
      <c r="AB165" s="34"/>
      <c r="AC165" s="34"/>
      <c r="AD165" s="34"/>
      <c r="AE165" s="34"/>
    </row>
    <row r="166" spans="1:31">
      <c r="A166" s="34"/>
      <c r="B166" s="34"/>
      <c r="C166" s="34"/>
      <c r="D166" s="62"/>
      <c r="E166" s="34"/>
      <c r="F166" s="34"/>
      <c r="G166" s="62"/>
      <c r="H166" s="62"/>
      <c r="I166" s="114"/>
      <c r="J166" s="43"/>
      <c r="K166" s="34"/>
      <c r="L166" s="34"/>
      <c r="M166" s="34"/>
      <c r="N166" s="34"/>
      <c r="O166" s="34"/>
      <c r="P166" s="34"/>
      <c r="Q166" s="34"/>
      <c r="R166" s="34"/>
      <c r="S166" s="114"/>
      <c r="T166" s="114"/>
      <c r="U166" s="34"/>
      <c r="V166" s="34"/>
      <c r="W166" s="34"/>
      <c r="X166" s="34"/>
      <c r="Y166" s="34"/>
      <c r="Z166" s="34"/>
      <c r="AA166" s="34"/>
      <c r="AB166" s="34"/>
      <c r="AC166" s="34"/>
      <c r="AD166" s="34"/>
      <c r="AE166" s="34"/>
    </row>
    <row r="167" spans="1:31">
      <c r="A167" s="34"/>
      <c r="B167" s="34"/>
      <c r="C167" s="34"/>
      <c r="D167" s="62"/>
      <c r="E167" s="34"/>
      <c r="F167" s="34"/>
      <c r="G167" s="62"/>
      <c r="H167" s="62"/>
      <c r="I167" s="114"/>
      <c r="J167" s="43"/>
      <c r="K167" s="34"/>
      <c r="L167" s="34"/>
      <c r="M167" s="34"/>
      <c r="N167" s="34"/>
      <c r="O167" s="34"/>
      <c r="P167" s="34"/>
      <c r="Q167" s="34"/>
      <c r="R167" s="34"/>
      <c r="S167" s="114"/>
      <c r="T167" s="114"/>
      <c r="U167" s="34"/>
      <c r="V167" s="34"/>
      <c r="W167" s="34"/>
      <c r="X167" s="34"/>
      <c r="Y167" s="34"/>
      <c r="Z167" s="34"/>
      <c r="AA167" s="34"/>
      <c r="AB167" s="34"/>
      <c r="AC167" s="34"/>
      <c r="AD167" s="34"/>
      <c r="AE167" s="34"/>
    </row>
    <row r="168" spans="1:31">
      <c r="A168" s="34"/>
      <c r="B168" s="34"/>
      <c r="C168" s="34"/>
      <c r="D168" s="62"/>
      <c r="E168" s="34"/>
      <c r="F168" s="34"/>
      <c r="G168" s="62"/>
      <c r="H168" s="62"/>
      <c r="I168" s="114"/>
      <c r="J168" s="43"/>
      <c r="K168" s="34"/>
      <c r="L168" s="34"/>
      <c r="M168" s="34"/>
      <c r="N168" s="34"/>
      <c r="O168" s="34"/>
      <c r="P168" s="34"/>
      <c r="Q168" s="34"/>
      <c r="R168" s="34"/>
      <c r="S168" s="114"/>
      <c r="T168" s="114"/>
      <c r="U168" s="34"/>
      <c r="V168" s="34"/>
      <c r="W168" s="34"/>
      <c r="X168" s="34"/>
      <c r="Y168" s="34"/>
      <c r="Z168" s="34"/>
      <c r="AA168" s="34"/>
      <c r="AB168" s="34"/>
      <c r="AC168" s="34"/>
      <c r="AD168" s="34"/>
      <c r="AE168" s="34"/>
    </row>
    <row r="169" spans="1:31">
      <c r="A169" s="34"/>
      <c r="B169" s="34"/>
      <c r="C169" s="34"/>
      <c r="D169" s="62"/>
      <c r="E169" s="34"/>
      <c r="F169" s="34"/>
      <c r="G169" s="62"/>
      <c r="H169" s="62"/>
      <c r="I169" s="114"/>
      <c r="J169" s="43"/>
      <c r="K169" s="34"/>
      <c r="L169" s="34"/>
      <c r="M169" s="34"/>
      <c r="N169" s="34"/>
      <c r="O169" s="34"/>
      <c r="P169" s="34"/>
      <c r="Q169" s="34"/>
      <c r="R169" s="34"/>
      <c r="S169" s="114"/>
      <c r="T169" s="114"/>
      <c r="U169" s="34"/>
      <c r="V169" s="34"/>
      <c r="W169" s="34"/>
      <c r="X169" s="34"/>
      <c r="Y169" s="34"/>
      <c r="Z169" s="34"/>
      <c r="AA169" s="34"/>
      <c r="AB169" s="34"/>
      <c r="AC169" s="34"/>
      <c r="AD169" s="34"/>
      <c r="AE169" s="34"/>
    </row>
    <row r="170" spans="1:31">
      <c r="A170" s="34"/>
      <c r="B170" s="34"/>
      <c r="C170" s="34"/>
      <c r="D170" s="62"/>
      <c r="E170" s="34"/>
      <c r="F170" s="34"/>
      <c r="G170" s="62"/>
      <c r="H170" s="62"/>
      <c r="I170" s="114"/>
      <c r="J170" s="43"/>
      <c r="K170" s="34"/>
      <c r="L170" s="34"/>
      <c r="M170" s="34"/>
      <c r="N170" s="34"/>
      <c r="O170" s="34"/>
      <c r="P170" s="34"/>
      <c r="Q170" s="34"/>
      <c r="R170" s="34"/>
      <c r="S170" s="114"/>
      <c r="T170" s="114"/>
      <c r="U170" s="34"/>
      <c r="V170" s="34"/>
      <c r="W170" s="34"/>
      <c r="X170" s="34"/>
      <c r="Y170" s="34"/>
      <c r="Z170" s="34"/>
      <c r="AA170" s="34"/>
      <c r="AB170" s="34"/>
      <c r="AC170" s="34"/>
      <c r="AD170" s="34"/>
      <c r="AE170" s="34"/>
    </row>
    <row r="171" spans="1:31">
      <c r="A171" s="34"/>
      <c r="B171" s="34"/>
      <c r="C171" s="34"/>
      <c r="D171" s="62"/>
      <c r="E171" s="34"/>
      <c r="F171" s="34"/>
      <c r="G171" s="62"/>
      <c r="H171" s="62"/>
      <c r="I171" s="114"/>
      <c r="J171" s="43"/>
      <c r="K171" s="34"/>
      <c r="L171" s="34"/>
      <c r="M171" s="34"/>
      <c r="N171" s="34"/>
      <c r="O171" s="34"/>
      <c r="P171" s="34"/>
      <c r="Q171" s="34"/>
      <c r="R171" s="34"/>
      <c r="S171" s="114"/>
      <c r="T171" s="114"/>
      <c r="U171" s="34"/>
      <c r="V171" s="34"/>
      <c r="W171" s="34"/>
      <c r="X171" s="34"/>
      <c r="Y171" s="34"/>
      <c r="Z171" s="34"/>
      <c r="AA171" s="34"/>
      <c r="AB171" s="34"/>
      <c r="AC171" s="34"/>
      <c r="AD171" s="34"/>
      <c r="AE171" s="34"/>
    </row>
    <row r="172" spans="1:31">
      <c r="A172" s="34"/>
      <c r="B172" s="34"/>
      <c r="C172" s="34"/>
      <c r="D172" s="62"/>
      <c r="E172" s="34"/>
      <c r="F172" s="34"/>
      <c r="G172" s="62"/>
      <c r="H172" s="62"/>
      <c r="I172" s="114"/>
      <c r="J172" s="43"/>
      <c r="K172" s="34"/>
      <c r="L172" s="34"/>
      <c r="M172" s="34"/>
      <c r="N172" s="34"/>
      <c r="O172" s="34"/>
      <c r="P172" s="34"/>
      <c r="Q172" s="34"/>
      <c r="R172" s="34"/>
      <c r="S172" s="114"/>
      <c r="T172" s="114"/>
      <c r="U172" s="34"/>
      <c r="V172" s="34"/>
      <c r="W172" s="34"/>
      <c r="X172" s="34"/>
      <c r="Y172" s="34"/>
      <c r="Z172" s="34"/>
      <c r="AA172" s="34"/>
      <c r="AB172" s="34"/>
      <c r="AC172" s="34"/>
      <c r="AD172" s="34"/>
      <c r="AE172" s="34"/>
    </row>
    <row r="173" spans="1:31">
      <c r="A173" s="34"/>
      <c r="B173" s="34"/>
      <c r="C173" s="34"/>
      <c r="D173" s="62"/>
      <c r="E173" s="34"/>
      <c r="F173" s="34"/>
      <c r="G173" s="62"/>
      <c r="H173" s="62"/>
      <c r="I173" s="114"/>
      <c r="J173" s="43"/>
      <c r="K173" s="34"/>
      <c r="L173" s="34"/>
      <c r="M173" s="34"/>
      <c r="N173" s="34"/>
      <c r="O173" s="34"/>
      <c r="P173" s="34"/>
      <c r="Q173" s="34"/>
      <c r="R173" s="34"/>
      <c r="S173" s="114"/>
      <c r="T173" s="114"/>
      <c r="U173" s="34"/>
      <c r="V173" s="34"/>
      <c r="W173" s="34"/>
      <c r="X173" s="34"/>
      <c r="Y173" s="34"/>
      <c r="Z173" s="34"/>
      <c r="AA173" s="34"/>
      <c r="AB173" s="34"/>
      <c r="AC173" s="34"/>
      <c r="AD173" s="34"/>
      <c r="AE173" s="34"/>
    </row>
    <row r="174" spans="1:31">
      <c r="A174" s="34"/>
      <c r="B174" s="34"/>
      <c r="C174" s="34"/>
      <c r="D174" s="62"/>
      <c r="E174" s="34"/>
      <c r="F174" s="34"/>
      <c r="G174" s="62"/>
      <c r="H174" s="62"/>
      <c r="I174" s="114"/>
      <c r="J174" s="43"/>
      <c r="K174" s="34"/>
      <c r="L174" s="34"/>
      <c r="M174" s="34"/>
      <c r="N174" s="34"/>
      <c r="O174" s="34"/>
      <c r="P174" s="34"/>
      <c r="Q174" s="34"/>
      <c r="R174" s="34"/>
      <c r="S174" s="114"/>
      <c r="T174" s="114"/>
      <c r="U174" s="34"/>
      <c r="V174" s="34"/>
      <c r="W174" s="34"/>
      <c r="X174" s="34"/>
      <c r="Y174" s="34"/>
      <c r="Z174" s="34"/>
      <c r="AA174" s="34"/>
      <c r="AB174" s="34"/>
      <c r="AC174" s="34"/>
      <c r="AD174" s="34"/>
      <c r="AE174" s="34"/>
    </row>
    <row r="175" spans="1:31">
      <c r="A175" s="34"/>
      <c r="B175" s="34"/>
      <c r="C175" s="34"/>
      <c r="D175" s="62"/>
      <c r="E175" s="34"/>
      <c r="F175" s="34"/>
      <c r="G175" s="62"/>
      <c r="H175" s="62"/>
      <c r="I175" s="114"/>
      <c r="J175" s="43"/>
      <c r="K175" s="34"/>
      <c r="L175" s="34"/>
      <c r="M175" s="34"/>
      <c r="N175" s="34"/>
      <c r="O175" s="34"/>
      <c r="P175" s="34"/>
      <c r="Q175" s="34"/>
      <c r="R175" s="34"/>
      <c r="S175" s="114"/>
      <c r="T175" s="114"/>
      <c r="U175" s="34"/>
      <c r="V175" s="34"/>
      <c r="W175" s="34"/>
      <c r="X175" s="34"/>
      <c r="Y175" s="34"/>
      <c r="Z175" s="34"/>
      <c r="AA175" s="34"/>
      <c r="AB175" s="34"/>
      <c r="AC175" s="34"/>
      <c r="AD175" s="34"/>
      <c r="AE175" s="34"/>
    </row>
    <row r="176" spans="1:31">
      <c r="A176" s="34"/>
      <c r="B176" s="34"/>
      <c r="C176" s="34"/>
      <c r="D176" s="62"/>
      <c r="E176" s="34"/>
      <c r="F176" s="34"/>
      <c r="G176" s="62"/>
      <c r="H176" s="62"/>
      <c r="I176" s="114"/>
      <c r="J176" s="43"/>
      <c r="K176" s="34"/>
      <c r="L176" s="34"/>
      <c r="M176" s="34"/>
      <c r="N176" s="34"/>
      <c r="O176" s="34"/>
      <c r="P176" s="34"/>
      <c r="Q176" s="34"/>
      <c r="R176" s="34"/>
      <c r="S176" s="114"/>
      <c r="T176" s="114"/>
      <c r="U176" s="34"/>
      <c r="V176" s="34"/>
      <c r="W176" s="34"/>
      <c r="X176" s="34"/>
      <c r="Y176" s="34"/>
      <c r="Z176" s="34"/>
      <c r="AA176" s="34"/>
      <c r="AB176" s="34"/>
      <c r="AC176" s="34"/>
      <c r="AD176" s="34"/>
      <c r="AE176" s="34"/>
    </row>
    <row r="177" spans="1:31">
      <c r="A177" s="34"/>
      <c r="B177" s="34"/>
      <c r="C177" s="34"/>
      <c r="D177" s="62"/>
      <c r="E177" s="34"/>
      <c r="F177" s="34"/>
      <c r="G177" s="62"/>
      <c r="H177" s="62"/>
      <c r="I177" s="114"/>
      <c r="J177" s="43"/>
      <c r="K177" s="34"/>
      <c r="L177" s="34"/>
      <c r="M177" s="34"/>
      <c r="N177" s="34"/>
      <c r="O177" s="34"/>
      <c r="P177" s="34"/>
      <c r="Q177" s="34"/>
      <c r="R177" s="34"/>
      <c r="S177" s="114"/>
      <c r="T177" s="114"/>
      <c r="U177" s="34"/>
      <c r="V177" s="34"/>
      <c r="W177" s="34"/>
      <c r="X177" s="34"/>
      <c r="Y177" s="34"/>
      <c r="Z177" s="34"/>
      <c r="AA177" s="34"/>
      <c r="AB177" s="34"/>
      <c r="AC177" s="34"/>
      <c r="AD177" s="34"/>
      <c r="AE177" s="34"/>
    </row>
    <row r="178" spans="1:31">
      <c r="A178" s="34"/>
      <c r="B178" s="34"/>
      <c r="C178" s="34"/>
      <c r="D178" s="62"/>
      <c r="E178" s="34"/>
      <c r="F178" s="34"/>
      <c r="G178" s="62"/>
      <c r="H178" s="62"/>
      <c r="I178" s="114"/>
      <c r="J178" s="43"/>
      <c r="K178" s="34"/>
      <c r="L178" s="34"/>
      <c r="M178" s="34"/>
      <c r="N178" s="34"/>
      <c r="O178" s="34"/>
      <c r="P178" s="34"/>
      <c r="Q178" s="34"/>
      <c r="R178" s="34"/>
      <c r="S178" s="114"/>
      <c r="T178" s="114"/>
      <c r="U178" s="34"/>
      <c r="V178" s="34"/>
      <c r="W178" s="34"/>
      <c r="X178" s="34"/>
      <c r="Y178" s="34"/>
      <c r="Z178" s="34"/>
      <c r="AA178" s="34"/>
      <c r="AB178" s="34"/>
      <c r="AC178" s="34"/>
      <c r="AD178" s="34"/>
      <c r="AE178" s="34"/>
    </row>
    <row r="179" spans="1:31">
      <c r="A179" s="34"/>
      <c r="B179" s="34"/>
      <c r="C179" s="34"/>
      <c r="D179" s="62"/>
      <c r="E179" s="34"/>
      <c r="F179" s="34"/>
      <c r="G179" s="62"/>
      <c r="H179" s="62"/>
      <c r="I179" s="114"/>
      <c r="J179" s="43"/>
      <c r="K179" s="34"/>
      <c r="L179" s="34"/>
      <c r="M179" s="34"/>
      <c r="N179" s="34"/>
      <c r="O179" s="34"/>
      <c r="P179" s="34"/>
      <c r="Q179" s="34"/>
      <c r="R179" s="34"/>
      <c r="S179" s="114"/>
      <c r="T179" s="114"/>
      <c r="U179" s="34"/>
      <c r="V179" s="34"/>
      <c r="W179" s="34"/>
      <c r="X179" s="34"/>
      <c r="Y179" s="34"/>
      <c r="Z179" s="34"/>
      <c r="AA179" s="34"/>
      <c r="AB179" s="34"/>
      <c r="AC179" s="34"/>
      <c r="AD179" s="34"/>
      <c r="AE179" s="34"/>
    </row>
    <row r="180" spans="1:31">
      <c r="A180" s="34"/>
      <c r="B180" s="34"/>
      <c r="C180" s="34"/>
      <c r="D180" s="62"/>
      <c r="E180" s="34"/>
      <c r="F180" s="34"/>
      <c r="G180" s="62"/>
      <c r="H180" s="62"/>
      <c r="I180" s="114"/>
      <c r="J180" s="43"/>
      <c r="K180" s="34"/>
      <c r="L180" s="34"/>
      <c r="M180" s="34"/>
      <c r="N180" s="34"/>
      <c r="O180" s="34"/>
      <c r="P180" s="34"/>
      <c r="Q180" s="34"/>
      <c r="R180" s="34"/>
      <c r="S180" s="114"/>
      <c r="T180" s="114"/>
      <c r="U180" s="34"/>
      <c r="V180" s="34"/>
      <c r="W180" s="34"/>
      <c r="X180" s="34"/>
      <c r="Y180" s="34"/>
      <c r="Z180" s="34"/>
      <c r="AA180" s="34"/>
      <c r="AB180" s="34"/>
      <c r="AC180" s="34"/>
      <c r="AD180" s="34"/>
      <c r="AE180" s="34"/>
    </row>
    <row r="181" spans="1:31">
      <c r="A181" s="34"/>
      <c r="B181" s="34"/>
      <c r="C181" s="34"/>
      <c r="D181" s="62"/>
      <c r="E181" s="34"/>
      <c r="F181" s="34"/>
      <c r="G181" s="62"/>
      <c r="H181" s="62"/>
      <c r="I181" s="114"/>
      <c r="J181" s="43"/>
      <c r="K181" s="34"/>
      <c r="L181" s="34"/>
      <c r="M181" s="34"/>
      <c r="N181" s="34"/>
      <c r="O181" s="34"/>
      <c r="P181" s="34"/>
      <c r="Q181" s="34"/>
      <c r="R181" s="34"/>
      <c r="S181" s="114"/>
      <c r="T181" s="114"/>
      <c r="U181" s="34"/>
      <c r="V181" s="34"/>
      <c r="W181" s="34"/>
      <c r="X181" s="34"/>
      <c r="Y181" s="34"/>
      <c r="Z181" s="34"/>
      <c r="AA181" s="34"/>
      <c r="AB181" s="34"/>
      <c r="AC181" s="34"/>
      <c r="AD181" s="34"/>
      <c r="AE181" s="34"/>
    </row>
    <row r="182" spans="1:31">
      <c r="A182" s="34"/>
      <c r="B182" s="34"/>
      <c r="C182" s="34"/>
      <c r="D182" s="62"/>
      <c r="E182" s="34"/>
      <c r="F182" s="34"/>
      <c r="G182" s="62"/>
      <c r="H182" s="62"/>
      <c r="I182" s="114"/>
      <c r="J182" s="43"/>
      <c r="K182" s="34"/>
      <c r="L182" s="34"/>
      <c r="M182" s="34"/>
      <c r="N182" s="34"/>
      <c r="O182" s="34"/>
      <c r="P182" s="34"/>
      <c r="Q182" s="34"/>
      <c r="R182" s="34"/>
      <c r="S182" s="114"/>
      <c r="T182" s="114"/>
      <c r="U182" s="34"/>
      <c r="V182" s="34"/>
      <c r="W182" s="34"/>
      <c r="X182" s="34"/>
      <c r="Y182" s="34"/>
      <c r="Z182" s="34"/>
      <c r="AA182" s="34"/>
      <c r="AB182" s="34"/>
      <c r="AC182" s="34"/>
      <c r="AD182" s="34"/>
      <c r="AE182" s="34"/>
    </row>
    <row r="183" spans="1:31">
      <c r="A183" s="34"/>
      <c r="B183" s="34"/>
      <c r="C183" s="34"/>
      <c r="D183" s="62"/>
      <c r="E183" s="34"/>
      <c r="F183" s="34"/>
      <c r="G183" s="62"/>
      <c r="H183" s="62"/>
      <c r="I183" s="114"/>
      <c r="J183" s="43"/>
      <c r="K183" s="34"/>
      <c r="L183" s="34"/>
      <c r="M183" s="34"/>
      <c r="N183" s="34"/>
      <c r="O183" s="34"/>
      <c r="P183" s="34"/>
      <c r="Q183" s="34"/>
      <c r="R183" s="34"/>
      <c r="S183" s="114"/>
      <c r="T183" s="114"/>
      <c r="U183" s="34"/>
      <c r="V183" s="34"/>
      <c r="W183" s="34"/>
      <c r="X183" s="34"/>
      <c r="Y183" s="34"/>
      <c r="Z183" s="34"/>
      <c r="AA183" s="34"/>
      <c r="AB183" s="34"/>
      <c r="AC183" s="34"/>
      <c r="AD183" s="34"/>
      <c r="AE183" s="34"/>
    </row>
    <row r="184" spans="1:31">
      <c r="A184" s="34"/>
      <c r="B184" s="34"/>
      <c r="C184" s="34"/>
      <c r="D184" s="62"/>
      <c r="E184" s="34"/>
      <c r="F184" s="34"/>
      <c r="G184" s="62"/>
      <c r="H184" s="62"/>
      <c r="I184" s="114"/>
      <c r="J184" s="43"/>
      <c r="K184" s="34"/>
      <c r="L184" s="34"/>
      <c r="M184" s="34"/>
      <c r="N184" s="34"/>
      <c r="O184" s="34"/>
      <c r="P184" s="34"/>
      <c r="Q184" s="34"/>
      <c r="R184" s="34"/>
      <c r="S184" s="114"/>
      <c r="T184" s="114"/>
      <c r="U184" s="34"/>
      <c r="V184" s="34"/>
      <c r="W184" s="34"/>
      <c r="X184" s="34"/>
      <c r="Y184" s="34"/>
      <c r="Z184" s="34"/>
      <c r="AA184" s="34"/>
      <c r="AB184" s="34"/>
      <c r="AC184" s="34"/>
      <c r="AD184" s="34"/>
      <c r="AE184" s="34"/>
    </row>
    <row r="185" spans="1:31">
      <c r="A185" s="34"/>
      <c r="B185" s="34"/>
      <c r="C185" s="34"/>
      <c r="D185" s="62"/>
      <c r="E185" s="34"/>
      <c r="F185" s="34"/>
      <c r="G185" s="62"/>
      <c r="H185" s="62"/>
      <c r="I185" s="114"/>
      <c r="J185" s="43"/>
      <c r="K185" s="34"/>
      <c r="L185" s="34"/>
      <c r="M185" s="34"/>
      <c r="N185" s="34"/>
      <c r="O185" s="34"/>
      <c r="P185" s="34"/>
      <c r="Q185" s="34"/>
      <c r="R185" s="34"/>
      <c r="S185" s="114"/>
      <c r="T185" s="114"/>
      <c r="U185" s="34"/>
      <c r="V185" s="34"/>
      <c r="W185" s="34"/>
      <c r="X185" s="34"/>
      <c r="Y185" s="34"/>
      <c r="Z185" s="34"/>
      <c r="AA185" s="34"/>
      <c r="AB185" s="34"/>
      <c r="AC185" s="34"/>
      <c r="AD185" s="34"/>
      <c r="AE185" s="34"/>
    </row>
    <row r="186" spans="1:31">
      <c r="A186" s="34"/>
      <c r="B186" s="34"/>
      <c r="C186" s="34"/>
      <c r="D186" s="62"/>
      <c r="E186" s="34"/>
      <c r="F186" s="34"/>
      <c r="G186" s="62"/>
      <c r="H186" s="62"/>
      <c r="I186" s="114"/>
      <c r="J186" s="43"/>
      <c r="K186" s="34"/>
      <c r="L186" s="34"/>
      <c r="M186" s="34"/>
      <c r="N186" s="34"/>
      <c r="O186" s="34"/>
      <c r="P186" s="34"/>
      <c r="Q186" s="34"/>
      <c r="R186" s="34"/>
      <c r="S186" s="114"/>
      <c r="T186" s="114"/>
      <c r="U186" s="34"/>
      <c r="V186" s="34"/>
      <c r="W186" s="34"/>
      <c r="X186" s="34"/>
      <c r="Y186" s="34"/>
      <c r="Z186" s="34"/>
      <c r="AA186" s="34"/>
      <c r="AB186" s="34"/>
      <c r="AC186" s="34"/>
      <c r="AD186" s="34"/>
      <c r="AE186" s="34"/>
    </row>
    <row r="187" spans="1:31">
      <c r="A187" s="34"/>
      <c r="B187" s="34"/>
      <c r="C187" s="34"/>
      <c r="D187" s="62"/>
      <c r="E187" s="34"/>
      <c r="F187" s="34"/>
      <c r="G187" s="62"/>
      <c r="H187" s="62"/>
      <c r="I187" s="114"/>
      <c r="J187" s="43"/>
      <c r="K187" s="34"/>
      <c r="L187" s="34"/>
      <c r="M187" s="34"/>
      <c r="N187" s="34"/>
      <c r="O187" s="34"/>
      <c r="P187" s="34"/>
      <c r="Q187" s="34"/>
      <c r="R187" s="34"/>
      <c r="S187" s="114"/>
      <c r="T187" s="114"/>
      <c r="U187" s="34"/>
      <c r="V187" s="34"/>
      <c r="W187" s="34"/>
      <c r="X187" s="34"/>
      <c r="Y187" s="34"/>
      <c r="Z187" s="34"/>
      <c r="AA187" s="34"/>
      <c r="AB187" s="34"/>
      <c r="AC187" s="34"/>
      <c r="AD187" s="34"/>
      <c r="AE187" s="34"/>
    </row>
    <row r="188" spans="1:31">
      <c r="A188" s="34"/>
      <c r="B188" s="34"/>
      <c r="C188" s="34"/>
      <c r="D188" s="62"/>
      <c r="E188" s="34"/>
      <c r="F188" s="34"/>
      <c r="G188" s="62"/>
      <c r="H188" s="62"/>
      <c r="I188" s="114"/>
      <c r="J188" s="43"/>
      <c r="K188" s="34"/>
      <c r="L188" s="34"/>
      <c r="M188" s="34"/>
      <c r="N188" s="34"/>
      <c r="O188" s="34"/>
      <c r="P188" s="34"/>
      <c r="Q188" s="34"/>
      <c r="R188" s="34"/>
      <c r="S188" s="114"/>
      <c r="T188" s="114"/>
      <c r="U188" s="34"/>
      <c r="V188" s="34"/>
      <c r="W188" s="34"/>
      <c r="X188" s="34"/>
      <c r="Y188" s="34"/>
      <c r="Z188" s="34"/>
      <c r="AA188" s="34"/>
      <c r="AB188" s="34"/>
      <c r="AC188" s="34"/>
      <c r="AD188" s="34"/>
      <c r="AE188" s="34"/>
    </row>
    <row r="189" spans="1:31">
      <c r="A189" s="34"/>
      <c r="B189" s="34"/>
      <c r="C189" s="34"/>
      <c r="D189" s="62"/>
      <c r="E189" s="34"/>
      <c r="F189" s="34"/>
      <c r="G189" s="62"/>
      <c r="H189" s="62"/>
      <c r="I189" s="114"/>
      <c r="J189" s="43"/>
      <c r="K189" s="34"/>
      <c r="L189" s="34"/>
      <c r="M189" s="34"/>
      <c r="N189" s="34"/>
      <c r="O189" s="34"/>
      <c r="P189" s="34"/>
      <c r="Q189" s="34"/>
      <c r="R189" s="34"/>
      <c r="S189" s="114"/>
      <c r="T189" s="114"/>
      <c r="U189" s="34"/>
      <c r="V189" s="34"/>
      <c r="W189" s="34"/>
      <c r="X189" s="34"/>
      <c r="Y189" s="34"/>
      <c r="Z189" s="34"/>
      <c r="AA189" s="34"/>
      <c r="AB189" s="34"/>
      <c r="AC189" s="34"/>
      <c r="AD189" s="34"/>
      <c r="AE189" s="34"/>
    </row>
    <row r="190" spans="1:31">
      <c r="A190" s="34"/>
      <c r="B190" s="34"/>
      <c r="C190" s="34"/>
      <c r="D190" s="62"/>
      <c r="E190" s="34"/>
      <c r="F190" s="34"/>
      <c r="G190" s="62"/>
      <c r="H190" s="62"/>
      <c r="I190" s="114"/>
      <c r="J190" s="43"/>
      <c r="K190" s="34"/>
      <c r="L190" s="34"/>
      <c r="M190" s="34"/>
      <c r="N190" s="34"/>
      <c r="O190" s="34"/>
      <c r="P190" s="34"/>
      <c r="Q190" s="34"/>
      <c r="R190" s="34"/>
      <c r="S190" s="114"/>
      <c r="T190" s="114"/>
      <c r="U190" s="34"/>
      <c r="V190" s="34"/>
      <c r="W190" s="34"/>
      <c r="X190" s="34"/>
      <c r="Y190" s="34"/>
      <c r="Z190" s="34"/>
      <c r="AA190" s="34"/>
      <c r="AB190" s="34"/>
      <c r="AC190" s="34"/>
      <c r="AD190" s="34"/>
      <c r="AE190" s="34"/>
    </row>
    <row r="191" spans="1:31">
      <c r="A191" s="34"/>
      <c r="B191" s="34"/>
      <c r="C191" s="34"/>
      <c r="D191" s="62"/>
      <c r="E191" s="34"/>
      <c r="F191" s="34"/>
      <c r="G191" s="62"/>
      <c r="H191" s="62"/>
      <c r="I191" s="114"/>
      <c r="J191" s="43"/>
      <c r="K191" s="34"/>
      <c r="L191" s="34"/>
      <c r="M191" s="34"/>
      <c r="N191" s="34"/>
      <c r="O191" s="34"/>
      <c r="P191" s="34"/>
      <c r="Q191" s="34"/>
      <c r="R191" s="34"/>
      <c r="S191" s="114"/>
      <c r="T191" s="114"/>
      <c r="U191" s="34"/>
      <c r="V191" s="34"/>
      <c r="W191" s="34"/>
      <c r="X191" s="34"/>
      <c r="Y191" s="34"/>
      <c r="Z191" s="34"/>
      <c r="AA191" s="34"/>
      <c r="AB191" s="34"/>
      <c r="AC191" s="34"/>
      <c r="AD191" s="34"/>
      <c r="AE191" s="34"/>
    </row>
    <row r="192" spans="1:31">
      <c r="A192" s="34"/>
      <c r="B192" s="34"/>
      <c r="C192" s="34"/>
      <c r="D192" s="62"/>
      <c r="E192" s="34"/>
      <c r="F192" s="34"/>
      <c r="G192" s="62"/>
      <c r="H192" s="62"/>
      <c r="I192" s="114"/>
      <c r="J192" s="43"/>
      <c r="K192" s="34"/>
      <c r="L192" s="34"/>
      <c r="M192" s="34"/>
      <c r="N192" s="34"/>
      <c r="O192" s="34"/>
      <c r="P192" s="34"/>
      <c r="Q192" s="34"/>
      <c r="R192" s="34"/>
      <c r="S192" s="114"/>
      <c r="T192" s="114"/>
      <c r="U192" s="34"/>
      <c r="V192" s="34"/>
      <c r="W192" s="34"/>
      <c r="X192" s="34"/>
      <c r="Y192" s="34"/>
      <c r="Z192" s="34"/>
      <c r="AA192" s="34"/>
      <c r="AB192" s="34"/>
      <c r="AC192" s="34"/>
      <c r="AD192" s="34"/>
      <c r="AE192" s="34"/>
    </row>
    <row r="193" spans="1:31">
      <c r="A193" s="34"/>
      <c r="B193" s="34"/>
      <c r="C193" s="34"/>
      <c r="D193" s="62"/>
      <c r="E193" s="34"/>
      <c r="F193" s="34"/>
      <c r="G193" s="62"/>
      <c r="H193" s="62"/>
      <c r="I193" s="114"/>
      <c r="J193" s="43"/>
      <c r="K193" s="34"/>
      <c r="L193" s="34"/>
      <c r="M193" s="34"/>
      <c r="N193" s="34"/>
      <c r="O193" s="34"/>
      <c r="P193" s="34"/>
      <c r="Q193" s="34"/>
      <c r="R193" s="34"/>
      <c r="S193" s="114"/>
      <c r="T193" s="114"/>
      <c r="U193" s="34"/>
      <c r="V193" s="34"/>
      <c r="W193" s="34"/>
      <c r="X193" s="34"/>
      <c r="Y193" s="34"/>
      <c r="Z193" s="34"/>
      <c r="AA193" s="34"/>
      <c r="AB193" s="34"/>
      <c r="AC193" s="34"/>
      <c r="AD193" s="34"/>
      <c r="AE193" s="34"/>
    </row>
    <row r="194" spans="1:31">
      <c r="A194" s="34"/>
      <c r="B194" s="34"/>
      <c r="C194" s="34"/>
      <c r="D194" s="62"/>
      <c r="E194" s="34"/>
      <c r="F194" s="34"/>
      <c r="G194" s="62"/>
      <c r="H194" s="62"/>
      <c r="I194" s="114"/>
      <c r="J194" s="43"/>
      <c r="K194" s="34"/>
      <c r="L194" s="34"/>
      <c r="M194" s="34"/>
      <c r="N194" s="34"/>
      <c r="O194" s="34"/>
      <c r="P194" s="34"/>
      <c r="Q194" s="34"/>
      <c r="R194" s="34"/>
      <c r="S194" s="114"/>
      <c r="T194" s="114"/>
      <c r="U194" s="34"/>
      <c r="V194" s="34"/>
      <c r="W194" s="34"/>
      <c r="X194" s="34"/>
      <c r="Y194" s="34"/>
      <c r="Z194" s="34"/>
      <c r="AA194" s="34"/>
      <c r="AB194" s="34"/>
      <c r="AC194" s="34"/>
      <c r="AD194" s="34"/>
      <c r="AE194" s="34"/>
    </row>
    <row r="195" spans="1:31">
      <c r="A195" s="34"/>
      <c r="B195" s="34"/>
      <c r="C195" s="34"/>
      <c r="D195" s="62"/>
      <c r="E195" s="34"/>
      <c r="F195" s="34"/>
      <c r="G195" s="62"/>
      <c r="H195" s="62"/>
      <c r="I195" s="114"/>
      <c r="J195" s="43"/>
      <c r="K195" s="34"/>
      <c r="L195" s="34"/>
      <c r="M195" s="34"/>
      <c r="N195" s="34"/>
      <c r="O195" s="34"/>
      <c r="P195" s="34"/>
      <c r="Q195" s="34"/>
      <c r="R195" s="34"/>
      <c r="S195" s="114"/>
      <c r="T195" s="114"/>
      <c r="U195" s="34"/>
      <c r="V195" s="34"/>
      <c r="W195" s="34"/>
      <c r="X195" s="34"/>
      <c r="Y195" s="34"/>
      <c r="Z195" s="34"/>
      <c r="AA195" s="34"/>
      <c r="AB195" s="34"/>
      <c r="AC195" s="34"/>
      <c r="AD195" s="34"/>
      <c r="AE195" s="34"/>
    </row>
    <row r="196" spans="1:31">
      <c r="A196" s="34"/>
      <c r="B196" s="34"/>
      <c r="C196" s="34"/>
      <c r="D196" s="62"/>
      <c r="E196" s="34"/>
      <c r="F196" s="34"/>
      <c r="G196" s="62"/>
      <c r="H196" s="62"/>
      <c r="I196" s="114"/>
      <c r="J196" s="43"/>
      <c r="K196" s="34"/>
      <c r="L196" s="34"/>
      <c r="M196" s="34"/>
      <c r="N196" s="34"/>
      <c r="O196" s="34"/>
      <c r="P196" s="34"/>
      <c r="Q196" s="34"/>
      <c r="R196" s="34"/>
      <c r="S196" s="114"/>
      <c r="T196" s="114"/>
      <c r="U196" s="34"/>
      <c r="V196" s="34"/>
      <c r="W196" s="34"/>
      <c r="X196" s="34"/>
      <c r="Y196" s="34"/>
      <c r="Z196" s="34"/>
      <c r="AA196" s="34"/>
      <c r="AB196" s="34"/>
      <c r="AC196" s="34"/>
      <c r="AD196" s="34"/>
      <c r="AE196" s="34"/>
    </row>
    <row r="197" spans="1:31">
      <c r="A197" s="34"/>
      <c r="B197" s="34"/>
      <c r="C197" s="34"/>
      <c r="D197" s="62"/>
      <c r="E197" s="34"/>
      <c r="F197" s="34"/>
      <c r="G197" s="62"/>
      <c r="H197" s="62"/>
      <c r="I197" s="114"/>
      <c r="J197" s="43"/>
      <c r="K197" s="34"/>
      <c r="L197" s="34"/>
      <c r="M197" s="34"/>
      <c r="N197" s="34"/>
      <c r="O197" s="34"/>
      <c r="P197" s="34"/>
      <c r="Q197" s="34"/>
      <c r="R197" s="34"/>
      <c r="S197" s="114"/>
      <c r="T197" s="114"/>
      <c r="U197" s="34"/>
      <c r="V197" s="34"/>
      <c r="W197" s="34"/>
      <c r="X197" s="34"/>
      <c r="Y197" s="34"/>
      <c r="Z197" s="34"/>
      <c r="AA197" s="34"/>
      <c r="AB197" s="34"/>
      <c r="AC197" s="34"/>
      <c r="AD197" s="34"/>
      <c r="AE197" s="34"/>
    </row>
    <row r="198" spans="1:31">
      <c r="A198" s="34"/>
      <c r="B198" s="34"/>
      <c r="C198" s="34"/>
      <c r="D198" s="62"/>
      <c r="E198" s="34"/>
      <c r="F198" s="34"/>
      <c r="G198" s="62"/>
      <c r="H198" s="62"/>
      <c r="I198" s="114"/>
      <c r="J198" s="43"/>
      <c r="K198" s="34"/>
      <c r="L198" s="34"/>
      <c r="M198" s="34"/>
      <c r="N198" s="34"/>
      <c r="O198" s="34"/>
      <c r="P198" s="34"/>
      <c r="Q198" s="34"/>
      <c r="R198" s="34"/>
      <c r="S198" s="114"/>
      <c r="T198" s="114"/>
      <c r="U198" s="34"/>
      <c r="V198" s="34"/>
      <c r="W198" s="34"/>
      <c r="X198" s="34"/>
      <c r="Y198" s="34"/>
      <c r="Z198" s="34"/>
      <c r="AA198" s="34"/>
      <c r="AB198" s="34"/>
      <c r="AC198" s="34"/>
      <c r="AD198" s="34"/>
      <c r="AE198" s="34"/>
    </row>
    <row r="199" spans="1:31">
      <c r="A199" s="34"/>
      <c r="B199" s="34"/>
      <c r="C199" s="34"/>
      <c r="D199" s="62"/>
      <c r="E199" s="34"/>
      <c r="F199" s="34"/>
      <c r="G199" s="62"/>
      <c r="H199" s="62"/>
      <c r="I199" s="114"/>
      <c r="J199" s="43"/>
      <c r="K199" s="34"/>
      <c r="L199" s="34"/>
      <c r="M199" s="34"/>
      <c r="N199" s="34"/>
      <c r="O199" s="34"/>
      <c r="P199" s="34"/>
      <c r="Q199" s="34"/>
      <c r="R199" s="34"/>
      <c r="S199" s="114"/>
      <c r="T199" s="114"/>
      <c r="U199" s="34"/>
      <c r="V199" s="34"/>
      <c r="W199" s="34"/>
      <c r="X199" s="34"/>
      <c r="Y199" s="34"/>
      <c r="Z199" s="34"/>
      <c r="AA199" s="34"/>
      <c r="AB199" s="34"/>
      <c r="AC199" s="34"/>
      <c r="AD199" s="34"/>
      <c r="AE199" s="34"/>
    </row>
    <row r="200" spans="1:31">
      <c r="A200" s="34"/>
      <c r="B200" s="34"/>
      <c r="C200" s="34"/>
      <c r="D200" s="62"/>
      <c r="E200" s="34"/>
      <c r="F200" s="34"/>
      <c r="G200" s="62"/>
      <c r="H200" s="62"/>
      <c r="I200" s="114"/>
      <c r="J200" s="43"/>
      <c r="K200" s="34"/>
      <c r="L200" s="34"/>
      <c r="M200" s="34"/>
      <c r="N200" s="34"/>
      <c r="O200" s="34"/>
      <c r="P200" s="34"/>
      <c r="Q200" s="34"/>
      <c r="R200" s="34"/>
      <c r="S200" s="114"/>
      <c r="T200" s="114"/>
      <c r="U200" s="34"/>
      <c r="V200" s="34"/>
      <c r="W200" s="34"/>
      <c r="X200" s="34"/>
      <c r="Y200" s="34"/>
      <c r="Z200" s="34"/>
      <c r="AA200" s="34"/>
      <c r="AB200" s="34"/>
      <c r="AC200" s="34"/>
      <c r="AD200" s="34"/>
      <c r="AE200" s="34"/>
    </row>
    <row r="201" spans="1:31">
      <c r="A201" s="34"/>
      <c r="B201" s="34"/>
      <c r="C201" s="34"/>
      <c r="D201" s="62"/>
      <c r="E201" s="34"/>
      <c r="F201" s="34"/>
      <c r="G201" s="62"/>
      <c r="H201" s="62"/>
      <c r="I201" s="114"/>
      <c r="J201" s="43"/>
      <c r="K201" s="34"/>
      <c r="L201" s="34"/>
      <c r="M201" s="34"/>
      <c r="N201" s="34"/>
      <c r="O201" s="34"/>
      <c r="P201" s="34"/>
      <c r="Q201" s="34"/>
      <c r="R201" s="34"/>
      <c r="S201" s="114"/>
      <c r="T201" s="114"/>
      <c r="U201" s="34"/>
      <c r="V201" s="34"/>
      <c r="W201" s="34"/>
      <c r="X201" s="34"/>
      <c r="Y201" s="34"/>
      <c r="Z201" s="34"/>
      <c r="AA201" s="34"/>
      <c r="AB201" s="34"/>
      <c r="AC201" s="34"/>
      <c r="AD201" s="34"/>
      <c r="AE201" s="34"/>
    </row>
    <row r="202" spans="1:31">
      <c r="A202" s="34"/>
      <c r="B202" s="34"/>
      <c r="C202" s="34"/>
      <c r="D202" s="62"/>
      <c r="E202" s="34"/>
      <c r="F202" s="34"/>
      <c r="G202" s="62"/>
      <c r="H202" s="62"/>
      <c r="I202" s="114"/>
      <c r="J202" s="43"/>
      <c r="K202" s="34"/>
      <c r="L202" s="34"/>
      <c r="M202" s="34"/>
      <c r="N202" s="34"/>
      <c r="O202" s="34"/>
      <c r="P202" s="34"/>
      <c r="Q202" s="34"/>
      <c r="R202" s="34"/>
      <c r="S202" s="114"/>
      <c r="T202" s="114"/>
      <c r="U202" s="34"/>
      <c r="V202" s="34"/>
      <c r="W202" s="34"/>
      <c r="X202" s="34"/>
      <c r="Y202" s="34"/>
      <c r="Z202" s="34"/>
      <c r="AA202" s="34"/>
      <c r="AB202" s="34"/>
      <c r="AC202" s="34"/>
      <c r="AD202" s="34"/>
      <c r="AE202" s="34"/>
    </row>
    <row r="203" spans="1:31">
      <c r="A203" s="34"/>
      <c r="B203" s="34"/>
      <c r="C203" s="34"/>
      <c r="D203" s="62"/>
      <c r="E203" s="34"/>
      <c r="F203" s="34"/>
      <c r="G203" s="62"/>
      <c r="H203" s="62"/>
      <c r="I203" s="114"/>
      <c r="J203" s="43"/>
      <c r="K203" s="34"/>
      <c r="L203" s="34"/>
      <c r="M203" s="34"/>
      <c r="N203" s="34"/>
      <c r="O203" s="34"/>
      <c r="P203" s="34"/>
      <c r="Q203" s="34"/>
      <c r="R203" s="34"/>
      <c r="S203" s="114"/>
      <c r="T203" s="114"/>
      <c r="U203" s="34"/>
      <c r="V203" s="34"/>
      <c r="W203" s="34"/>
      <c r="X203" s="34"/>
      <c r="Y203" s="34"/>
      <c r="Z203" s="34"/>
      <c r="AA203" s="34"/>
      <c r="AB203" s="34"/>
      <c r="AC203" s="34"/>
      <c r="AD203" s="34"/>
      <c r="AE203" s="34"/>
    </row>
    <row r="204" spans="1:31">
      <c r="A204" s="34"/>
      <c r="B204" s="34"/>
      <c r="C204" s="34"/>
      <c r="D204" s="62"/>
      <c r="E204" s="34"/>
      <c r="F204" s="34"/>
      <c r="G204" s="62"/>
      <c r="H204" s="62"/>
      <c r="I204" s="114"/>
      <c r="J204" s="43"/>
      <c r="K204" s="34"/>
      <c r="L204" s="34"/>
      <c r="M204" s="34"/>
      <c r="N204" s="34"/>
      <c r="O204" s="34"/>
      <c r="P204" s="34"/>
      <c r="Q204" s="34"/>
      <c r="R204" s="34"/>
      <c r="S204" s="114"/>
      <c r="T204" s="114"/>
      <c r="U204" s="34"/>
      <c r="V204" s="34"/>
      <c r="W204" s="34"/>
      <c r="X204" s="34"/>
      <c r="Y204" s="34"/>
      <c r="Z204" s="34"/>
      <c r="AA204" s="34"/>
      <c r="AB204" s="34"/>
      <c r="AC204" s="34"/>
      <c r="AD204" s="34"/>
      <c r="AE204" s="34"/>
    </row>
    <row r="205" spans="1:31">
      <c r="A205" s="34"/>
      <c r="B205" s="34"/>
      <c r="C205" s="34"/>
      <c r="D205" s="62"/>
      <c r="E205" s="34"/>
      <c r="F205" s="34"/>
      <c r="G205" s="62"/>
      <c r="H205" s="62"/>
      <c r="I205" s="114"/>
      <c r="J205" s="43"/>
      <c r="K205" s="34"/>
      <c r="L205" s="34"/>
      <c r="M205" s="34"/>
      <c r="N205" s="34"/>
      <c r="O205" s="34"/>
      <c r="P205" s="34"/>
      <c r="Q205" s="34"/>
      <c r="R205" s="34"/>
      <c r="S205" s="114"/>
      <c r="T205" s="114"/>
      <c r="U205" s="34"/>
      <c r="V205" s="34"/>
      <c r="W205" s="34"/>
      <c r="X205" s="34"/>
      <c r="Y205" s="34"/>
      <c r="Z205" s="34"/>
      <c r="AA205" s="34"/>
      <c r="AB205" s="34"/>
      <c r="AC205" s="34"/>
      <c r="AD205" s="34"/>
      <c r="AE205" s="34"/>
    </row>
    <row r="206" spans="1:31">
      <c r="A206" s="34"/>
      <c r="B206" s="34"/>
      <c r="C206" s="34"/>
      <c r="D206" s="62"/>
      <c r="E206" s="34"/>
      <c r="F206" s="34"/>
      <c r="G206" s="62"/>
      <c r="H206" s="62"/>
      <c r="I206" s="114"/>
      <c r="J206" s="43"/>
      <c r="K206" s="34"/>
      <c r="L206" s="34"/>
      <c r="M206" s="34"/>
      <c r="N206" s="34"/>
      <c r="O206" s="34"/>
      <c r="P206" s="34"/>
      <c r="Q206" s="34"/>
      <c r="R206" s="34"/>
      <c r="S206" s="114"/>
      <c r="T206" s="114"/>
      <c r="U206" s="34"/>
      <c r="V206" s="34"/>
      <c r="W206" s="34"/>
      <c r="X206" s="34"/>
      <c r="Y206" s="34"/>
      <c r="Z206" s="34"/>
      <c r="AA206" s="34"/>
      <c r="AB206" s="34"/>
      <c r="AC206" s="34"/>
      <c r="AD206" s="34"/>
      <c r="AE206" s="34"/>
    </row>
    <row r="207" spans="1:31">
      <c r="A207" s="34"/>
      <c r="B207" s="34"/>
      <c r="C207" s="34"/>
      <c r="D207" s="62"/>
      <c r="E207" s="34"/>
      <c r="F207" s="34"/>
      <c r="G207" s="62"/>
      <c r="H207" s="62"/>
      <c r="I207" s="114"/>
      <c r="J207" s="43"/>
      <c r="K207" s="34"/>
      <c r="L207" s="34"/>
      <c r="M207" s="34"/>
      <c r="N207" s="34"/>
      <c r="O207" s="34"/>
      <c r="P207" s="34"/>
      <c r="Q207" s="34"/>
      <c r="R207" s="34"/>
      <c r="S207" s="114"/>
      <c r="T207" s="114"/>
      <c r="U207" s="34"/>
      <c r="V207" s="34"/>
      <c r="W207" s="34"/>
      <c r="X207" s="34"/>
      <c r="Y207" s="34"/>
      <c r="Z207" s="34"/>
      <c r="AA207" s="34"/>
      <c r="AB207" s="34"/>
      <c r="AC207" s="34"/>
      <c r="AD207" s="34"/>
      <c r="AE207" s="34"/>
    </row>
    <row r="208" spans="1:31">
      <c r="A208" s="34"/>
      <c r="B208" s="34"/>
      <c r="C208" s="34"/>
      <c r="D208" s="62"/>
      <c r="E208" s="34"/>
      <c r="F208" s="34"/>
      <c r="G208" s="62"/>
      <c r="H208" s="62"/>
      <c r="I208" s="114"/>
      <c r="J208" s="43"/>
      <c r="K208" s="34"/>
      <c r="L208" s="34"/>
      <c r="M208" s="34"/>
      <c r="N208" s="34"/>
      <c r="O208" s="34"/>
      <c r="P208" s="34"/>
      <c r="Q208" s="34"/>
      <c r="R208" s="34"/>
      <c r="S208" s="114"/>
      <c r="T208" s="114"/>
      <c r="U208" s="34"/>
      <c r="V208" s="34"/>
      <c r="W208" s="34"/>
      <c r="X208" s="34"/>
      <c r="Y208" s="34"/>
      <c r="Z208" s="34"/>
      <c r="AA208" s="34"/>
      <c r="AB208" s="34"/>
      <c r="AC208" s="34"/>
      <c r="AD208" s="34"/>
      <c r="AE208" s="34"/>
    </row>
    <row r="209" spans="1:31">
      <c r="A209" s="34"/>
      <c r="B209" s="34"/>
      <c r="C209" s="34"/>
      <c r="D209" s="62"/>
      <c r="E209" s="34"/>
      <c r="F209" s="34"/>
      <c r="G209" s="62"/>
      <c r="H209" s="62"/>
      <c r="I209" s="114"/>
      <c r="J209" s="43"/>
      <c r="K209" s="34"/>
      <c r="L209" s="34"/>
      <c r="M209" s="34"/>
      <c r="N209" s="34"/>
      <c r="O209" s="34"/>
      <c r="P209" s="34"/>
      <c r="Q209" s="34"/>
      <c r="R209" s="34"/>
      <c r="S209" s="114"/>
      <c r="T209" s="114"/>
      <c r="U209" s="34"/>
      <c r="V209" s="34"/>
      <c r="W209" s="34"/>
      <c r="X209" s="34"/>
      <c r="Y209" s="34"/>
      <c r="Z209" s="34"/>
      <c r="AA209" s="34"/>
      <c r="AB209" s="34"/>
      <c r="AC209" s="34"/>
      <c r="AD209" s="34"/>
      <c r="AE209" s="34"/>
    </row>
    <row r="210" spans="1:31">
      <c r="A210" s="34"/>
      <c r="B210" s="34"/>
      <c r="C210" s="34"/>
      <c r="D210" s="62"/>
      <c r="E210" s="34"/>
      <c r="F210" s="34"/>
      <c r="G210" s="62"/>
      <c r="H210" s="62"/>
      <c r="I210" s="114"/>
      <c r="J210" s="43"/>
      <c r="K210" s="34"/>
      <c r="L210" s="34"/>
      <c r="M210" s="34"/>
      <c r="N210" s="34"/>
      <c r="O210" s="34"/>
      <c r="P210" s="34"/>
      <c r="Q210" s="34"/>
      <c r="R210" s="34"/>
      <c r="S210" s="114"/>
      <c r="T210" s="114"/>
      <c r="U210" s="34"/>
      <c r="V210" s="34"/>
      <c r="W210" s="34"/>
      <c r="X210" s="34"/>
      <c r="Y210" s="34"/>
      <c r="Z210" s="34"/>
      <c r="AA210" s="34"/>
      <c r="AB210" s="34"/>
      <c r="AC210" s="34"/>
      <c r="AD210" s="34"/>
      <c r="AE210" s="34"/>
    </row>
    <row r="211" spans="1:31">
      <c r="A211" s="34"/>
      <c r="B211" s="34"/>
      <c r="C211" s="34"/>
      <c r="D211" s="62"/>
      <c r="E211" s="34"/>
      <c r="F211" s="34"/>
      <c r="G211" s="62"/>
      <c r="H211" s="62"/>
      <c r="I211" s="114"/>
      <c r="J211" s="43"/>
      <c r="K211" s="34"/>
      <c r="L211" s="34"/>
      <c r="M211" s="34"/>
      <c r="N211" s="34"/>
      <c r="O211" s="34"/>
      <c r="P211" s="34"/>
      <c r="Q211" s="34"/>
      <c r="R211" s="34"/>
      <c r="S211" s="114"/>
      <c r="T211" s="114"/>
      <c r="U211" s="34"/>
      <c r="V211" s="34"/>
      <c r="W211" s="34"/>
      <c r="X211" s="34"/>
      <c r="Y211" s="34"/>
      <c r="Z211" s="34"/>
      <c r="AA211" s="34"/>
      <c r="AB211" s="34"/>
      <c r="AC211" s="34"/>
      <c r="AD211" s="34"/>
      <c r="AE211" s="34"/>
    </row>
    <row r="212" spans="1:31">
      <c r="A212" s="34"/>
      <c r="B212" s="34"/>
      <c r="C212" s="34"/>
      <c r="D212" s="62"/>
      <c r="E212" s="34"/>
      <c r="F212" s="34"/>
      <c r="G212" s="62"/>
      <c r="H212" s="62"/>
      <c r="I212" s="114"/>
      <c r="J212" s="43"/>
      <c r="K212" s="34"/>
      <c r="L212" s="34"/>
      <c r="M212" s="34"/>
      <c r="N212" s="34"/>
      <c r="O212" s="34"/>
      <c r="P212" s="34"/>
      <c r="Q212" s="34"/>
      <c r="R212" s="34"/>
      <c r="S212" s="114"/>
      <c r="T212" s="114"/>
      <c r="U212" s="34"/>
      <c r="V212" s="34"/>
      <c r="W212" s="34"/>
      <c r="X212" s="34"/>
      <c r="Y212" s="34"/>
      <c r="Z212" s="34"/>
      <c r="AA212" s="34"/>
      <c r="AB212" s="34"/>
      <c r="AC212" s="34"/>
      <c r="AD212" s="34"/>
      <c r="AE212" s="34"/>
    </row>
    <row r="213" spans="1:31">
      <c r="A213" s="34"/>
      <c r="B213" s="34"/>
      <c r="C213" s="34"/>
      <c r="D213" s="62"/>
      <c r="E213" s="34"/>
      <c r="F213" s="34"/>
      <c r="G213" s="62"/>
      <c r="H213" s="62"/>
      <c r="I213" s="114"/>
      <c r="J213" s="43"/>
      <c r="K213" s="34"/>
      <c r="L213" s="34"/>
      <c r="M213" s="34"/>
      <c r="N213" s="34"/>
      <c r="O213" s="34"/>
      <c r="P213" s="34"/>
      <c r="Q213" s="34"/>
      <c r="R213" s="34"/>
      <c r="S213" s="114"/>
      <c r="T213" s="114"/>
      <c r="U213" s="34"/>
      <c r="V213" s="34"/>
      <c r="W213" s="34"/>
      <c r="X213" s="34"/>
      <c r="Y213" s="34"/>
      <c r="Z213" s="34"/>
      <c r="AA213" s="34"/>
      <c r="AB213" s="34"/>
      <c r="AC213" s="34"/>
      <c r="AD213" s="34"/>
      <c r="AE213" s="34"/>
    </row>
    <row r="214" spans="1:31">
      <c r="A214" s="34"/>
      <c r="B214" s="34"/>
      <c r="C214" s="34"/>
      <c r="D214" s="62"/>
      <c r="E214" s="34"/>
      <c r="F214" s="34"/>
      <c r="G214" s="62"/>
      <c r="H214" s="62"/>
      <c r="I214" s="114"/>
      <c r="J214" s="43"/>
      <c r="K214" s="34"/>
      <c r="L214" s="34"/>
      <c r="M214" s="34"/>
      <c r="N214" s="34"/>
      <c r="O214" s="34"/>
      <c r="P214" s="34"/>
      <c r="Q214" s="34"/>
      <c r="R214" s="34"/>
      <c r="S214" s="114"/>
      <c r="T214" s="114"/>
      <c r="U214" s="34"/>
      <c r="V214" s="34"/>
      <c r="W214" s="34"/>
      <c r="X214" s="34"/>
      <c r="Y214" s="34"/>
      <c r="Z214" s="34"/>
      <c r="AA214" s="34"/>
      <c r="AB214" s="34"/>
      <c r="AC214" s="34"/>
      <c r="AD214" s="34"/>
      <c r="AE214" s="34"/>
    </row>
    <row r="215" spans="1:31">
      <c r="A215" s="34"/>
      <c r="B215" s="34"/>
      <c r="C215" s="34"/>
      <c r="D215" s="62"/>
      <c r="E215" s="34"/>
      <c r="F215" s="34"/>
      <c r="G215" s="62"/>
      <c r="H215" s="62"/>
      <c r="I215" s="114"/>
      <c r="J215" s="43"/>
      <c r="K215" s="34"/>
      <c r="L215" s="34"/>
      <c r="M215" s="34"/>
      <c r="N215" s="34"/>
      <c r="O215" s="34"/>
      <c r="P215" s="34"/>
      <c r="Q215" s="34"/>
      <c r="R215" s="34"/>
      <c r="S215" s="114"/>
      <c r="T215" s="114"/>
      <c r="U215" s="34"/>
      <c r="V215" s="34"/>
      <c r="W215" s="34"/>
      <c r="X215" s="34"/>
      <c r="Y215" s="34"/>
      <c r="Z215" s="34"/>
      <c r="AA215" s="34"/>
      <c r="AB215" s="34"/>
      <c r="AC215" s="34"/>
      <c r="AD215" s="34"/>
      <c r="AE215" s="34"/>
    </row>
    <row r="216" spans="1:31">
      <c r="A216" s="34"/>
      <c r="B216" s="34"/>
      <c r="C216" s="34"/>
      <c r="D216" s="62"/>
      <c r="E216" s="34"/>
      <c r="F216" s="34"/>
      <c r="G216" s="62"/>
      <c r="H216" s="62"/>
      <c r="I216" s="114"/>
      <c r="J216" s="43"/>
      <c r="K216" s="34"/>
      <c r="L216" s="34"/>
      <c r="M216" s="34"/>
      <c r="N216" s="34"/>
      <c r="O216" s="34"/>
      <c r="P216" s="34"/>
      <c r="Q216" s="34"/>
      <c r="R216" s="34"/>
      <c r="S216" s="114"/>
      <c r="T216" s="114"/>
      <c r="U216" s="34"/>
      <c r="V216" s="34"/>
      <c r="W216" s="34"/>
      <c r="X216" s="34"/>
      <c r="Y216" s="34"/>
      <c r="Z216" s="34"/>
      <c r="AA216" s="34"/>
      <c r="AB216" s="34"/>
      <c r="AC216" s="34"/>
      <c r="AD216" s="34"/>
      <c r="AE216" s="34"/>
    </row>
    <row r="217" spans="1:31">
      <c r="A217" s="34"/>
      <c r="B217" s="34"/>
      <c r="C217" s="34"/>
      <c r="D217" s="62"/>
      <c r="E217" s="34"/>
      <c r="F217" s="34"/>
      <c r="G217" s="62"/>
      <c r="H217" s="62"/>
      <c r="I217" s="114"/>
      <c r="J217" s="43"/>
      <c r="K217" s="34"/>
      <c r="L217" s="34"/>
      <c r="M217" s="34"/>
      <c r="N217" s="34"/>
      <c r="O217" s="34"/>
      <c r="P217" s="34"/>
      <c r="Q217" s="34"/>
      <c r="R217" s="34"/>
      <c r="S217" s="114"/>
      <c r="T217" s="114"/>
      <c r="U217" s="34"/>
      <c r="V217" s="34"/>
      <c r="W217" s="34"/>
      <c r="X217" s="34"/>
      <c r="Y217" s="34"/>
      <c r="Z217" s="34"/>
      <c r="AA217" s="34"/>
      <c r="AB217" s="34"/>
      <c r="AC217" s="34"/>
      <c r="AD217" s="34"/>
      <c r="AE217" s="34"/>
    </row>
    <row r="218" spans="1:31">
      <c r="A218" s="34"/>
      <c r="B218" s="34"/>
      <c r="C218" s="34"/>
      <c r="D218" s="62"/>
      <c r="E218" s="34"/>
      <c r="F218" s="34"/>
      <c r="G218" s="62"/>
      <c r="H218" s="62"/>
      <c r="I218" s="114"/>
      <c r="J218" s="43"/>
      <c r="K218" s="34"/>
      <c r="L218" s="34"/>
      <c r="M218" s="34"/>
      <c r="N218" s="34"/>
      <c r="O218" s="34"/>
      <c r="P218" s="34"/>
      <c r="Q218" s="34"/>
      <c r="R218" s="34"/>
      <c r="S218" s="114"/>
      <c r="T218" s="114"/>
      <c r="U218" s="34"/>
      <c r="V218" s="34"/>
      <c r="W218" s="34"/>
      <c r="X218" s="34"/>
      <c r="Y218" s="34"/>
      <c r="Z218" s="34"/>
      <c r="AA218" s="34"/>
      <c r="AB218" s="34"/>
      <c r="AC218" s="34"/>
      <c r="AD218" s="34"/>
      <c r="AE218" s="34"/>
    </row>
    <row r="219" spans="1:31">
      <c r="A219" s="34"/>
      <c r="B219" s="34"/>
      <c r="C219" s="34"/>
      <c r="D219" s="62"/>
      <c r="E219" s="34"/>
      <c r="F219" s="34"/>
      <c r="G219" s="62"/>
      <c r="H219" s="62"/>
      <c r="I219" s="114"/>
      <c r="J219" s="43"/>
      <c r="K219" s="34"/>
      <c r="L219" s="34"/>
      <c r="M219" s="34"/>
      <c r="N219" s="34"/>
      <c r="O219" s="34"/>
      <c r="P219" s="34"/>
      <c r="Q219" s="34"/>
      <c r="R219" s="34"/>
      <c r="S219" s="114"/>
      <c r="T219" s="114"/>
      <c r="U219" s="34"/>
      <c r="V219" s="34"/>
      <c r="W219" s="34"/>
      <c r="X219" s="34"/>
      <c r="Y219" s="34"/>
      <c r="Z219" s="34"/>
      <c r="AA219" s="34"/>
      <c r="AB219" s="34"/>
      <c r="AC219" s="34"/>
      <c r="AD219" s="34"/>
      <c r="AE219" s="34"/>
    </row>
    <row r="220" spans="1:31">
      <c r="A220" s="34"/>
      <c r="B220" s="34"/>
      <c r="C220" s="34"/>
      <c r="D220" s="62"/>
      <c r="E220" s="34"/>
      <c r="F220" s="34"/>
      <c r="G220" s="62"/>
      <c r="H220" s="62"/>
      <c r="I220" s="114"/>
      <c r="J220" s="43"/>
      <c r="K220" s="34"/>
      <c r="L220" s="34"/>
      <c r="M220" s="34"/>
      <c r="N220" s="34"/>
      <c r="O220" s="34"/>
      <c r="P220" s="34"/>
      <c r="Q220" s="34"/>
      <c r="R220" s="34"/>
      <c r="S220" s="114"/>
      <c r="T220" s="114"/>
      <c r="U220" s="34"/>
      <c r="V220" s="34"/>
      <c r="W220" s="34"/>
      <c r="X220" s="34"/>
      <c r="Y220" s="34"/>
      <c r="Z220" s="34"/>
      <c r="AA220" s="34"/>
      <c r="AB220" s="34"/>
      <c r="AC220" s="34"/>
      <c r="AD220" s="34"/>
      <c r="AE220" s="34"/>
    </row>
    <row r="221" spans="1:31">
      <c r="A221" s="34"/>
      <c r="B221" s="34"/>
      <c r="C221" s="34"/>
      <c r="D221" s="62"/>
      <c r="E221" s="34"/>
      <c r="F221" s="34"/>
      <c r="G221" s="62"/>
      <c r="H221" s="62"/>
      <c r="I221" s="114"/>
      <c r="J221" s="43"/>
      <c r="K221" s="34"/>
      <c r="L221" s="34"/>
      <c r="M221" s="34"/>
      <c r="N221" s="34"/>
      <c r="O221" s="34"/>
      <c r="P221" s="34"/>
      <c r="Q221" s="34"/>
      <c r="R221" s="34"/>
      <c r="S221" s="114"/>
      <c r="T221" s="114"/>
      <c r="U221" s="34"/>
      <c r="V221" s="34"/>
      <c r="W221" s="34"/>
      <c r="X221" s="34"/>
      <c r="Y221" s="34"/>
      <c r="Z221" s="34"/>
      <c r="AA221" s="34"/>
      <c r="AB221" s="34"/>
      <c r="AC221" s="34"/>
      <c r="AD221" s="34"/>
      <c r="AE221" s="34"/>
    </row>
    <row r="222" spans="1:31">
      <c r="A222" s="34"/>
      <c r="B222" s="34"/>
      <c r="C222" s="34"/>
      <c r="D222" s="62"/>
      <c r="E222" s="34"/>
      <c r="F222" s="34"/>
      <c r="G222" s="62"/>
      <c r="H222" s="62"/>
      <c r="I222" s="114"/>
      <c r="J222" s="43"/>
      <c r="K222" s="34"/>
      <c r="L222" s="34"/>
      <c r="M222" s="34"/>
      <c r="N222" s="34"/>
      <c r="O222" s="34"/>
      <c r="P222" s="34"/>
      <c r="Q222" s="34"/>
      <c r="R222" s="34"/>
      <c r="S222" s="114"/>
      <c r="T222" s="114"/>
      <c r="U222" s="34"/>
      <c r="V222" s="34"/>
      <c r="W222" s="34"/>
      <c r="X222" s="34"/>
      <c r="Y222" s="34"/>
      <c r="Z222" s="34"/>
      <c r="AA222" s="34"/>
      <c r="AB222" s="34"/>
      <c r="AC222" s="34"/>
      <c r="AD222" s="34"/>
      <c r="AE222" s="34"/>
    </row>
    <row r="223" spans="1:31">
      <c r="A223" s="34"/>
      <c r="B223" s="34"/>
      <c r="C223" s="34"/>
      <c r="D223" s="62"/>
      <c r="E223" s="34"/>
      <c r="F223" s="34"/>
      <c r="G223" s="62"/>
      <c r="H223" s="62"/>
      <c r="I223" s="114"/>
      <c r="J223" s="43"/>
      <c r="K223" s="34"/>
      <c r="L223" s="34"/>
      <c r="M223" s="34"/>
      <c r="N223" s="34"/>
      <c r="O223" s="34"/>
      <c r="P223" s="34"/>
      <c r="Q223" s="34"/>
      <c r="R223" s="34"/>
      <c r="S223" s="114"/>
      <c r="T223" s="114"/>
      <c r="U223" s="34"/>
      <c r="V223" s="34"/>
      <c r="W223" s="34"/>
      <c r="X223" s="34"/>
      <c r="Y223" s="34"/>
      <c r="Z223" s="34"/>
      <c r="AA223" s="34"/>
      <c r="AB223" s="34"/>
      <c r="AC223" s="34"/>
      <c r="AD223" s="34"/>
      <c r="AE223" s="34"/>
    </row>
    <row r="224" spans="1:31">
      <c r="A224" s="34"/>
      <c r="B224" s="34"/>
      <c r="C224" s="34"/>
      <c r="D224" s="62"/>
      <c r="E224" s="34"/>
      <c r="F224" s="34"/>
      <c r="G224" s="62"/>
      <c r="H224" s="62"/>
      <c r="I224" s="114"/>
      <c r="J224" s="43"/>
      <c r="K224" s="34"/>
      <c r="L224" s="34"/>
      <c r="M224" s="34"/>
      <c r="N224" s="34"/>
      <c r="O224" s="34"/>
      <c r="P224" s="34"/>
      <c r="Q224" s="34"/>
      <c r="R224" s="34"/>
      <c r="S224" s="114"/>
      <c r="T224" s="114"/>
      <c r="U224" s="34"/>
      <c r="V224" s="34"/>
      <c r="W224" s="34"/>
      <c r="X224" s="34"/>
      <c r="Y224" s="34"/>
      <c r="Z224" s="34"/>
      <c r="AA224" s="34"/>
      <c r="AB224" s="34"/>
      <c r="AC224" s="34"/>
      <c r="AD224" s="34"/>
      <c r="AE224" s="34"/>
    </row>
    <row r="225" spans="1:31">
      <c r="A225" s="34"/>
      <c r="B225" s="34"/>
      <c r="C225" s="34"/>
      <c r="D225" s="62"/>
      <c r="E225" s="34"/>
      <c r="F225" s="34"/>
      <c r="G225" s="62"/>
      <c r="H225" s="62"/>
      <c r="I225" s="114"/>
      <c r="J225" s="43"/>
      <c r="K225" s="34"/>
      <c r="L225" s="34"/>
      <c r="M225" s="34"/>
      <c r="N225" s="34"/>
      <c r="O225" s="34"/>
      <c r="P225" s="34"/>
      <c r="Q225" s="34"/>
      <c r="R225" s="34"/>
      <c r="S225" s="114"/>
      <c r="T225" s="114"/>
      <c r="U225" s="34"/>
      <c r="V225" s="34"/>
      <c r="W225" s="34"/>
      <c r="X225" s="34"/>
      <c r="Y225" s="34"/>
      <c r="Z225" s="34"/>
      <c r="AA225" s="34"/>
      <c r="AB225" s="34"/>
      <c r="AC225" s="34"/>
      <c r="AD225" s="34"/>
      <c r="AE225" s="34"/>
    </row>
    <row r="226" spans="1:31">
      <c r="A226" s="34"/>
      <c r="B226" s="34"/>
      <c r="C226" s="34"/>
      <c r="D226" s="62"/>
      <c r="E226" s="34"/>
      <c r="F226" s="34"/>
      <c r="G226" s="62"/>
      <c r="H226" s="62"/>
      <c r="I226" s="114"/>
      <c r="J226" s="43"/>
      <c r="K226" s="34"/>
      <c r="L226" s="34"/>
      <c r="M226" s="34"/>
      <c r="N226" s="34"/>
      <c r="O226" s="34"/>
      <c r="P226" s="34"/>
      <c r="Q226" s="34"/>
      <c r="R226" s="34"/>
      <c r="S226" s="114"/>
      <c r="T226" s="114"/>
      <c r="U226" s="34"/>
      <c r="V226" s="34"/>
      <c r="W226" s="34"/>
      <c r="X226" s="34"/>
      <c r="Y226" s="34"/>
      <c r="Z226" s="34"/>
      <c r="AA226" s="34"/>
      <c r="AB226" s="34"/>
      <c r="AC226" s="34"/>
      <c r="AD226" s="34"/>
      <c r="AE226" s="34"/>
    </row>
    <row r="227" spans="1:31">
      <c r="A227" s="34"/>
      <c r="B227" s="34"/>
      <c r="C227" s="34"/>
      <c r="D227" s="62"/>
      <c r="E227" s="34"/>
      <c r="F227" s="34"/>
      <c r="G227" s="62"/>
      <c r="H227" s="62"/>
      <c r="I227" s="114"/>
      <c r="J227" s="43"/>
      <c r="K227" s="34"/>
      <c r="L227" s="34"/>
      <c r="M227" s="34"/>
      <c r="N227" s="34"/>
      <c r="O227" s="34"/>
      <c r="P227" s="34"/>
      <c r="Q227" s="34"/>
      <c r="R227" s="34"/>
      <c r="S227" s="114"/>
      <c r="T227" s="114"/>
      <c r="U227" s="34"/>
      <c r="V227" s="34"/>
      <c r="W227" s="34"/>
      <c r="X227" s="34"/>
      <c r="Y227" s="34"/>
      <c r="Z227" s="34"/>
      <c r="AA227" s="34"/>
      <c r="AB227" s="34"/>
      <c r="AC227" s="34"/>
      <c r="AD227" s="34"/>
      <c r="AE227" s="34"/>
    </row>
    <row r="228" spans="1:31">
      <c r="A228" s="34"/>
      <c r="B228" s="34"/>
      <c r="C228" s="34"/>
      <c r="D228" s="62"/>
      <c r="E228" s="34"/>
      <c r="F228" s="34"/>
      <c r="G228" s="62"/>
      <c r="H228" s="62"/>
      <c r="I228" s="114"/>
      <c r="J228" s="43"/>
      <c r="K228" s="34"/>
      <c r="L228" s="34"/>
      <c r="M228" s="34"/>
      <c r="N228" s="34"/>
      <c r="O228" s="34"/>
      <c r="P228" s="34"/>
      <c r="Q228" s="34"/>
      <c r="R228" s="34"/>
      <c r="S228" s="114"/>
      <c r="T228" s="114"/>
      <c r="U228" s="34"/>
      <c r="V228" s="34"/>
      <c r="W228" s="34"/>
      <c r="X228" s="34"/>
      <c r="Y228" s="34"/>
      <c r="Z228" s="34"/>
      <c r="AA228" s="34"/>
      <c r="AB228" s="34"/>
      <c r="AC228" s="34"/>
      <c r="AD228" s="34"/>
      <c r="AE228" s="34"/>
    </row>
    <row r="229" spans="1:31">
      <c r="A229" s="34"/>
      <c r="B229" s="34"/>
      <c r="C229" s="34"/>
      <c r="D229" s="62"/>
      <c r="E229" s="34"/>
      <c r="F229" s="34"/>
      <c r="G229" s="62"/>
      <c r="H229" s="62"/>
      <c r="I229" s="114"/>
      <c r="J229" s="43"/>
      <c r="K229" s="34"/>
      <c r="L229" s="34"/>
      <c r="M229" s="34"/>
      <c r="N229" s="34"/>
      <c r="O229" s="34"/>
      <c r="P229" s="34"/>
      <c r="Q229" s="34"/>
      <c r="R229" s="34"/>
      <c r="S229" s="114"/>
      <c r="T229" s="114"/>
      <c r="U229" s="34"/>
      <c r="V229" s="34"/>
      <c r="W229" s="34"/>
      <c r="X229" s="34"/>
      <c r="Y229" s="34"/>
      <c r="Z229" s="34"/>
      <c r="AA229" s="34"/>
      <c r="AB229" s="34"/>
      <c r="AC229" s="34"/>
      <c r="AD229" s="34"/>
      <c r="AE229" s="34"/>
    </row>
    <row r="230" spans="1:31">
      <c r="A230" s="34"/>
      <c r="B230" s="34"/>
      <c r="C230" s="34"/>
      <c r="D230" s="62"/>
      <c r="E230" s="34"/>
      <c r="F230" s="34"/>
      <c r="G230" s="62"/>
      <c r="H230" s="62"/>
      <c r="I230" s="114"/>
      <c r="J230" s="43"/>
      <c r="K230" s="34"/>
      <c r="L230" s="34"/>
      <c r="M230" s="34"/>
      <c r="N230" s="34"/>
      <c r="O230" s="34"/>
      <c r="P230" s="34"/>
      <c r="Q230" s="34"/>
      <c r="R230" s="34"/>
      <c r="S230" s="114"/>
      <c r="T230" s="114"/>
      <c r="U230" s="34"/>
      <c r="V230" s="34"/>
      <c r="W230" s="34"/>
      <c r="X230" s="34"/>
      <c r="Y230" s="34"/>
      <c r="Z230" s="34"/>
      <c r="AA230" s="34"/>
      <c r="AB230" s="34"/>
      <c r="AC230" s="34"/>
      <c r="AD230" s="34"/>
      <c r="AE230" s="34"/>
    </row>
    <row r="231" spans="1:31">
      <c r="A231" s="34"/>
      <c r="B231" s="34"/>
      <c r="C231" s="34"/>
      <c r="D231" s="62"/>
      <c r="E231" s="34"/>
      <c r="F231" s="34"/>
      <c r="G231" s="62"/>
      <c r="H231" s="62"/>
      <c r="I231" s="114"/>
      <c r="J231" s="43"/>
      <c r="K231" s="34"/>
      <c r="L231" s="34"/>
      <c r="M231" s="34"/>
      <c r="N231" s="34"/>
      <c r="O231" s="34"/>
      <c r="P231" s="34"/>
      <c r="Q231" s="34"/>
      <c r="R231" s="34"/>
      <c r="S231" s="114"/>
      <c r="T231" s="114"/>
      <c r="U231" s="34"/>
      <c r="V231" s="34"/>
      <c r="W231" s="34"/>
      <c r="X231" s="34"/>
      <c r="Y231" s="34"/>
      <c r="Z231" s="34"/>
      <c r="AA231" s="34"/>
      <c r="AB231" s="34"/>
      <c r="AC231" s="34"/>
      <c r="AD231" s="34"/>
      <c r="AE231" s="34"/>
    </row>
    <row r="232" spans="1:31">
      <c r="A232" s="34"/>
      <c r="B232" s="34"/>
      <c r="C232" s="34"/>
      <c r="D232" s="62"/>
      <c r="E232" s="34"/>
      <c r="F232" s="34"/>
      <c r="G232" s="62"/>
      <c r="H232" s="62"/>
      <c r="I232" s="114"/>
      <c r="J232" s="43"/>
      <c r="K232" s="34"/>
      <c r="L232" s="34"/>
      <c r="M232" s="34"/>
      <c r="N232" s="34"/>
      <c r="O232" s="34"/>
      <c r="P232" s="34"/>
      <c r="Q232" s="34"/>
      <c r="R232" s="34"/>
      <c r="S232" s="114"/>
      <c r="T232" s="114"/>
      <c r="U232" s="34"/>
      <c r="V232" s="34"/>
      <c r="W232" s="34"/>
      <c r="X232" s="34"/>
      <c r="Y232" s="34"/>
      <c r="Z232" s="34"/>
      <c r="AA232" s="34"/>
      <c r="AB232" s="34"/>
      <c r="AC232" s="34"/>
      <c r="AD232" s="34"/>
      <c r="AE232" s="34"/>
    </row>
    <row r="233" spans="1:31">
      <c r="A233" s="34"/>
      <c r="B233" s="34"/>
      <c r="C233" s="34"/>
      <c r="D233" s="62"/>
      <c r="E233" s="34"/>
      <c r="F233" s="34"/>
      <c r="G233" s="62"/>
      <c r="H233" s="62"/>
      <c r="I233" s="114"/>
      <c r="J233" s="43"/>
      <c r="K233" s="34"/>
      <c r="L233" s="34"/>
      <c r="M233" s="34"/>
      <c r="N233" s="34"/>
      <c r="O233" s="34"/>
      <c r="P233" s="34"/>
      <c r="Q233" s="34"/>
      <c r="R233" s="34"/>
      <c r="S233" s="114"/>
      <c r="T233" s="114"/>
      <c r="U233" s="34"/>
      <c r="V233" s="34"/>
      <c r="W233" s="34"/>
      <c r="X233" s="34"/>
      <c r="Y233" s="34"/>
      <c r="Z233" s="34"/>
      <c r="AA233" s="34"/>
      <c r="AB233" s="34"/>
      <c r="AC233" s="34"/>
      <c r="AD233" s="34"/>
      <c r="AE233" s="34"/>
    </row>
    <row r="234" spans="1:31">
      <c r="A234" s="34"/>
      <c r="B234" s="34"/>
      <c r="C234" s="34"/>
      <c r="D234" s="62"/>
      <c r="E234" s="34"/>
      <c r="F234" s="34"/>
      <c r="G234" s="62"/>
      <c r="H234" s="62"/>
      <c r="I234" s="114"/>
      <c r="J234" s="43"/>
      <c r="K234" s="34"/>
      <c r="L234" s="34"/>
      <c r="M234" s="34"/>
      <c r="N234" s="34"/>
      <c r="O234" s="34"/>
      <c r="P234" s="34"/>
      <c r="Q234" s="34"/>
      <c r="R234" s="34"/>
      <c r="S234" s="114"/>
      <c r="T234" s="114"/>
      <c r="U234" s="34"/>
      <c r="V234" s="34"/>
      <c r="W234" s="34"/>
      <c r="X234" s="34"/>
      <c r="Y234" s="34"/>
      <c r="Z234" s="34"/>
      <c r="AA234" s="34"/>
      <c r="AB234" s="34"/>
      <c r="AC234" s="34"/>
      <c r="AD234" s="34"/>
      <c r="AE234" s="34"/>
    </row>
    <row r="235" spans="1:31">
      <c r="A235" s="34"/>
      <c r="B235" s="34"/>
      <c r="C235" s="34"/>
      <c r="D235" s="62"/>
      <c r="E235" s="34"/>
      <c r="F235" s="34"/>
      <c r="G235" s="62"/>
      <c r="H235" s="62"/>
      <c r="I235" s="114"/>
      <c r="J235" s="43"/>
      <c r="K235" s="34"/>
      <c r="L235" s="34"/>
      <c r="M235" s="34"/>
      <c r="N235" s="34"/>
      <c r="O235" s="34"/>
      <c r="P235" s="34"/>
      <c r="Q235" s="34"/>
      <c r="R235" s="34"/>
      <c r="S235" s="114"/>
      <c r="T235" s="114"/>
      <c r="U235" s="34"/>
      <c r="V235" s="34"/>
      <c r="W235" s="34"/>
      <c r="X235" s="34"/>
      <c r="Y235" s="34"/>
      <c r="Z235" s="34"/>
      <c r="AA235" s="34"/>
      <c r="AB235" s="34"/>
      <c r="AC235" s="34"/>
      <c r="AD235" s="34"/>
      <c r="AE235" s="34"/>
    </row>
    <row r="236" spans="1:31">
      <c r="A236" s="34"/>
      <c r="B236" s="34"/>
      <c r="C236" s="34"/>
      <c r="D236" s="62"/>
      <c r="E236" s="34"/>
      <c r="F236" s="34"/>
      <c r="G236" s="62"/>
      <c r="H236" s="62"/>
      <c r="I236" s="114"/>
      <c r="J236" s="43"/>
      <c r="K236" s="34"/>
      <c r="L236" s="34"/>
      <c r="M236" s="34"/>
      <c r="N236" s="34"/>
      <c r="O236" s="34"/>
      <c r="P236" s="34"/>
      <c r="Q236" s="34"/>
      <c r="R236" s="34"/>
      <c r="S236" s="114"/>
      <c r="T236" s="114"/>
      <c r="U236" s="34"/>
      <c r="V236" s="34"/>
      <c r="W236" s="34"/>
      <c r="X236" s="34"/>
      <c r="Y236" s="34"/>
      <c r="Z236" s="34"/>
      <c r="AA236" s="34"/>
      <c r="AB236" s="34"/>
      <c r="AC236" s="34"/>
      <c r="AD236" s="34"/>
      <c r="AE236" s="34"/>
    </row>
    <row r="237" spans="1:31">
      <c r="A237" s="34"/>
      <c r="B237" s="34"/>
      <c r="C237" s="34"/>
      <c r="D237" s="62"/>
      <c r="E237" s="34"/>
      <c r="F237" s="34"/>
      <c r="G237" s="62"/>
      <c r="H237" s="62"/>
      <c r="I237" s="114"/>
      <c r="J237" s="43"/>
      <c r="K237" s="34"/>
      <c r="L237" s="34"/>
      <c r="M237" s="34"/>
      <c r="N237" s="34"/>
      <c r="O237" s="34"/>
      <c r="P237" s="34"/>
      <c r="Q237" s="34"/>
      <c r="R237" s="34"/>
      <c r="S237" s="114"/>
      <c r="T237" s="114"/>
      <c r="U237" s="34"/>
      <c r="V237" s="34"/>
      <c r="W237" s="34"/>
      <c r="X237" s="34"/>
      <c r="Y237" s="34"/>
      <c r="Z237" s="34"/>
      <c r="AA237" s="34"/>
      <c r="AB237" s="34"/>
      <c r="AC237" s="34"/>
      <c r="AD237" s="34"/>
      <c r="AE237" s="34"/>
    </row>
    <row r="238" spans="1:31">
      <c r="A238" s="34"/>
      <c r="B238" s="34"/>
      <c r="C238" s="34"/>
      <c r="D238" s="62"/>
      <c r="E238" s="34"/>
      <c r="F238" s="34"/>
      <c r="G238" s="62"/>
      <c r="H238" s="62"/>
      <c r="I238" s="114"/>
      <c r="J238" s="43"/>
      <c r="K238" s="34"/>
      <c r="L238" s="34"/>
      <c r="M238" s="34"/>
      <c r="N238" s="34"/>
      <c r="O238" s="34"/>
      <c r="P238" s="34"/>
      <c r="Q238" s="34"/>
      <c r="R238" s="34"/>
      <c r="S238" s="114"/>
      <c r="T238" s="114"/>
      <c r="U238" s="34"/>
      <c r="V238" s="34"/>
      <c r="W238" s="34"/>
      <c r="X238" s="34"/>
      <c r="Y238" s="34"/>
      <c r="Z238" s="34"/>
      <c r="AA238" s="34"/>
      <c r="AB238" s="34"/>
      <c r="AC238" s="34"/>
      <c r="AD238" s="34"/>
      <c r="AE238" s="34"/>
    </row>
    <row r="239" spans="1:31">
      <c r="A239" s="34"/>
      <c r="B239" s="34"/>
      <c r="C239" s="34"/>
      <c r="D239" s="62"/>
      <c r="E239" s="34"/>
      <c r="F239" s="34"/>
      <c r="G239" s="62"/>
      <c r="H239" s="62"/>
      <c r="I239" s="114"/>
      <c r="J239" s="43"/>
      <c r="K239" s="34"/>
      <c r="L239" s="34"/>
      <c r="M239" s="34"/>
      <c r="N239" s="34"/>
      <c r="O239" s="34"/>
      <c r="P239" s="34"/>
      <c r="Q239" s="34"/>
      <c r="R239" s="34"/>
      <c r="S239" s="114"/>
      <c r="T239" s="114"/>
      <c r="U239" s="34"/>
      <c r="V239" s="34"/>
      <c r="W239" s="34"/>
      <c r="X239" s="34"/>
      <c r="Y239" s="34"/>
      <c r="Z239" s="34"/>
      <c r="AA239" s="34"/>
      <c r="AB239" s="34"/>
      <c r="AC239" s="34"/>
      <c r="AD239" s="34"/>
      <c r="AE239" s="34"/>
    </row>
    <row r="240" spans="1:31">
      <c r="A240" s="34"/>
      <c r="B240" s="34"/>
      <c r="C240" s="34"/>
      <c r="D240" s="62"/>
      <c r="E240" s="34"/>
      <c r="F240" s="34"/>
      <c r="G240" s="62"/>
      <c r="H240" s="62"/>
      <c r="I240" s="114"/>
      <c r="J240" s="43"/>
      <c r="K240" s="34"/>
      <c r="L240" s="34"/>
      <c r="M240" s="34"/>
      <c r="N240" s="34"/>
      <c r="O240" s="34"/>
      <c r="P240" s="34"/>
      <c r="Q240" s="34"/>
      <c r="R240" s="34"/>
      <c r="S240" s="114"/>
      <c r="T240" s="114"/>
      <c r="U240" s="34"/>
      <c r="V240" s="34"/>
      <c r="W240" s="34"/>
      <c r="X240" s="34"/>
      <c r="Y240" s="34"/>
      <c r="Z240" s="34"/>
      <c r="AA240" s="34"/>
      <c r="AB240" s="34"/>
      <c r="AC240" s="34"/>
      <c r="AD240" s="34"/>
      <c r="AE240" s="34"/>
    </row>
    <row r="241" spans="1:31">
      <c r="A241" s="34"/>
      <c r="B241" s="34"/>
      <c r="C241" s="34"/>
      <c r="D241" s="62"/>
      <c r="E241" s="34"/>
      <c r="F241" s="34"/>
      <c r="G241" s="62"/>
      <c r="H241" s="62"/>
      <c r="I241" s="114"/>
      <c r="J241" s="43"/>
      <c r="K241" s="34"/>
      <c r="L241" s="34"/>
      <c r="M241" s="34"/>
      <c r="N241" s="34"/>
      <c r="O241" s="34"/>
      <c r="P241" s="34"/>
      <c r="Q241" s="34"/>
      <c r="R241" s="34"/>
      <c r="S241" s="114"/>
      <c r="T241" s="114"/>
      <c r="U241" s="34"/>
      <c r="V241" s="34"/>
      <c r="W241" s="34"/>
      <c r="X241" s="34"/>
      <c r="Y241" s="34"/>
      <c r="Z241" s="34"/>
      <c r="AA241" s="34"/>
      <c r="AB241" s="34"/>
      <c r="AC241" s="34"/>
      <c r="AD241" s="34"/>
      <c r="AE241" s="34"/>
    </row>
    <row r="242" spans="1:31">
      <c r="A242" s="34"/>
      <c r="B242" s="34"/>
      <c r="C242" s="34"/>
      <c r="D242" s="62"/>
      <c r="E242" s="34"/>
      <c r="F242" s="34"/>
      <c r="G242" s="62"/>
      <c r="H242" s="62"/>
      <c r="I242" s="114"/>
      <c r="J242" s="43"/>
      <c r="K242" s="34"/>
      <c r="L242" s="34"/>
      <c r="M242" s="34"/>
      <c r="N242" s="34"/>
      <c r="O242" s="34"/>
      <c r="P242" s="34"/>
      <c r="Q242" s="34"/>
      <c r="R242" s="34"/>
      <c r="S242" s="114"/>
      <c r="T242" s="114"/>
      <c r="U242" s="34"/>
      <c r="V242" s="34"/>
      <c r="W242" s="34"/>
      <c r="X242" s="34"/>
      <c r="Y242" s="34"/>
      <c r="Z242" s="34"/>
      <c r="AA242" s="34"/>
      <c r="AB242" s="34"/>
      <c r="AC242" s="34"/>
      <c r="AD242" s="34"/>
      <c r="AE242" s="34"/>
    </row>
    <row r="243" spans="1:31">
      <c r="A243" s="34"/>
      <c r="B243" s="34"/>
      <c r="C243" s="34"/>
      <c r="D243" s="62"/>
      <c r="E243" s="34"/>
      <c r="F243" s="34"/>
      <c r="G243" s="62"/>
      <c r="H243" s="62"/>
      <c r="I243" s="114"/>
      <c r="J243" s="43"/>
      <c r="K243" s="34"/>
      <c r="L243" s="34"/>
      <c r="M243" s="34"/>
      <c r="N243" s="34"/>
      <c r="O243" s="34"/>
      <c r="P243" s="34"/>
      <c r="Q243" s="34"/>
      <c r="R243" s="34"/>
      <c r="S243" s="114"/>
      <c r="T243" s="114"/>
      <c r="U243" s="34"/>
      <c r="V243" s="34"/>
      <c r="W243" s="34"/>
      <c r="X243" s="34"/>
      <c r="Y243" s="34"/>
      <c r="Z243" s="34"/>
      <c r="AA243" s="34"/>
      <c r="AB243" s="34"/>
      <c r="AC243" s="34"/>
      <c r="AD243" s="34"/>
      <c r="AE243" s="34"/>
    </row>
    <row r="244" spans="1:31">
      <c r="A244" s="34"/>
      <c r="B244" s="34"/>
      <c r="C244" s="34"/>
      <c r="D244" s="62"/>
      <c r="E244" s="34"/>
      <c r="F244" s="34"/>
      <c r="G244" s="62"/>
      <c r="H244" s="62"/>
      <c r="I244" s="114"/>
      <c r="J244" s="43"/>
      <c r="K244" s="34"/>
      <c r="L244" s="34"/>
      <c r="M244" s="34"/>
      <c r="N244" s="34"/>
      <c r="O244" s="34"/>
      <c r="P244" s="34"/>
      <c r="Q244" s="34"/>
      <c r="R244" s="34"/>
      <c r="S244" s="114"/>
      <c r="T244" s="114"/>
      <c r="U244" s="34"/>
      <c r="V244" s="34"/>
      <c r="W244" s="34"/>
      <c r="X244" s="34"/>
      <c r="Y244" s="34"/>
      <c r="Z244" s="34"/>
      <c r="AA244" s="34"/>
      <c r="AB244" s="34"/>
      <c r="AC244" s="34"/>
      <c r="AD244" s="34"/>
      <c r="AE244" s="34"/>
    </row>
    <row r="245" spans="1:31">
      <c r="A245" s="34"/>
      <c r="B245" s="34"/>
      <c r="C245" s="34"/>
      <c r="D245" s="62"/>
      <c r="E245" s="34"/>
      <c r="F245" s="34"/>
      <c r="G245" s="62"/>
      <c r="H245" s="62"/>
      <c r="I245" s="114"/>
      <c r="J245" s="43"/>
      <c r="K245" s="34"/>
      <c r="L245" s="34"/>
      <c r="M245" s="34"/>
      <c r="N245" s="34"/>
      <c r="O245" s="34"/>
      <c r="P245" s="34"/>
      <c r="Q245" s="34"/>
      <c r="R245" s="34"/>
      <c r="S245" s="114"/>
      <c r="T245" s="114"/>
      <c r="U245" s="34"/>
      <c r="V245" s="34"/>
      <c r="W245" s="34"/>
      <c r="X245" s="34"/>
      <c r="Y245" s="34"/>
      <c r="Z245" s="34"/>
      <c r="AA245" s="34"/>
      <c r="AB245" s="34"/>
      <c r="AC245" s="34"/>
      <c r="AD245" s="34"/>
      <c r="AE245" s="34"/>
    </row>
    <row r="246" spans="1:31">
      <c r="A246" s="34"/>
      <c r="B246" s="34"/>
      <c r="C246" s="34"/>
      <c r="D246" s="62"/>
      <c r="E246" s="34"/>
      <c r="F246" s="34"/>
      <c r="G246" s="62"/>
      <c r="H246" s="62"/>
      <c r="I246" s="114"/>
      <c r="J246" s="43"/>
      <c r="K246" s="34"/>
      <c r="L246" s="34"/>
      <c r="M246" s="34"/>
      <c r="N246" s="34"/>
      <c r="O246" s="34"/>
      <c r="P246" s="34"/>
      <c r="Q246" s="34"/>
      <c r="R246" s="34"/>
      <c r="S246" s="114"/>
      <c r="T246" s="114"/>
      <c r="U246" s="34"/>
      <c r="V246" s="34"/>
      <c r="W246" s="34"/>
      <c r="X246" s="34"/>
      <c r="Y246" s="34"/>
      <c r="Z246" s="34"/>
      <c r="AA246" s="34"/>
      <c r="AB246" s="34"/>
      <c r="AC246" s="34"/>
      <c r="AD246" s="34"/>
      <c r="AE246" s="34"/>
    </row>
    <row r="247" spans="1:31">
      <c r="A247" s="34"/>
      <c r="B247" s="34"/>
      <c r="C247" s="34"/>
      <c r="D247" s="62"/>
      <c r="E247" s="34"/>
      <c r="F247" s="34"/>
      <c r="G247" s="62"/>
      <c r="H247" s="62"/>
      <c r="I247" s="114"/>
      <c r="J247" s="43"/>
      <c r="K247" s="34"/>
      <c r="L247" s="34"/>
      <c r="M247" s="34"/>
      <c r="N247" s="34"/>
      <c r="O247" s="34"/>
      <c r="P247" s="34"/>
      <c r="Q247" s="34"/>
      <c r="R247" s="34"/>
      <c r="S247" s="114"/>
      <c r="T247" s="114"/>
      <c r="U247" s="34"/>
      <c r="V247" s="34"/>
      <c r="W247" s="34"/>
      <c r="X247" s="34"/>
      <c r="Y247" s="34"/>
      <c r="Z247" s="34"/>
      <c r="AA247" s="34"/>
      <c r="AB247" s="34"/>
      <c r="AC247" s="34"/>
      <c r="AD247" s="34"/>
      <c r="AE247" s="34"/>
    </row>
    <row r="248" spans="1:31">
      <c r="A248" s="34"/>
      <c r="B248" s="34"/>
      <c r="C248" s="34"/>
      <c r="D248" s="62"/>
      <c r="E248" s="34"/>
      <c r="F248" s="34"/>
      <c r="G248" s="62"/>
      <c r="H248" s="62"/>
      <c r="I248" s="114"/>
      <c r="J248" s="43"/>
      <c r="K248" s="34"/>
      <c r="L248" s="34"/>
      <c r="M248" s="34"/>
      <c r="N248" s="34"/>
      <c r="O248" s="34"/>
      <c r="P248" s="34"/>
      <c r="Q248" s="34"/>
      <c r="R248" s="34"/>
      <c r="S248" s="114"/>
      <c r="T248" s="114"/>
      <c r="U248" s="34"/>
      <c r="V248" s="34"/>
      <c r="W248" s="34"/>
      <c r="X248" s="34"/>
      <c r="Y248" s="34"/>
      <c r="Z248" s="34"/>
      <c r="AA248" s="34"/>
      <c r="AB248" s="34"/>
      <c r="AC248" s="34"/>
      <c r="AD248" s="34"/>
      <c r="AE248" s="34"/>
    </row>
    <row r="249" spans="1:31">
      <c r="A249" s="34"/>
      <c r="B249" s="34"/>
      <c r="C249" s="34"/>
      <c r="D249" s="62"/>
      <c r="E249" s="34"/>
      <c r="F249" s="34"/>
      <c r="G249" s="62"/>
      <c r="H249" s="62"/>
      <c r="I249" s="114"/>
      <c r="J249" s="43"/>
      <c r="K249" s="34"/>
      <c r="L249" s="34"/>
      <c r="M249" s="34"/>
      <c r="N249" s="34"/>
      <c r="O249" s="34"/>
      <c r="P249" s="34"/>
      <c r="Q249" s="34"/>
      <c r="R249" s="34"/>
      <c r="S249" s="114"/>
      <c r="T249" s="114"/>
      <c r="U249" s="34"/>
      <c r="V249" s="34"/>
      <c r="W249" s="34"/>
      <c r="X249" s="34"/>
      <c r="Y249" s="34"/>
      <c r="Z249" s="34"/>
      <c r="AA249" s="34"/>
      <c r="AB249" s="34"/>
      <c r="AC249" s="34"/>
      <c r="AD249" s="34"/>
      <c r="AE249" s="34"/>
    </row>
    <row r="250" spans="1:31">
      <c r="A250" s="34"/>
      <c r="B250" s="34"/>
      <c r="C250" s="34"/>
      <c r="D250" s="62"/>
      <c r="E250" s="34"/>
      <c r="F250" s="34"/>
      <c r="G250" s="62"/>
      <c r="H250" s="62"/>
      <c r="I250" s="114"/>
      <c r="J250" s="43"/>
      <c r="K250" s="34"/>
      <c r="L250" s="34"/>
      <c r="M250" s="34"/>
      <c r="N250" s="34"/>
      <c r="O250" s="34"/>
      <c r="P250" s="34"/>
      <c r="Q250" s="34"/>
      <c r="R250" s="34"/>
      <c r="S250" s="114"/>
      <c r="T250" s="114"/>
      <c r="U250" s="34"/>
      <c r="V250" s="34"/>
      <c r="W250" s="34"/>
      <c r="X250" s="34"/>
      <c r="Y250" s="34"/>
      <c r="Z250" s="34"/>
      <c r="AA250" s="34"/>
      <c r="AB250" s="34"/>
      <c r="AC250" s="34"/>
      <c r="AD250" s="34"/>
      <c r="AE250" s="34"/>
    </row>
    <row r="251" spans="1:31">
      <c r="A251" s="34"/>
      <c r="B251" s="34"/>
      <c r="C251" s="34"/>
      <c r="D251" s="62"/>
      <c r="E251" s="34"/>
      <c r="F251" s="34"/>
      <c r="G251" s="62"/>
      <c r="H251" s="62"/>
      <c r="I251" s="114"/>
      <c r="J251" s="43"/>
      <c r="K251" s="34"/>
      <c r="L251" s="34"/>
      <c r="M251" s="34"/>
      <c r="N251" s="34"/>
      <c r="O251" s="34"/>
      <c r="P251" s="34"/>
      <c r="Q251" s="34"/>
      <c r="R251" s="34"/>
      <c r="S251" s="114"/>
      <c r="T251" s="114"/>
      <c r="U251" s="34"/>
      <c r="V251" s="34"/>
      <c r="W251" s="34"/>
      <c r="X251" s="34"/>
      <c r="Y251" s="34"/>
      <c r="Z251" s="34"/>
      <c r="AA251" s="34"/>
      <c r="AB251" s="34"/>
      <c r="AC251" s="34"/>
      <c r="AD251" s="34"/>
      <c r="AE251" s="34"/>
    </row>
    <row r="252" spans="1:31">
      <c r="A252" s="34"/>
      <c r="B252" s="34"/>
      <c r="C252" s="34"/>
      <c r="D252" s="62"/>
      <c r="E252" s="34"/>
      <c r="F252" s="34"/>
      <c r="G252" s="62"/>
      <c r="H252" s="62"/>
      <c r="I252" s="114"/>
      <c r="J252" s="43"/>
      <c r="K252" s="34"/>
      <c r="L252" s="34"/>
      <c r="M252" s="34"/>
      <c r="N252" s="34"/>
      <c r="O252" s="34"/>
      <c r="P252" s="34"/>
      <c r="Q252" s="34"/>
      <c r="R252" s="34"/>
      <c r="S252" s="114"/>
      <c r="T252" s="114"/>
      <c r="U252" s="34"/>
      <c r="V252" s="34"/>
      <c r="W252" s="34"/>
      <c r="X252" s="34"/>
      <c r="Y252" s="34"/>
      <c r="Z252" s="34"/>
      <c r="AA252" s="34"/>
      <c r="AB252" s="34"/>
      <c r="AC252" s="34"/>
      <c r="AD252" s="34"/>
      <c r="AE252" s="34"/>
    </row>
    <row r="253" spans="1:31">
      <c r="A253" s="34"/>
      <c r="B253" s="34"/>
      <c r="C253" s="34"/>
      <c r="D253" s="62"/>
      <c r="E253" s="34"/>
      <c r="F253" s="34"/>
      <c r="G253" s="62"/>
      <c r="H253" s="62"/>
      <c r="I253" s="114"/>
      <c r="J253" s="43"/>
      <c r="K253" s="34"/>
      <c r="L253" s="34"/>
      <c r="M253" s="34"/>
      <c r="N253" s="34"/>
      <c r="O253" s="34"/>
      <c r="P253" s="34"/>
      <c r="Q253" s="34"/>
      <c r="R253" s="34"/>
      <c r="S253" s="114"/>
      <c r="T253" s="114"/>
      <c r="U253" s="34"/>
      <c r="V253" s="34"/>
      <c r="W253" s="34"/>
      <c r="X253" s="34"/>
      <c r="Y253" s="34"/>
      <c r="Z253" s="34"/>
      <c r="AA253" s="34"/>
      <c r="AB253" s="34"/>
      <c r="AC253" s="34"/>
      <c r="AD253" s="34"/>
      <c r="AE253" s="34"/>
    </row>
    <row r="254" spans="1:31">
      <c r="A254" s="34"/>
      <c r="B254" s="34"/>
      <c r="C254" s="34"/>
      <c r="D254" s="62"/>
      <c r="E254" s="34"/>
      <c r="F254" s="34"/>
      <c r="G254" s="62"/>
      <c r="H254" s="62"/>
      <c r="I254" s="114"/>
      <c r="J254" s="43"/>
      <c r="K254" s="34"/>
      <c r="L254" s="34"/>
      <c r="M254" s="34"/>
      <c r="N254" s="34"/>
      <c r="O254" s="34"/>
      <c r="P254" s="34"/>
      <c r="Q254" s="34"/>
      <c r="R254" s="34"/>
      <c r="S254" s="114"/>
      <c r="T254" s="114"/>
      <c r="U254" s="34"/>
      <c r="V254" s="34"/>
      <c r="W254" s="34"/>
      <c r="X254" s="34"/>
      <c r="Y254" s="34"/>
      <c r="Z254" s="34"/>
      <c r="AA254" s="34"/>
      <c r="AB254" s="34"/>
      <c r="AC254" s="34"/>
      <c r="AD254" s="34"/>
      <c r="AE254" s="34"/>
    </row>
    <row r="255" spans="1:31">
      <c r="A255" s="34"/>
      <c r="B255" s="34"/>
      <c r="C255" s="34"/>
      <c r="D255" s="62"/>
      <c r="E255" s="34"/>
      <c r="F255" s="34"/>
      <c r="G255" s="62"/>
      <c r="H255" s="62"/>
      <c r="I255" s="114"/>
      <c r="J255" s="43"/>
      <c r="K255" s="34"/>
      <c r="L255" s="34"/>
      <c r="M255" s="34"/>
      <c r="N255" s="34"/>
      <c r="O255" s="34"/>
      <c r="P255" s="34"/>
      <c r="Q255" s="34"/>
      <c r="R255" s="34"/>
      <c r="S255" s="114"/>
      <c r="T255" s="114"/>
      <c r="U255" s="34"/>
      <c r="V255" s="34"/>
      <c r="W255" s="34"/>
      <c r="X255" s="34"/>
      <c r="Y255" s="34"/>
      <c r="Z255" s="34"/>
      <c r="AA255" s="34"/>
      <c r="AB255" s="34"/>
      <c r="AC255" s="34"/>
      <c r="AD255" s="34"/>
      <c r="AE255" s="34"/>
    </row>
    <row r="256" spans="1:31">
      <c r="A256" s="34"/>
      <c r="B256" s="34"/>
      <c r="C256" s="34"/>
      <c r="D256" s="62"/>
      <c r="E256" s="34"/>
      <c r="F256" s="34"/>
      <c r="G256" s="62"/>
      <c r="H256" s="62"/>
      <c r="I256" s="114"/>
      <c r="J256" s="43"/>
      <c r="K256" s="34"/>
      <c r="L256" s="34"/>
      <c r="M256" s="34"/>
      <c r="N256" s="34"/>
      <c r="O256" s="34"/>
      <c r="P256" s="34"/>
      <c r="Q256" s="34"/>
      <c r="R256" s="34"/>
      <c r="S256" s="114"/>
      <c r="T256" s="114"/>
      <c r="U256" s="34"/>
      <c r="V256" s="34"/>
      <c r="W256" s="34"/>
      <c r="X256" s="34"/>
      <c r="Y256" s="34"/>
      <c r="Z256" s="34"/>
      <c r="AA256" s="34"/>
      <c r="AB256" s="34"/>
      <c r="AC256" s="34"/>
      <c r="AD256" s="34"/>
      <c r="AE256" s="34"/>
    </row>
    <row r="257" spans="1:31">
      <c r="A257" s="34"/>
      <c r="B257" s="34"/>
      <c r="C257" s="34"/>
      <c r="D257" s="62"/>
      <c r="E257" s="34"/>
      <c r="F257" s="34"/>
      <c r="G257" s="62"/>
      <c r="H257" s="62"/>
      <c r="I257" s="114"/>
      <c r="J257" s="43"/>
      <c r="K257" s="34"/>
      <c r="L257" s="34"/>
      <c r="M257" s="34"/>
      <c r="N257" s="34"/>
      <c r="O257" s="34"/>
      <c r="P257" s="34"/>
      <c r="Q257" s="34"/>
      <c r="R257" s="34"/>
      <c r="S257" s="114"/>
      <c r="T257" s="114"/>
      <c r="U257" s="34"/>
      <c r="V257" s="34"/>
      <c r="W257" s="34"/>
      <c r="X257" s="34"/>
      <c r="Y257" s="34"/>
      <c r="Z257" s="34"/>
      <c r="AA257" s="34"/>
      <c r="AB257" s="34"/>
      <c r="AC257" s="34"/>
      <c r="AD257" s="34"/>
      <c r="AE257" s="34"/>
    </row>
    <row r="258" spans="1:31">
      <c r="A258" s="34"/>
      <c r="B258" s="34"/>
      <c r="C258" s="34"/>
      <c r="D258" s="62"/>
      <c r="E258" s="34"/>
      <c r="F258" s="34"/>
      <c r="G258" s="62"/>
      <c r="H258" s="62"/>
      <c r="I258" s="114"/>
      <c r="J258" s="43"/>
      <c r="K258" s="34"/>
      <c r="L258" s="34"/>
      <c r="M258" s="34"/>
      <c r="N258" s="34"/>
      <c r="O258" s="34"/>
      <c r="P258" s="34"/>
      <c r="Q258" s="34"/>
      <c r="R258" s="34"/>
      <c r="S258" s="114"/>
      <c r="T258" s="114"/>
      <c r="U258" s="34"/>
      <c r="V258" s="34"/>
      <c r="W258" s="34"/>
      <c r="X258" s="34"/>
      <c r="Y258" s="34"/>
      <c r="Z258" s="34"/>
      <c r="AA258" s="34"/>
      <c r="AB258" s="34"/>
      <c r="AC258" s="34"/>
      <c r="AD258" s="34"/>
      <c r="AE258" s="34"/>
    </row>
    <row r="259" spans="1:31">
      <c r="A259" s="34"/>
      <c r="B259" s="34"/>
      <c r="C259" s="34"/>
      <c r="D259" s="62"/>
      <c r="E259" s="34"/>
      <c r="F259" s="34"/>
      <c r="G259" s="62"/>
      <c r="H259" s="62"/>
      <c r="I259" s="114"/>
      <c r="J259" s="43"/>
      <c r="K259" s="34"/>
      <c r="L259" s="34"/>
      <c r="M259" s="34"/>
      <c r="N259" s="34"/>
      <c r="O259" s="34"/>
      <c r="P259" s="34"/>
      <c r="Q259" s="34"/>
      <c r="R259" s="34"/>
      <c r="S259" s="114"/>
      <c r="T259" s="114"/>
      <c r="U259" s="34"/>
      <c r="V259" s="34"/>
      <c r="W259" s="34"/>
      <c r="X259" s="34"/>
      <c r="Y259" s="34"/>
      <c r="Z259" s="34"/>
      <c r="AA259" s="34"/>
      <c r="AB259" s="34"/>
      <c r="AC259" s="34"/>
      <c r="AD259" s="34"/>
      <c r="AE259" s="34"/>
    </row>
    <row r="260" spans="1:31">
      <c r="A260" s="34"/>
      <c r="B260" s="34"/>
      <c r="C260" s="34"/>
      <c r="D260" s="62"/>
      <c r="E260" s="34"/>
      <c r="F260" s="34"/>
      <c r="G260" s="62"/>
      <c r="H260" s="62"/>
      <c r="I260" s="114"/>
      <c r="J260" s="43"/>
      <c r="K260" s="34"/>
      <c r="L260" s="34"/>
      <c r="M260" s="34"/>
      <c r="N260" s="34"/>
      <c r="O260" s="34"/>
      <c r="P260" s="34"/>
      <c r="Q260" s="34"/>
      <c r="R260" s="34"/>
      <c r="S260" s="114"/>
      <c r="T260" s="114"/>
      <c r="U260" s="34"/>
      <c r="V260" s="34"/>
      <c r="W260" s="34"/>
      <c r="X260" s="34"/>
      <c r="Y260" s="34"/>
      <c r="Z260" s="34"/>
      <c r="AA260" s="34"/>
      <c r="AB260" s="34"/>
      <c r="AC260" s="34"/>
      <c r="AD260" s="34"/>
      <c r="AE260" s="34"/>
    </row>
    <row r="261" spans="1:31">
      <c r="A261" s="34"/>
      <c r="B261" s="34"/>
      <c r="C261" s="34"/>
      <c r="D261" s="62"/>
      <c r="E261" s="34"/>
      <c r="F261" s="34"/>
      <c r="G261" s="62"/>
      <c r="H261" s="62"/>
      <c r="I261" s="114"/>
      <c r="J261" s="43"/>
      <c r="K261" s="34"/>
      <c r="L261" s="34"/>
      <c r="M261" s="34"/>
      <c r="N261" s="34"/>
      <c r="O261" s="34"/>
      <c r="P261" s="34"/>
      <c r="Q261" s="34"/>
      <c r="R261" s="34"/>
      <c r="S261" s="114"/>
      <c r="T261" s="114"/>
      <c r="U261" s="34"/>
      <c r="V261" s="34"/>
      <c r="W261" s="34"/>
      <c r="X261" s="34"/>
      <c r="Y261" s="34"/>
      <c r="Z261" s="34"/>
      <c r="AA261" s="34"/>
      <c r="AB261" s="34"/>
      <c r="AC261" s="34"/>
      <c r="AD261" s="34"/>
      <c r="AE261" s="34"/>
    </row>
    <row r="262" spans="1:31">
      <c r="A262" s="34"/>
      <c r="B262" s="34"/>
      <c r="C262" s="34"/>
      <c r="D262" s="62"/>
      <c r="E262" s="34"/>
      <c r="F262" s="34"/>
      <c r="G262" s="62"/>
      <c r="H262" s="62"/>
      <c r="I262" s="114"/>
      <c r="J262" s="43"/>
      <c r="K262" s="34"/>
      <c r="L262" s="34"/>
      <c r="M262" s="34"/>
      <c r="N262" s="34"/>
      <c r="O262" s="34"/>
      <c r="P262" s="34"/>
      <c r="Q262" s="34"/>
      <c r="R262" s="34"/>
      <c r="S262" s="114"/>
      <c r="T262" s="114"/>
      <c r="U262" s="34"/>
      <c r="V262" s="34"/>
      <c r="W262" s="34"/>
      <c r="X262" s="34"/>
      <c r="Y262" s="34"/>
      <c r="Z262" s="34"/>
      <c r="AA262" s="34"/>
      <c r="AB262" s="34"/>
      <c r="AC262" s="34"/>
      <c r="AD262" s="34"/>
      <c r="AE262" s="34"/>
    </row>
    <row r="263" spans="1:31">
      <c r="A263" s="34"/>
      <c r="B263" s="34"/>
      <c r="C263" s="34"/>
      <c r="D263" s="62"/>
      <c r="E263" s="34"/>
      <c r="F263" s="34"/>
      <c r="G263" s="62"/>
      <c r="H263" s="62"/>
      <c r="I263" s="114"/>
      <c r="J263" s="43"/>
      <c r="K263" s="34"/>
      <c r="L263" s="34"/>
      <c r="M263" s="34"/>
      <c r="N263" s="34"/>
      <c r="O263" s="34"/>
      <c r="P263" s="34"/>
      <c r="Q263" s="34"/>
      <c r="R263" s="34"/>
      <c r="S263" s="114"/>
      <c r="T263" s="114"/>
      <c r="U263" s="34"/>
      <c r="V263" s="34"/>
      <c r="W263" s="34"/>
      <c r="X263" s="34"/>
      <c r="Y263" s="34"/>
      <c r="Z263" s="34"/>
      <c r="AA263" s="34"/>
      <c r="AB263" s="34"/>
      <c r="AC263" s="34"/>
      <c r="AD263" s="34"/>
      <c r="AE263" s="34"/>
    </row>
    <row r="264" spans="1:31">
      <c r="A264" s="34"/>
      <c r="B264" s="34"/>
      <c r="C264" s="34"/>
      <c r="D264" s="62"/>
      <c r="E264" s="34"/>
      <c r="F264" s="34"/>
      <c r="G264" s="62"/>
      <c r="H264" s="62"/>
      <c r="I264" s="114"/>
      <c r="J264" s="43"/>
      <c r="K264" s="34"/>
      <c r="L264" s="34"/>
      <c r="M264" s="34"/>
      <c r="N264" s="34"/>
      <c r="O264" s="34"/>
      <c r="P264" s="34"/>
      <c r="Q264" s="34"/>
      <c r="R264" s="34"/>
      <c r="S264" s="114"/>
      <c r="T264" s="114"/>
      <c r="U264" s="34"/>
      <c r="V264" s="34"/>
      <c r="W264" s="34"/>
      <c r="X264" s="34"/>
      <c r="Y264" s="34"/>
      <c r="Z264" s="34"/>
      <c r="AA264" s="34"/>
      <c r="AB264" s="34"/>
      <c r="AC264" s="34"/>
      <c r="AD264" s="34"/>
      <c r="AE264" s="34"/>
    </row>
    <row r="265" spans="1:31">
      <c r="A265" s="34"/>
      <c r="B265" s="34"/>
      <c r="C265" s="34"/>
      <c r="D265" s="62"/>
      <c r="E265" s="34"/>
      <c r="F265" s="34"/>
      <c r="G265" s="62"/>
      <c r="H265" s="62"/>
      <c r="I265" s="114"/>
      <c r="J265" s="43"/>
      <c r="K265" s="34"/>
      <c r="L265" s="34"/>
      <c r="M265" s="34"/>
      <c r="N265" s="34"/>
      <c r="O265" s="34"/>
      <c r="P265" s="34"/>
      <c r="Q265" s="34"/>
      <c r="R265" s="34"/>
      <c r="S265" s="114"/>
      <c r="T265" s="114"/>
      <c r="U265" s="34"/>
      <c r="V265" s="34"/>
      <c r="W265" s="34"/>
      <c r="X265" s="34"/>
      <c r="Y265" s="34"/>
      <c r="Z265" s="34"/>
      <c r="AA265" s="34"/>
      <c r="AB265" s="34"/>
      <c r="AC265" s="34"/>
      <c r="AD265" s="34"/>
      <c r="AE265" s="34"/>
    </row>
    <row r="266" spans="1:31">
      <c r="A266" s="34"/>
      <c r="B266" s="34"/>
      <c r="C266" s="34"/>
      <c r="D266" s="62"/>
      <c r="E266" s="34"/>
      <c r="F266" s="34"/>
      <c r="G266" s="62"/>
      <c r="H266" s="62"/>
      <c r="I266" s="114"/>
      <c r="J266" s="43"/>
      <c r="K266" s="34"/>
      <c r="L266" s="34"/>
      <c r="M266" s="34"/>
      <c r="N266" s="34"/>
      <c r="O266" s="34"/>
      <c r="P266" s="34"/>
      <c r="Q266" s="34"/>
      <c r="R266" s="34"/>
      <c r="S266" s="114"/>
      <c r="T266" s="114"/>
      <c r="U266" s="34"/>
      <c r="V266" s="34"/>
      <c r="W266" s="34"/>
      <c r="X266" s="34"/>
      <c r="Y266" s="34"/>
      <c r="Z266" s="34"/>
      <c r="AA266" s="34"/>
      <c r="AB266" s="34"/>
      <c r="AC266" s="34"/>
      <c r="AD266" s="34"/>
      <c r="AE266" s="34"/>
    </row>
    <row r="267" spans="1:31">
      <c r="A267" s="34"/>
      <c r="B267" s="34"/>
      <c r="C267" s="34"/>
      <c r="D267" s="62"/>
      <c r="E267" s="34"/>
      <c r="F267" s="34"/>
      <c r="G267" s="62"/>
      <c r="H267" s="62"/>
      <c r="I267" s="114"/>
      <c r="J267" s="43"/>
      <c r="K267" s="34"/>
      <c r="L267" s="34"/>
      <c r="M267" s="34"/>
      <c r="N267" s="34"/>
      <c r="O267" s="34"/>
      <c r="P267" s="34"/>
      <c r="Q267" s="34"/>
      <c r="R267" s="34"/>
      <c r="S267" s="114"/>
      <c r="T267" s="114"/>
      <c r="U267" s="34"/>
      <c r="V267" s="34"/>
      <c r="W267" s="34"/>
      <c r="X267" s="34"/>
      <c r="Y267" s="34"/>
      <c r="Z267" s="34"/>
      <c r="AA267" s="34"/>
      <c r="AB267" s="34"/>
      <c r="AC267" s="34"/>
      <c r="AD267" s="34"/>
      <c r="AE267" s="34"/>
    </row>
    <row r="268" spans="1:31">
      <c r="A268" s="34"/>
      <c r="B268" s="34"/>
      <c r="C268" s="34"/>
      <c r="D268" s="62"/>
      <c r="E268" s="34"/>
      <c r="F268" s="34"/>
      <c r="G268" s="62"/>
      <c r="H268" s="62"/>
      <c r="I268" s="114"/>
      <c r="J268" s="43"/>
      <c r="K268" s="34"/>
      <c r="L268" s="34"/>
      <c r="M268" s="34"/>
      <c r="N268" s="34"/>
      <c r="O268" s="34"/>
      <c r="P268" s="34"/>
      <c r="Q268" s="34"/>
      <c r="R268" s="34"/>
      <c r="S268" s="114"/>
      <c r="T268" s="114"/>
      <c r="U268" s="34"/>
      <c r="V268" s="34"/>
      <c r="W268" s="34"/>
      <c r="X268" s="34"/>
      <c r="Y268" s="34"/>
      <c r="Z268" s="34"/>
      <c r="AA268" s="34"/>
      <c r="AB268" s="34"/>
      <c r="AC268" s="34"/>
      <c r="AD268" s="34"/>
      <c r="AE268" s="34"/>
    </row>
    <row r="269" spans="1:31">
      <c r="A269" s="34"/>
      <c r="B269" s="34"/>
      <c r="C269" s="34"/>
      <c r="D269" s="62"/>
      <c r="E269" s="34"/>
      <c r="F269" s="34"/>
      <c r="G269" s="62"/>
      <c r="H269" s="62"/>
      <c r="I269" s="114"/>
      <c r="J269" s="43"/>
      <c r="K269" s="34"/>
      <c r="L269" s="34"/>
      <c r="M269" s="34"/>
      <c r="N269" s="34"/>
      <c r="O269" s="34"/>
      <c r="P269" s="34"/>
      <c r="Q269" s="34"/>
      <c r="R269" s="34"/>
      <c r="S269" s="114"/>
      <c r="T269" s="114"/>
      <c r="U269" s="34"/>
      <c r="V269" s="34"/>
      <c r="W269" s="34"/>
      <c r="X269" s="34"/>
      <c r="Y269" s="34"/>
      <c r="Z269" s="34"/>
      <c r="AA269" s="34"/>
      <c r="AB269" s="34"/>
      <c r="AC269" s="34"/>
      <c r="AD269" s="34"/>
      <c r="AE269" s="34"/>
    </row>
    <row r="270" spans="1:31">
      <c r="A270" s="34"/>
      <c r="B270" s="34"/>
      <c r="C270" s="34"/>
      <c r="D270" s="62"/>
      <c r="E270" s="34"/>
      <c r="F270" s="34"/>
      <c r="G270" s="62"/>
      <c r="H270" s="62"/>
      <c r="I270" s="114"/>
      <c r="J270" s="43"/>
      <c r="K270" s="34"/>
      <c r="L270" s="34"/>
      <c r="M270" s="34"/>
      <c r="N270" s="34"/>
      <c r="O270" s="34"/>
      <c r="P270" s="34"/>
      <c r="Q270" s="34"/>
      <c r="R270" s="34"/>
      <c r="S270" s="114"/>
      <c r="T270" s="114"/>
      <c r="U270" s="34"/>
      <c r="V270" s="34"/>
      <c r="W270" s="34"/>
      <c r="X270" s="34"/>
      <c r="Y270" s="34"/>
      <c r="Z270" s="34"/>
      <c r="AA270" s="34"/>
      <c r="AB270" s="34"/>
      <c r="AC270" s="34"/>
      <c r="AD270" s="34"/>
      <c r="AE270" s="34"/>
    </row>
    <row r="271" spans="1:31">
      <c r="A271" s="34"/>
      <c r="B271" s="34"/>
      <c r="C271" s="34"/>
      <c r="D271" s="62"/>
      <c r="E271" s="34"/>
      <c r="F271" s="34"/>
      <c r="G271" s="62"/>
      <c r="H271" s="62"/>
      <c r="I271" s="114"/>
      <c r="J271" s="43"/>
      <c r="K271" s="34"/>
      <c r="L271" s="34"/>
      <c r="M271" s="34"/>
      <c r="N271" s="34"/>
      <c r="O271" s="34"/>
      <c r="P271" s="34"/>
      <c r="Q271" s="34"/>
      <c r="R271" s="34"/>
      <c r="S271" s="114"/>
      <c r="T271" s="114"/>
      <c r="U271" s="34"/>
      <c r="V271" s="34"/>
      <c r="W271" s="34"/>
      <c r="X271" s="34"/>
      <c r="Y271" s="34"/>
      <c r="Z271" s="34"/>
      <c r="AA271" s="34"/>
      <c r="AB271" s="34"/>
      <c r="AC271" s="34"/>
      <c r="AD271" s="34"/>
      <c r="AE271" s="34"/>
    </row>
    <row r="272" spans="1:31">
      <c r="A272" s="34"/>
      <c r="B272" s="34"/>
      <c r="C272" s="34"/>
      <c r="D272" s="62"/>
      <c r="E272" s="34"/>
      <c r="F272" s="34"/>
      <c r="G272" s="62"/>
      <c r="H272" s="62"/>
      <c r="I272" s="114"/>
      <c r="J272" s="43"/>
      <c r="K272" s="34"/>
      <c r="L272" s="34"/>
      <c r="M272" s="34"/>
      <c r="N272" s="34"/>
      <c r="O272" s="34"/>
      <c r="P272" s="34"/>
      <c r="Q272" s="34"/>
      <c r="R272" s="34"/>
      <c r="S272" s="114"/>
      <c r="T272" s="114"/>
      <c r="U272" s="34"/>
      <c r="V272" s="34"/>
      <c r="W272" s="34"/>
      <c r="X272" s="34"/>
      <c r="Y272" s="34"/>
      <c r="Z272" s="34"/>
      <c r="AA272" s="34"/>
      <c r="AB272" s="34"/>
      <c r="AC272" s="34"/>
      <c r="AD272" s="34"/>
      <c r="AE272" s="34"/>
    </row>
    <row r="273" spans="1:31">
      <c r="A273" s="34"/>
      <c r="B273" s="34"/>
      <c r="C273" s="34"/>
      <c r="D273" s="62"/>
      <c r="E273" s="34"/>
      <c r="F273" s="34"/>
      <c r="G273" s="62"/>
      <c r="H273" s="62"/>
      <c r="I273" s="114"/>
      <c r="J273" s="43"/>
      <c r="K273" s="34"/>
      <c r="L273" s="34"/>
      <c r="M273" s="34"/>
      <c r="N273" s="34"/>
      <c r="O273" s="34"/>
      <c r="P273" s="34"/>
      <c r="Q273" s="34"/>
      <c r="R273" s="34"/>
      <c r="S273" s="114"/>
      <c r="T273" s="114"/>
      <c r="U273" s="34"/>
      <c r="V273" s="34"/>
      <c r="W273" s="34"/>
      <c r="X273" s="34"/>
      <c r="Y273" s="34"/>
      <c r="Z273" s="34"/>
      <c r="AA273" s="34"/>
      <c r="AB273" s="34"/>
      <c r="AC273" s="34"/>
      <c r="AD273" s="34"/>
      <c r="AE273" s="34"/>
    </row>
    <row r="274" spans="1:31">
      <c r="A274" s="34"/>
      <c r="B274" s="34"/>
      <c r="C274" s="34"/>
      <c r="D274" s="62"/>
      <c r="E274" s="34"/>
      <c r="F274" s="34"/>
      <c r="G274" s="62"/>
      <c r="H274" s="62"/>
      <c r="I274" s="114"/>
      <c r="J274" s="43"/>
      <c r="K274" s="34"/>
      <c r="L274" s="34"/>
      <c r="M274" s="34"/>
      <c r="N274" s="34"/>
      <c r="O274" s="34"/>
      <c r="P274" s="34"/>
      <c r="Q274" s="34"/>
      <c r="R274" s="34"/>
      <c r="S274" s="114"/>
      <c r="T274" s="114"/>
      <c r="U274" s="34"/>
      <c r="V274" s="34"/>
      <c r="W274" s="34"/>
      <c r="X274" s="34"/>
      <c r="Y274" s="34"/>
      <c r="Z274" s="34"/>
      <c r="AA274" s="34"/>
      <c r="AB274" s="34"/>
      <c r="AC274" s="34"/>
      <c r="AD274" s="34"/>
      <c r="AE274" s="34"/>
    </row>
    <row r="275" spans="1:31">
      <c r="A275" s="34"/>
      <c r="B275" s="34"/>
      <c r="C275" s="34"/>
      <c r="D275" s="62"/>
      <c r="E275" s="34"/>
      <c r="F275" s="34"/>
      <c r="G275" s="62"/>
      <c r="H275" s="62"/>
      <c r="I275" s="114"/>
      <c r="J275" s="43"/>
      <c r="K275" s="34"/>
      <c r="L275" s="34"/>
      <c r="M275" s="34"/>
      <c r="N275" s="34"/>
      <c r="O275" s="34"/>
      <c r="P275" s="34"/>
      <c r="Q275" s="34"/>
      <c r="R275" s="34"/>
      <c r="S275" s="114"/>
      <c r="T275" s="114"/>
      <c r="U275" s="34"/>
      <c r="V275" s="34"/>
      <c r="W275" s="34"/>
      <c r="X275" s="34"/>
      <c r="Y275" s="34"/>
      <c r="Z275" s="34"/>
      <c r="AA275" s="34"/>
      <c r="AB275" s="34"/>
      <c r="AC275" s="34"/>
      <c r="AD275" s="34"/>
      <c r="AE275" s="34"/>
    </row>
    <row r="276" spans="1:31">
      <c r="A276" s="34"/>
      <c r="B276" s="34"/>
      <c r="C276" s="34"/>
      <c r="D276" s="62"/>
      <c r="E276" s="34"/>
      <c r="F276" s="34"/>
      <c r="G276" s="62"/>
      <c r="H276" s="62"/>
      <c r="I276" s="114"/>
      <c r="J276" s="43"/>
      <c r="K276" s="34"/>
      <c r="L276" s="34"/>
      <c r="M276" s="34"/>
      <c r="N276" s="34"/>
      <c r="O276" s="34"/>
      <c r="P276" s="34"/>
      <c r="Q276" s="34"/>
      <c r="R276" s="34"/>
      <c r="S276" s="114"/>
      <c r="T276" s="114"/>
      <c r="U276" s="34"/>
      <c r="V276" s="34"/>
      <c r="W276" s="34"/>
      <c r="X276" s="34"/>
      <c r="Y276" s="34"/>
      <c r="Z276" s="34"/>
      <c r="AA276" s="34"/>
      <c r="AB276" s="34"/>
      <c r="AC276" s="34"/>
      <c r="AD276" s="34"/>
      <c r="AE276" s="34"/>
    </row>
    <row r="277" spans="1:31">
      <c r="A277" s="34"/>
      <c r="B277" s="34"/>
      <c r="C277" s="34"/>
      <c r="D277" s="62"/>
      <c r="E277" s="34"/>
      <c r="F277" s="34"/>
      <c r="G277" s="62"/>
      <c r="H277" s="62"/>
      <c r="I277" s="114"/>
      <c r="J277" s="43"/>
      <c r="K277" s="34"/>
      <c r="L277" s="34"/>
      <c r="M277" s="34"/>
      <c r="N277" s="34"/>
      <c r="O277" s="34"/>
      <c r="P277" s="34"/>
      <c r="Q277" s="34"/>
      <c r="R277" s="34"/>
      <c r="S277" s="114"/>
      <c r="T277" s="114"/>
      <c r="U277" s="34"/>
      <c r="V277" s="34"/>
      <c r="W277" s="34"/>
      <c r="X277" s="34"/>
      <c r="Y277" s="34"/>
      <c r="Z277" s="34"/>
      <c r="AA277" s="34"/>
      <c r="AB277" s="34"/>
      <c r="AC277" s="34"/>
      <c r="AD277" s="34"/>
      <c r="AE277" s="34"/>
    </row>
    <row r="278" spans="1:31">
      <c r="A278" s="34"/>
      <c r="B278" s="34"/>
      <c r="C278" s="34"/>
      <c r="D278" s="62"/>
      <c r="E278" s="34"/>
      <c r="F278" s="34"/>
      <c r="G278" s="62"/>
      <c r="H278" s="62"/>
      <c r="I278" s="114"/>
      <c r="J278" s="43"/>
      <c r="K278" s="34"/>
      <c r="L278" s="34"/>
      <c r="M278" s="34"/>
      <c r="N278" s="34"/>
      <c r="O278" s="34"/>
      <c r="P278" s="34"/>
      <c r="Q278" s="34"/>
      <c r="R278" s="34"/>
      <c r="S278" s="114"/>
      <c r="T278" s="114"/>
      <c r="U278" s="34"/>
      <c r="V278" s="34"/>
      <c r="W278" s="34"/>
      <c r="X278" s="34"/>
      <c r="Y278" s="34"/>
      <c r="Z278" s="34"/>
      <c r="AA278" s="34"/>
      <c r="AB278" s="34"/>
      <c r="AC278" s="34"/>
      <c r="AD278" s="34"/>
      <c r="AE278" s="34"/>
    </row>
    <row r="279" spans="1:31">
      <c r="A279" s="34"/>
      <c r="B279" s="34"/>
      <c r="C279" s="34"/>
      <c r="D279" s="62"/>
      <c r="E279" s="34"/>
      <c r="F279" s="34"/>
      <c r="G279" s="62"/>
      <c r="H279" s="62"/>
      <c r="I279" s="114"/>
      <c r="J279" s="43"/>
      <c r="K279" s="34"/>
      <c r="L279" s="34"/>
      <c r="M279" s="34"/>
      <c r="N279" s="34"/>
      <c r="O279" s="34"/>
      <c r="P279" s="34"/>
      <c r="Q279" s="34"/>
      <c r="R279" s="34"/>
      <c r="S279" s="114"/>
      <c r="T279" s="114"/>
      <c r="U279" s="34"/>
      <c r="V279" s="34"/>
      <c r="W279" s="34"/>
      <c r="X279" s="34"/>
      <c r="Y279" s="34"/>
      <c r="Z279" s="34"/>
      <c r="AA279" s="34"/>
      <c r="AB279" s="34"/>
      <c r="AC279" s="34"/>
      <c r="AD279" s="34"/>
      <c r="AE279" s="34"/>
    </row>
    <row r="280" spans="1:31">
      <c r="A280" s="34"/>
      <c r="B280" s="34"/>
      <c r="C280" s="34"/>
      <c r="D280" s="62"/>
      <c r="E280" s="34"/>
      <c r="F280" s="34"/>
      <c r="G280" s="62"/>
      <c r="H280" s="62"/>
      <c r="I280" s="114"/>
      <c r="J280" s="43"/>
      <c r="K280" s="34"/>
      <c r="L280" s="34"/>
      <c r="M280" s="34"/>
      <c r="N280" s="34"/>
      <c r="O280" s="34"/>
      <c r="P280" s="34"/>
      <c r="Q280" s="34"/>
      <c r="R280" s="34"/>
      <c r="S280" s="114"/>
      <c r="T280" s="114"/>
      <c r="U280" s="34"/>
      <c r="V280" s="34"/>
      <c r="W280" s="34"/>
      <c r="X280" s="34"/>
      <c r="Y280" s="34"/>
      <c r="Z280" s="34"/>
      <c r="AA280" s="34"/>
      <c r="AB280" s="34"/>
      <c r="AC280" s="34"/>
      <c r="AD280" s="34"/>
      <c r="AE280" s="34"/>
    </row>
    <row r="281" spans="1:31">
      <c r="A281" s="34"/>
      <c r="B281" s="34"/>
      <c r="C281" s="34"/>
      <c r="D281" s="62"/>
      <c r="E281" s="34"/>
      <c r="F281" s="34"/>
      <c r="G281" s="62"/>
      <c r="H281" s="62"/>
      <c r="I281" s="114"/>
      <c r="J281" s="43"/>
      <c r="K281" s="34"/>
      <c r="L281" s="34"/>
      <c r="M281" s="34"/>
      <c r="N281" s="34"/>
      <c r="O281" s="34"/>
      <c r="P281" s="34"/>
      <c r="Q281" s="34"/>
      <c r="R281" s="34"/>
      <c r="S281" s="114"/>
      <c r="T281" s="114"/>
      <c r="U281" s="34"/>
      <c r="V281" s="34"/>
      <c r="W281" s="34"/>
      <c r="X281" s="34"/>
      <c r="Y281" s="34"/>
      <c r="Z281" s="34"/>
      <c r="AA281" s="34"/>
      <c r="AB281" s="34"/>
      <c r="AC281" s="34"/>
      <c r="AD281" s="34"/>
      <c r="AE281" s="34"/>
    </row>
    <row r="282" spans="1:31">
      <c r="A282" s="34"/>
      <c r="B282" s="34"/>
      <c r="C282" s="34"/>
      <c r="D282" s="62"/>
      <c r="E282" s="34"/>
      <c r="F282" s="34"/>
      <c r="G282" s="62"/>
      <c r="H282" s="62"/>
      <c r="I282" s="114"/>
      <c r="J282" s="43"/>
      <c r="K282" s="34"/>
      <c r="L282" s="34"/>
      <c r="M282" s="34"/>
      <c r="N282" s="34"/>
      <c r="O282" s="34"/>
      <c r="P282" s="34"/>
      <c r="Q282" s="34"/>
      <c r="R282" s="34"/>
      <c r="S282" s="114"/>
      <c r="T282" s="114"/>
      <c r="U282" s="34"/>
      <c r="V282" s="34"/>
      <c r="W282" s="34"/>
      <c r="X282" s="34"/>
      <c r="Y282" s="34"/>
      <c r="Z282" s="34"/>
      <c r="AA282" s="34"/>
      <c r="AB282" s="34"/>
      <c r="AC282" s="34"/>
      <c r="AD282" s="34"/>
      <c r="AE282" s="34"/>
    </row>
    <row r="283" spans="1:31">
      <c r="A283" s="34"/>
      <c r="B283" s="34"/>
      <c r="C283" s="34"/>
      <c r="D283" s="62"/>
      <c r="E283" s="34"/>
      <c r="F283" s="34"/>
      <c r="G283" s="62"/>
      <c r="H283" s="62"/>
      <c r="I283" s="114"/>
      <c r="J283" s="43"/>
      <c r="K283" s="34"/>
      <c r="L283" s="34"/>
      <c r="M283" s="34"/>
      <c r="N283" s="34"/>
      <c r="O283" s="34"/>
      <c r="P283" s="34"/>
      <c r="Q283" s="34"/>
      <c r="R283" s="34"/>
      <c r="S283" s="114"/>
      <c r="T283" s="114"/>
      <c r="U283" s="34"/>
      <c r="V283" s="34"/>
      <c r="W283" s="34"/>
      <c r="X283" s="34"/>
      <c r="Y283" s="34"/>
      <c r="Z283" s="34"/>
      <c r="AA283" s="34"/>
      <c r="AB283" s="34"/>
      <c r="AC283" s="34"/>
      <c r="AD283" s="34"/>
      <c r="AE283" s="34"/>
    </row>
    <row r="284" spans="1:31">
      <c r="A284" s="34"/>
      <c r="B284" s="34"/>
      <c r="C284" s="34"/>
      <c r="D284" s="62"/>
      <c r="E284" s="34"/>
      <c r="F284" s="34"/>
      <c r="G284" s="62"/>
      <c r="H284" s="62"/>
      <c r="I284" s="114"/>
      <c r="J284" s="43"/>
      <c r="K284" s="34"/>
      <c r="L284" s="34"/>
      <c r="M284" s="34"/>
      <c r="N284" s="34"/>
      <c r="O284" s="34"/>
      <c r="P284" s="34"/>
      <c r="Q284" s="34"/>
      <c r="R284" s="34"/>
      <c r="S284" s="114"/>
      <c r="T284" s="114"/>
      <c r="U284" s="34"/>
      <c r="V284" s="34"/>
      <c r="W284" s="34"/>
      <c r="X284" s="34"/>
      <c r="Y284" s="34"/>
      <c r="Z284" s="34"/>
      <c r="AA284" s="34"/>
      <c r="AB284" s="34"/>
      <c r="AC284" s="34"/>
      <c r="AD284" s="34"/>
      <c r="AE284" s="34"/>
    </row>
    <row r="285" spans="1:31">
      <c r="A285" s="34"/>
      <c r="B285" s="34"/>
      <c r="C285" s="34"/>
      <c r="D285" s="62"/>
      <c r="E285" s="34"/>
      <c r="F285" s="34"/>
      <c r="G285" s="62"/>
      <c r="H285" s="62"/>
      <c r="I285" s="114"/>
      <c r="J285" s="43"/>
      <c r="K285" s="34"/>
      <c r="L285" s="34"/>
      <c r="M285" s="34"/>
      <c r="N285" s="34"/>
      <c r="O285" s="34"/>
      <c r="P285" s="34"/>
      <c r="Q285" s="34"/>
      <c r="R285" s="34"/>
      <c r="S285" s="114"/>
      <c r="T285" s="114"/>
      <c r="U285" s="34"/>
      <c r="V285" s="34"/>
      <c r="W285" s="34"/>
      <c r="X285" s="34"/>
      <c r="Y285" s="34"/>
      <c r="Z285" s="34"/>
      <c r="AA285" s="34"/>
      <c r="AB285" s="34"/>
      <c r="AC285" s="34"/>
      <c r="AD285" s="34"/>
      <c r="AE285" s="34"/>
    </row>
    <row r="286" spans="1:31">
      <c r="A286" s="34"/>
      <c r="B286" s="34"/>
      <c r="C286" s="34"/>
      <c r="D286" s="62"/>
      <c r="E286" s="34"/>
      <c r="F286" s="34"/>
      <c r="G286" s="62"/>
      <c r="H286" s="62"/>
      <c r="I286" s="114"/>
      <c r="J286" s="43"/>
      <c r="K286" s="34"/>
      <c r="L286" s="34"/>
      <c r="M286" s="34"/>
      <c r="N286" s="34"/>
      <c r="O286" s="34"/>
      <c r="P286" s="34"/>
      <c r="Q286" s="34"/>
      <c r="R286" s="34"/>
      <c r="S286" s="114"/>
      <c r="T286" s="114"/>
      <c r="U286" s="34"/>
      <c r="V286" s="34"/>
      <c r="W286" s="34"/>
      <c r="X286" s="34"/>
      <c r="Y286" s="34"/>
      <c r="Z286" s="34"/>
      <c r="AA286" s="34"/>
      <c r="AB286" s="34"/>
      <c r="AC286" s="34"/>
      <c r="AD286" s="34"/>
      <c r="AE286" s="34"/>
    </row>
    <row r="287" spans="1:31">
      <c r="A287" s="34"/>
      <c r="B287" s="34"/>
      <c r="C287" s="34"/>
      <c r="D287" s="62"/>
      <c r="E287" s="34"/>
      <c r="F287" s="34"/>
      <c r="G287" s="62"/>
      <c r="H287" s="62"/>
      <c r="I287" s="114"/>
      <c r="J287" s="43"/>
      <c r="K287" s="34"/>
      <c r="L287" s="34"/>
      <c r="M287" s="34"/>
      <c r="N287" s="34"/>
      <c r="O287" s="34"/>
      <c r="P287" s="34"/>
      <c r="Q287" s="34"/>
      <c r="R287" s="34"/>
      <c r="S287" s="114"/>
      <c r="T287" s="114"/>
      <c r="U287" s="34"/>
      <c r="V287" s="34"/>
      <c r="W287" s="34"/>
      <c r="X287" s="34"/>
      <c r="Y287" s="34"/>
      <c r="Z287" s="34"/>
      <c r="AA287" s="34"/>
      <c r="AB287" s="34"/>
      <c r="AC287" s="34"/>
      <c r="AD287" s="34"/>
      <c r="AE287" s="34"/>
    </row>
    <row r="288" spans="1:31">
      <c r="A288" s="34"/>
      <c r="B288" s="34"/>
      <c r="C288" s="34"/>
      <c r="D288" s="62"/>
      <c r="E288" s="34"/>
      <c r="F288" s="34"/>
      <c r="G288" s="62"/>
      <c r="H288" s="62"/>
      <c r="I288" s="114"/>
      <c r="J288" s="43"/>
      <c r="K288" s="34"/>
      <c r="L288" s="34"/>
      <c r="M288" s="34"/>
      <c r="N288" s="34"/>
      <c r="O288" s="34"/>
      <c r="P288" s="34"/>
      <c r="Q288" s="34"/>
      <c r="R288" s="34"/>
      <c r="S288" s="114"/>
      <c r="T288" s="114"/>
      <c r="U288" s="34"/>
      <c r="V288" s="34"/>
      <c r="W288" s="34"/>
      <c r="X288" s="34"/>
      <c r="Y288" s="34"/>
      <c r="Z288" s="34"/>
      <c r="AA288" s="34"/>
      <c r="AB288" s="34"/>
      <c r="AC288" s="34"/>
      <c r="AD288" s="34"/>
      <c r="AE288" s="34"/>
    </row>
    <row r="289" spans="1:31">
      <c r="A289" s="34"/>
      <c r="B289" s="34"/>
      <c r="C289" s="34"/>
      <c r="D289" s="62"/>
      <c r="E289" s="34"/>
      <c r="F289" s="34"/>
      <c r="G289" s="62"/>
      <c r="H289" s="62"/>
      <c r="I289" s="114"/>
      <c r="J289" s="43"/>
      <c r="K289" s="34"/>
      <c r="L289" s="34"/>
      <c r="M289" s="34"/>
      <c r="N289" s="34"/>
      <c r="O289" s="34"/>
      <c r="P289" s="34"/>
      <c r="Q289" s="34"/>
      <c r="R289" s="34"/>
      <c r="S289" s="114"/>
      <c r="T289" s="114"/>
      <c r="U289" s="34"/>
      <c r="V289" s="34"/>
      <c r="W289" s="34"/>
      <c r="X289" s="34"/>
      <c r="Y289" s="34"/>
      <c r="Z289" s="34"/>
      <c r="AA289" s="34"/>
      <c r="AB289" s="34"/>
      <c r="AC289" s="34"/>
      <c r="AD289" s="34"/>
      <c r="AE289" s="34"/>
    </row>
    <row r="290" spans="1:31">
      <c r="A290" s="34"/>
      <c r="B290" s="34"/>
      <c r="C290" s="34"/>
      <c r="D290" s="62"/>
      <c r="E290" s="34"/>
      <c r="F290" s="34"/>
      <c r="G290" s="62"/>
      <c r="H290" s="62"/>
      <c r="I290" s="114"/>
      <c r="J290" s="43"/>
      <c r="K290" s="34"/>
      <c r="L290" s="34"/>
      <c r="M290" s="34"/>
      <c r="N290" s="34"/>
      <c r="O290" s="34"/>
      <c r="P290" s="34"/>
      <c r="Q290" s="34"/>
      <c r="R290" s="34"/>
      <c r="S290" s="114"/>
      <c r="T290" s="114"/>
      <c r="U290" s="34"/>
      <c r="V290" s="34"/>
      <c r="W290" s="34"/>
      <c r="X290" s="34"/>
      <c r="Y290" s="34"/>
      <c r="Z290" s="34"/>
      <c r="AA290" s="34"/>
      <c r="AB290" s="34"/>
      <c r="AC290" s="34"/>
      <c r="AD290" s="34"/>
      <c r="AE290" s="34"/>
    </row>
    <row r="291" spans="1:31">
      <c r="A291" s="34"/>
      <c r="B291" s="34"/>
      <c r="C291" s="34"/>
      <c r="D291" s="62"/>
      <c r="E291" s="34"/>
      <c r="F291" s="34"/>
      <c r="G291" s="62"/>
      <c r="H291" s="62"/>
      <c r="I291" s="114"/>
      <c r="J291" s="43"/>
      <c r="K291" s="34"/>
      <c r="L291" s="34"/>
      <c r="M291" s="34"/>
      <c r="N291" s="34"/>
      <c r="O291" s="34"/>
      <c r="P291" s="34"/>
      <c r="Q291" s="34"/>
      <c r="R291" s="34"/>
      <c r="S291" s="114"/>
      <c r="T291" s="114"/>
      <c r="U291" s="34"/>
      <c r="V291" s="34"/>
      <c r="W291" s="34"/>
      <c r="X291" s="34"/>
      <c r="Y291" s="34"/>
      <c r="Z291" s="34"/>
      <c r="AA291" s="34"/>
      <c r="AB291" s="34"/>
      <c r="AC291" s="34"/>
      <c r="AD291" s="34"/>
      <c r="AE291" s="34"/>
    </row>
    <row r="292" spans="1:31">
      <c r="A292" s="34"/>
      <c r="B292" s="34"/>
      <c r="C292" s="34"/>
      <c r="D292" s="62"/>
      <c r="E292" s="34"/>
      <c r="F292" s="34"/>
      <c r="G292" s="62"/>
      <c r="H292" s="62"/>
      <c r="I292" s="114"/>
      <c r="J292" s="43"/>
      <c r="K292" s="34"/>
      <c r="L292" s="34"/>
      <c r="M292" s="34"/>
      <c r="N292" s="34"/>
      <c r="O292" s="34"/>
      <c r="P292" s="34"/>
      <c r="Q292" s="34"/>
      <c r="R292" s="34"/>
      <c r="S292" s="114"/>
      <c r="T292" s="114"/>
      <c r="U292" s="34"/>
      <c r="V292" s="34"/>
      <c r="W292" s="34"/>
      <c r="X292" s="34"/>
      <c r="Y292" s="34"/>
      <c r="Z292" s="34"/>
      <c r="AA292" s="34"/>
      <c r="AB292" s="34"/>
      <c r="AC292" s="34"/>
      <c r="AD292" s="34"/>
      <c r="AE292" s="34"/>
    </row>
    <row r="293" spans="1:31">
      <c r="A293" s="34"/>
      <c r="B293" s="34"/>
      <c r="C293" s="34"/>
      <c r="D293" s="62"/>
      <c r="E293" s="34"/>
      <c r="F293" s="34"/>
      <c r="G293" s="62"/>
      <c r="H293" s="62"/>
      <c r="I293" s="114"/>
      <c r="J293" s="43"/>
      <c r="K293" s="34"/>
      <c r="L293" s="34"/>
      <c r="M293" s="34"/>
      <c r="N293" s="34"/>
      <c r="O293" s="34"/>
      <c r="P293" s="34"/>
      <c r="Q293" s="34"/>
      <c r="R293" s="34"/>
      <c r="S293" s="114"/>
      <c r="T293" s="114"/>
      <c r="U293" s="34"/>
      <c r="V293" s="34"/>
      <c r="W293" s="34"/>
      <c r="X293" s="34"/>
      <c r="Y293" s="34"/>
      <c r="Z293" s="34"/>
      <c r="AA293" s="34"/>
      <c r="AB293" s="34"/>
      <c r="AC293" s="34"/>
      <c r="AD293" s="34"/>
      <c r="AE293" s="34"/>
    </row>
    <row r="294" spans="1:31">
      <c r="A294" s="34"/>
      <c r="B294" s="34"/>
      <c r="C294" s="34"/>
      <c r="D294" s="62"/>
      <c r="E294" s="34"/>
      <c r="F294" s="34"/>
      <c r="G294" s="62"/>
      <c r="H294" s="62"/>
      <c r="I294" s="114"/>
      <c r="J294" s="43"/>
      <c r="K294" s="34"/>
      <c r="L294" s="34"/>
      <c r="M294" s="34"/>
      <c r="N294" s="34"/>
      <c r="O294" s="34"/>
      <c r="P294" s="34"/>
      <c r="Q294" s="34"/>
      <c r="R294" s="34"/>
      <c r="S294" s="114"/>
      <c r="T294" s="114"/>
      <c r="U294" s="34"/>
      <c r="V294" s="34"/>
      <c r="W294" s="34"/>
      <c r="X294" s="34"/>
      <c r="Y294" s="34"/>
      <c r="Z294" s="34"/>
      <c r="AA294" s="34"/>
      <c r="AB294" s="34"/>
      <c r="AC294" s="34"/>
      <c r="AD294" s="34"/>
      <c r="AE294" s="34"/>
    </row>
    <row r="295" spans="1:31">
      <c r="A295" s="34"/>
      <c r="B295" s="34"/>
      <c r="C295" s="34"/>
      <c r="D295" s="62"/>
      <c r="E295" s="34"/>
      <c r="F295" s="34"/>
      <c r="G295" s="62"/>
      <c r="H295" s="62"/>
      <c r="I295" s="114"/>
      <c r="J295" s="43"/>
      <c r="K295" s="34"/>
      <c r="L295" s="34"/>
      <c r="M295" s="34"/>
      <c r="N295" s="34"/>
      <c r="O295" s="34"/>
      <c r="P295" s="34"/>
      <c r="Q295" s="34"/>
      <c r="R295" s="34"/>
      <c r="S295" s="114"/>
      <c r="T295" s="114"/>
      <c r="U295" s="34"/>
      <c r="V295" s="34"/>
      <c r="W295" s="34"/>
      <c r="X295" s="34"/>
      <c r="Y295" s="34"/>
      <c r="Z295" s="34"/>
      <c r="AA295" s="34"/>
      <c r="AB295" s="34"/>
      <c r="AC295" s="34"/>
      <c r="AD295" s="34"/>
      <c r="AE295" s="34"/>
    </row>
    <row r="296" spans="1:31">
      <c r="A296" s="34"/>
      <c r="B296" s="34"/>
      <c r="C296" s="34"/>
      <c r="D296" s="62"/>
      <c r="E296" s="34"/>
      <c r="F296" s="34"/>
      <c r="G296" s="62"/>
      <c r="H296" s="62"/>
      <c r="I296" s="114"/>
      <c r="J296" s="43"/>
      <c r="K296" s="34"/>
      <c r="L296" s="34"/>
      <c r="M296" s="34"/>
      <c r="N296" s="34"/>
      <c r="O296" s="34"/>
      <c r="P296" s="34"/>
      <c r="Q296" s="34"/>
      <c r="R296" s="34"/>
      <c r="S296" s="114"/>
      <c r="T296" s="114"/>
      <c r="U296" s="34"/>
      <c r="V296" s="34"/>
      <c r="W296" s="34"/>
      <c r="X296" s="34"/>
      <c r="Y296" s="34"/>
      <c r="Z296" s="34"/>
      <c r="AA296" s="34"/>
      <c r="AB296" s="34"/>
      <c r="AC296" s="34"/>
      <c r="AD296" s="34"/>
      <c r="AE296" s="34"/>
    </row>
    <row r="297" spans="1:31">
      <c r="A297" s="34"/>
      <c r="B297" s="34"/>
      <c r="C297" s="34"/>
      <c r="D297" s="62"/>
      <c r="E297" s="34"/>
      <c r="F297" s="34"/>
      <c r="G297" s="62"/>
      <c r="H297" s="62"/>
      <c r="I297" s="114"/>
      <c r="J297" s="43"/>
      <c r="K297" s="34"/>
      <c r="L297" s="34"/>
      <c r="M297" s="34"/>
      <c r="N297" s="34"/>
      <c r="O297" s="34"/>
      <c r="P297" s="34"/>
      <c r="Q297" s="34"/>
      <c r="R297" s="34"/>
      <c r="S297" s="114"/>
      <c r="T297" s="114"/>
      <c r="U297" s="34"/>
      <c r="V297" s="34"/>
      <c r="W297" s="34"/>
      <c r="X297" s="34"/>
      <c r="Y297" s="34"/>
      <c r="Z297" s="34"/>
      <c r="AA297" s="34"/>
      <c r="AB297" s="34"/>
      <c r="AC297" s="34"/>
      <c r="AD297" s="34"/>
      <c r="AE297" s="34"/>
    </row>
    <row r="298" spans="1:31">
      <c r="A298" s="34"/>
      <c r="B298" s="34"/>
      <c r="C298" s="34"/>
      <c r="D298" s="62"/>
      <c r="E298" s="34"/>
      <c r="F298" s="34"/>
      <c r="G298" s="62"/>
      <c r="H298" s="62"/>
      <c r="I298" s="114"/>
      <c r="J298" s="43"/>
      <c r="K298" s="34"/>
      <c r="L298" s="34"/>
      <c r="M298" s="34"/>
      <c r="N298" s="34"/>
      <c r="O298" s="34"/>
      <c r="P298" s="34"/>
      <c r="Q298" s="34"/>
      <c r="R298" s="34"/>
      <c r="S298" s="114"/>
      <c r="T298" s="114"/>
      <c r="U298" s="34"/>
      <c r="V298" s="34"/>
      <c r="W298" s="34"/>
      <c r="X298" s="34"/>
      <c r="Y298" s="34"/>
      <c r="Z298" s="34"/>
      <c r="AA298" s="34"/>
      <c r="AB298" s="34"/>
      <c r="AC298" s="34"/>
      <c r="AD298" s="34"/>
      <c r="AE298" s="34"/>
    </row>
    <row r="299" spans="1:31">
      <c r="A299" s="34"/>
      <c r="B299" s="34"/>
      <c r="C299" s="34"/>
      <c r="D299" s="62"/>
      <c r="E299" s="34"/>
      <c r="F299" s="34"/>
      <c r="G299" s="62"/>
      <c r="H299" s="62"/>
      <c r="I299" s="114"/>
      <c r="J299" s="43"/>
      <c r="K299" s="34"/>
      <c r="L299" s="34"/>
      <c r="M299" s="34"/>
      <c r="N299" s="34"/>
      <c r="O299" s="34"/>
      <c r="P299" s="34"/>
      <c r="Q299" s="34"/>
      <c r="R299" s="34"/>
      <c r="S299" s="114"/>
      <c r="T299" s="114"/>
      <c r="U299" s="34"/>
      <c r="V299" s="34"/>
      <c r="W299" s="34"/>
      <c r="X299" s="34"/>
      <c r="Y299" s="34"/>
      <c r="Z299" s="34"/>
      <c r="AA299" s="34"/>
      <c r="AB299" s="34"/>
      <c r="AC299" s="34"/>
      <c r="AD299" s="34"/>
      <c r="AE299" s="34"/>
    </row>
    <row r="300" spans="1:31">
      <c r="A300" s="34"/>
      <c r="B300" s="34"/>
      <c r="C300" s="34"/>
      <c r="D300" s="62"/>
      <c r="E300" s="34"/>
      <c r="F300" s="34"/>
      <c r="G300" s="62"/>
      <c r="H300" s="62"/>
      <c r="I300" s="114"/>
      <c r="J300" s="43"/>
      <c r="K300" s="34"/>
      <c r="L300" s="34"/>
      <c r="M300" s="34"/>
      <c r="N300" s="34"/>
      <c r="O300" s="34"/>
      <c r="P300" s="34"/>
      <c r="Q300" s="34"/>
      <c r="R300" s="34"/>
      <c r="S300" s="114"/>
      <c r="T300" s="114"/>
      <c r="U300" s="34"/>
      <c r="V300" s="34"/>
      <c r="W300" s="34"/>
      <c r="X300" s="34"/>
      <c r="Y300" s="34"/>
      <c r="Z300" s="34"/>
      <c r="AA300" s="34"/>
      <c r="AB300" s="34"/>
      <c r="AC300" s="34"/>
      <c r="AD300" s="34"/>
      <c r="AE300" s="34"/>
    </row>
    <row r="301" spans="1:31">
      <c r="A301" s="34"/>
      <c r="B301" s="34"/>
      <c r="C301" s="34"/>
      <c r="D301" s="62"/>
      <c r="E301" s="34"/>
      <c r="F301" s="34"/>
      <c r="G301" s="62"/>
      <c r="H301" s="62"/>
      <c r="I301" s="114"/>
      <c r="J301" s="43"/>
      <c r="K301" s="34"/>
      <c r="L301" s="34"/>
      <c r="M301" s="34"/>
      <c r="N301" s="34"/>
      <c r="O301" s="34"/>
      <c r="P301" s="34"/>
      <c r="Q301" s="34"/>
      <c r="R301" s="34"/>
      <c r="S301" s="114"/>
      <c r="T301" s="114"/>
      <c r="U301" s="34"/>
      <c r="V301" s="34"/>
      <c r="W301" s="34"/>
      <c r="X301" s="34"/>
      <c r="Y301" s="34"/>
      <c r="Z301" s="34"/>
      <c r="AA301" s="34"/>
      <c r="AB301" s="34"/>
      <c r="AC301" s="34"/>
      <c r="AD301" s="34"/>
      <c r="AE301" s="34"/>
    </row>
    <row r="302" spans="1:31">
      <c r="A302" s="34"/>
      <c r="B302" s="34"/>
      <c r="C302" s="34"/>
      <c r="D302" s="62"/>
      <c r="E302" s="34"/>
      <c r="F302" s="34"/>
      <c r="G302" s="62"/>
      <c r="H302" s="62"/>
      <c r="I302" s="114"/>
      <c r="J302" s="43"/>
      <c r="K302" s="34"/>
      <c r="L302" s="34"/>
      <c r="M302" s="34"/>
      <c r="N302" s="34"/>
      <c r="O302" s="34"/>
      <c r="P302" s="34"/>
      <c r="Q302" s="34"/>
      <c r="R302" s="34"/>
      <c r="S302" s="114"/>
      <c r="T302" s="114"/>
      <c r="U302" s="34"/>
      <c r="V302" s="34"/>
      <c r="W302" s="34"/>
      <c r="X302" s="34"/>
      <c r="Y302" s="34"/>
      <c r="Z302" s="34"/>
      <c r="AA302" s="34"/>
      <c r="AB302" s="34"/>
      <c r="AC302" s="34"/>
      <c r="AD302" s="34"/>
      <c r="AE302" s="34"/>
    </row>
    <row r="303" spans="1:31">
      <c r="A303" s="34"/>
      <c r="B303" s="34"/>
      <c r="C303" s="34"/>
      <c r="D303" s="62"/>
      <c r="E303" s="34"/>
      <c r="F303" s="34"/>
      <c r="G303" s="62"/>
      <c r="H303" s="62"/>
      <c r="I303" s="114"/>
      <c r="J303" s="43"/>
      <c r="K303" s="34"/>
      <c r="L303" s="34"/>
      <c r="M303" s="34"/>
      <c r="N303" s="34"/>
      <c r="O303" s="34"/>
      <c r="P303" s="34"/>
      <c r="Q303" s="34"/>
      <c r="R303" s="34"/>
      <c r="S303" s="114"/>
      <c r="T303" s="114"/>
      <c r="U303" s="34"/>
      <c r="V303" s="34"/>
      <c r="W303" s="34"/>
      <c r="X303" s="34"/>
      <c r="Y303" s="34"/>
      <c r="Z303" s="34"/>
      <c r="AA303" s="34"/>
      <c r="AB303" s="34"/>
      <c r="AC303" s="34"/>
      <c r="AD303" s="34"/>
      <c r="AE303" s="34"/>
    </row>
    <row r="304" spans="1:31">
      <c r="A304" s="34"/>
      <c r="B304" s="34"/>
      <c r="C304" s="34"/>
      <c r="D304" s="62"/>
      <c r="E304" s="34"/>
      <c r="F304" s="34"/>
      <c r="G304" s="62"/>
      <c r="H304" s="62"/>
      <c r="I304" s="114"/>
      <c r="J304" s="43"/>
      <c r="K304" s="34"/>
      <c r="L304" s="34"/>
      <c r="M304" s="34"/>
      <c r="N304" s="34"/>
      <c r="O304" s="34"/>
      <c r="P304" s="34"/>
      <c r="Q304" s="34"/>
      <c r="R304" s="34"/>
      <c r="S304" s="114"/>
      <c r="T304" s="114"/>
      <c r="U304" s="34"/>
      <c r="V304" s="34"/>
      <c r="W304" s="34"/>
      <c r="X304" s="34"/>
      <c r="Y304" s="34"/>
      <c r="Z304" s="34"/>
      <c r="AA304" s="34"/>
      <c r="AB304" s="34"/>
      <c r="AC304" s="34"/>
      <c r="AD304" s="34"/>
      <c r="AE304" s="34"/>
    </row>
    <row r="305" spans="1:31">
      <c r="A305" s="34"/>
      <c r="B305" s="34"/>
      <c r="C305" s="34"/>
      <c r="D305" s="62"/>
      <c r="E305" s="34"/>
      <c r="F305" s="34"/>
      <c r="G305" s="62"/>
      <c r="H305" s="62"/>
      <c r="I305" s="114"/>
      <c r="J305" s="43"/>
      <c r="K305" s="34"/>
      <c r="L305" s="34"/>
      <c r="M305" s="34"/>
      <c r="N305" s="34"/>
      <c r="O305" s="34"/>
      <c r="P305" s="34"/>
      <c r="Q305" s="34"/>
      <c r="R305" s="34"/>
      <c r="S305" s="114"/>
      <c r="T305" s="114"/>
      <c r="U305" s="34"/>
      <c r="V305" s="34"/>
      <c r="W305" s="34"/>
      <c r="X305" s="34"/>
      <c r="Y305" s="34"/>
      <c r="Z305" s="34"/>
      <c r="AA305" s="34"/>
      <c r="AB305" s="34"/>
      <c r="AC305" s="34"/>
      <c r="AD305" s="34"/>
      <c r="AE305" s="34"/>
    </row>
    <row r="306" spans="1:31">
      <c r="A306" s="34"/>
      <c r="B306" s="34"/>
      <c r="C306" s="34"/>
      <c r="D306" s="62"/>
      <c r="E306" s="34"/>
      <c r="F306" s="34"/>
      <c r="G306" s="62"/>
      <c r="H306" s="62"/>
      <c r="I306" s="114"/>
      <c r="J306" s="43"/>
      <c r="K306" s="34"/>
      <c r="L306" s="34"/>
      <c r="M306" s="34"/>
      <c r="N306" s="34"/>
      <c r="O306" s="34"/>
      <c r="P306" s="34"/>
      <c r="Q306" s="34"/>
      <c r="R306" s="34"/>
      <c r="S306" s="114"/>
      <c r="T306" s="114"/>
      <c r="U306" s="34"/>
      <c r="V306" s="34"/>
      <c r="W306" s="34"/>
      <c r="X306" s="34"/>
      <c r="Y306" s="34"/>
      <c r="Z306" s="34"/>
      <c r="AA306" s="34"/>
      <c r="AB306" s="34"/>
      <c r="AC306" s="34"/>
      <c r="AD306" s="34"/>
      <c r="AE306" s="34"/>
    </row>
    <row r="307" spans="1:31">
      <c r="A307" s="34"/>
      <c r="B307" s="34"/>
      <c r="C307" s="34"/>
      <c r="D307" s="62"/>
      <c r="E307" s="34"/>
      <c r="F307" s="34"/>
      <c r="G307" s="62"/>
      <c r="H307" s="62"/>
      <c r="I307" s="114"/>
      <c r="J307" s="43"/>
      <c r="K307" s="34"/>
      <c r="L307" s="34"/>
      <c r="M307" s="34"/>
      <c r="N307" s="34"/>
      <c r="O307" s="34"/>
      <c r="P307" s="34"/>
      <c r="Q307" s="34"/>
      <c r="R307" s="34"/>
      <c r="S307" s="114"/>
      <c r="T307" s="114"/>
      <c r="U307" s="34"/>
      <c r="V307" s="34"/>
      <c r="W307" s="34"/>
      <c r="X307" s="34"/>
      <c r="Y307" s="34"/>
      <c r="Z307" s="34"/>
      <c r="AA307" s="34"/>
      <c r="AB307" s="34"/>
      <c r="AC307" s="34"/>
      <c r="AD307" s="34"/>
      <c r="AE307" s="34"/>
    </row>
    <row r="308" spans="1:31">
      <c r="A308" s="34"/>
      <c r="B308" s="34"/>
      <c r="C308" s="34"/>
      <c r="D308" s="62"/>
      <c r="E308" s="34"/>
      <c r="F308" s="34"/>
      <c r="G308" s="62"/>
      <c r="H308" s="62"/>
      <c r="I308" s="114"/>
      <c r="J308" s="43"/>
      <c r="K308" s="34"/>
      <c r="L308" s="34"/>
      <c r="M308" s="34"/>
      <c r="N308" s="34"/>
      <c r="O308" s="34"/>
      <c r="P308" s="34"/>
      <c r="Q308" s="34"/>
      <c r="R308" s="34"/>
      <c r="S308" s="114"/>
      <c r="T308" s="114"/>
      <c r="U308" s="34"/>
      <c r="V308" s="34"/>
      <c r="W308" s="34"/>
      <c r="X308" s="34"/>
      <c r="Y308" s="34"/>
      <c r="Z308" s="34"/>
      <c r="AA308" s="34"/>
      <c r="AB308" s="34"/>
      <c r="AC308" s="34"/>
      <c r="AD308" s="34"/>
      <c r="AE308" s="34"/>
    </row>
    <row r="309" spans="1:31">
      <c r="A309" s="34"/>
      <c r="B309" s="34"/>
      <c r="C309" s="34"/>
      <c r="D309" s="62"/>
      <c r="E309" s="34"/>
      <c r="F309" s="34"/>
      <c r="G309" s="62"/>
      <c r="H309" s="62"/>
      <c r="I309" s="114"/>
      <c r="J309" s="43"/>
      <c r="K309" s="34"/>
      <c r="L309" s="34"/>
      <c r="M309" s="34"/>
      <c r="N309" s="34"/>
      <c r="O309" s="34"/>
      <c r="P309" s="34"/>
      <c r="Q309" s="34"/>
      <c r="R309" s="34"/>
      <c r="S309" s="114"/>
      <c r="T309" s="114"/>
      <c r="U309" s="34"/>
      <c r="V309" s="34"/>
      <c r="W309" s="34"/>
      <c r="X309" s="34"/>
      <c r="Y309" s="34"/>
      <c r="Z309" s="34"/>
      <c r="AA309" s="34"/>
      <c r="AB309" s="34"/>
      <c r="AC309" s="34"/>
      <c r="AD309" s="34"/>
      <c r="AE309" s="34"/>
    </row>
    <row r="310" spans="1:31">
      <c r="A310" s="34"/>
      <c r="B310" s="34"/>
      <c r="C310" s="34"/>
      <c r="D310" s="62"/>
      <c r="E310" s="34"/>
      <c r="F310" s="34"/>
      <c r="G310" s="62"/>
      <c r="H310" s="62"/>
      <c r="I310" s="114"/>
      <c r="J310" s="43"/>
      <c r="K310" s="34"/>
      <c r="L310" s="34"/>
      <c r="M310" s="34"/>
      <c r="N310" s="34"/>
      <c r="O310" s="34"/>
      <c r="P310" s="34"/>
      <c r="Q310" s="34"/>
      <c r="R310" s="34"/>
      <c r="S310" s="114"/>
      <c r="T310" s="114"/>
      <c r="U310" s="34"/>
      <c r="V310" s="34"/>
      <c r="W310" s="34"/>
      <c r="X310" s="34"/>
      <c r="Y310" s="34"/>
      <c r="Z310" s="34"/>
      <c r="AA310" s="34"/>
      <c r="AB310" s="34"/>
      <c r="AC310" s="34"/>
      <c r="AD310" s="34"/>
      <c r="AE310" s="34"/>
    </row>
    <row r="311" spans="1:31">
      <c r="A311" s="34"/>
      <c r="B311" s="34"/>
      <c r="C311" s="34"/>
      <c r="D311" s="62"/>
      <c r="E311" s="34"/>
      <c r="F311" s="34"/>
      <c r="G311" s="62"/>
      <c r="H311" s="62"/>
      <c r="I311" s="114"/>
      <c r="J311" s="43"/>
      <c r="K311" s="34"/>
      <c r="L311" s="34"/>
      <c r="M311" s="34"/>
      <c r="N311" s="34"/>
      <c r="O311" s="34"/>
      <c r="P311" s="34"/>
      <c r="Q311" s="34"/>
      <c r="R311" s="34"/>
      <c r="S311" s="114"/>
      <c r="T311" s="114"/>
      <c r="U311" s="34"/>
      <c r="V311" s="34"/>
      <c r="W311" s="34"/>
      <c r="X311" s="34"/>
      <c r="Y311" s="34"/>
      <c r="Z311" s="34"/>
      <c r="AA311" s="34"/>
      <c r="AB311" s="34"/>
      <c r="AC311" s="34"/>
      <c r="AD311" s="34"/>
      <c r="AE311" s="34"/>
    </row>
    <row r="312" spans="1:31">
      <c r="A312" s="34"/>
      <c r="B312" s="34"/>
      <c r="C312" s="34"/>
      <c r="D312" s="62"/>
      <c r="E312" s="34"/>
      <c r="F312" s="34"/>
      <c r="G312" s="62"/>
      <c r="H312" s="62"/>
      <c r="I312" s="114"/>
      <c r="J312" s="43"/>
      <c r="K312" s="34"/>
      <c r="L312" s="34"/>
      <c r="M312" s="34"/>
      <c r="N312" s="34"/>
      <c r="O312" s="34"/>
      <c r="P312" s="34"/>
      <c r="Q312" s="34"/>
      <c r="R312" s="34"/>
      <c r="S312" s="114"/>
      <c r="T312" s="114"/>
      <c r="U312" s="34"/>
      <c r="V312" s="34"/>
      <c r="W312" s="34"/>
      <c r="X312" s="34"/>
      <c r="Y312" s="34"/>
      <c r="Z312" s="34"/>
      <c r="AA312" s="34"/>
      <c r="AB312" s="34"/>
      <c r="AC312" s="34"/>
      <c r="AD312" s="34"/>
      <c r="AE312" s="34"/>
    </row>
    <row r="313" spans="1:31">
      <c r="A313" s="34"/>
      <c r="B313" s="34"/>
      <c r="C313" s="34"/>
      <c r="D313" s="62"/>
      <c r="E313" s="34"/>
      <c r="F313" s="34"/>
      <c r="G313" s="62"/>
      <c r="H313" s="62"/>
      <c r="I313" s="114"/>
      <c r="J313" s="43"/>
      <c r="K313" s="34"/>
      <c r="L313" s="34"/>
      <c r="M313" s="34"/>
      <c r="N313" s="34"/>
      <c r="O313" s="34"/>
      <c r="P313" s="34"/>
      <c r="Q313" s="34"/>
      <c r="R313" s="34"/>
      <c r="S313" s="114"/>
      <c r="T313" s="114"/>
      <c r="U313" s="34"/>
      <c r="V313" s="34"/>
      <c r="W313" s="34"/>
      <c r="X313" s="34"/>
      <c r="Y313" s="34"/>
      <c r="Z313" s="34"/>
      <c r="AA313" s="34"/>
      <c r="AB313" s="34"/>
      <c r="AC313" s="34"/>
      <c r="AD313" s="34"/>
      <c r="AE313" s="34"/>
    </row>
    <row r="314" spans="1:31">
      <c r="A314" s="34"/>
      <c r="B314" s="34"/>
      <c r="C314" s="34"/>
      <c r="D314" s="62"/>
      <c r="E314" s="34"/>
      <c r="F314" s="34"/>
      <c r="G314" s="62"/>
      <c r="H314" s="62"/>
      <c r="I314" s="114"/>
      <c r="J314" s="43"/>
      <c r="K314" s="34"/>
      <c r="L314" s="34"/>
      <c r="M314" s="34"/>
      <c r="N314" s="34"/>
      <c r="O314" s="34"/>
      <c r="P314" s="34"/>
      <c r="Q314" s="34"/>
      <c r="R314" s="34"/>
      <c r="S314" s="114"/>
      <c r="T314" s="114"/>
      <c r="U314" s="34"/>
      <c r="V314" s="34"/>
      <c r="W314" s="34"/>
      <c r="X314" s="34"/>
      <c r="Y314" s="34"/>
      <c r="Z314" s="34"/>
      <c r="AA314" s="34"/>
      <c r="AB314" s="34"/>
      <c r="AC314" s="34"/>
      <c r="AD314" s="34"/>
      <c r="AE314" s="34"/>
    </row>
    <row r="315" spans="1:31">
      <c r="A315" s="34"/>
      <c r="B315" s="34"/>
      <c r="C315" s="34"/>
      <c r="D315" s="62"/>
      <c r="E315" s="34"/>
      <c r="F315" s="34"/>
      <c r="G315" s="62"/>
      <c r="H315" s="62"/>
      <c r="I315" s="114"/>
      <c r="J315" s="43"/>
      <c r="K315" s="34"/>
      <c r="L315" s="34"/>
      <c r="M315" s="34"/>
      <c r="N315" s="34"/>
      <c r="O315" s="34"/>
      <c r="P315" s="34"/>
      <c r="Q315" s="34"/>
      <c r="R315" s="34"/>
      <c r="S315" s="114"/>
      <c r="T315" s="114"/>
      <c r="U315" s="34"/>
      <c r="V315" s="34"/>
      <c r="W315" s="34"/>
      <c r="X315" s="34"/>
      <c r="Y315" s="34"/>
      <c r="Z315" s="34"/>
      <c r="AA315" s="34"/>
      <c r="AB315" s="34"/>
      <c r="AC315" s="34"/>
      <c r="AD315" s="34"/>
      <c r="AE315" s="34"/>
    </row>
    <row r="316" spans="1:31">
      <c r="A316" s="34"/>
      <c r="B316" s="34"/>
      <c r="C316" s="34"/>
      <c r="D316" s="62"/>
      <c r="E316" s="34"/>
      <c r="F316" s="34"/>
      <c r="G316" s="62"/>
      <c r="H316" s="62"/>
      <c r="I316" s="114"/>
      <c r="J316" s="43"/>
      <c r="K316" s="34"/>
      <c r="L316" s="34"/>
      <c r="M316" s="34"/>
      <c r="N316" s="34"/>
      <c r="O316" s="34"/>
      <c r="P316" s="34"/>
      <c r="Q316" s="34"/>
      <c r="R316" s="34"/>
      <c r="S316" s="114"/>
      <c r="T316" s="114"/>
      <c r="U316" s="34"/>
      <c r="V316" s="34"/>
      <c r="W316" s="34"/>
      <c r="X316" s="34"/>
      <c r="Y316" s="34"/>
      <c r="Z316" s="34"/>
      <c r="AA316" s="34"/>
      <c r="AB316" s="34"/>
      <c r="AC316" s="34"/>
      <c r="AD316" s="34"/>
      <c r="AE316" s="34"/>
    </row>
    <row r="317" spans="1:31">
      <c r="A317" s="34"/>
      <c r="B317" s="34"/>
      <c r="C317" s="34"/>
      <c r="D317" s="62"/>
      <c r="E317" s="34"/>
      <c r="F317" s="34"/>
      <c r="G317" s="62"/>
      <c r="H317" s="62"/>
      <c r="I317" s="114"/>
      <c r="J317" s="43"/>
      <c r="K317" s="34"/>
      <c r="L317" s="34"/>
      <c r="M317" s="34"/>
      <c r="N317" s="34"/>
      <c r="O317" s="34"/>
      <c r="P317" s="34"/>
      <c r="Q317" s="34"/>
      <c r="R317" s="34"/>
      <c r="S317" s="114"/>
      <c r="T317" s="114"/>
      <c r="U317" s="34"/>
      <c r="V317" s="34"/>
      <c r="W317" s="34"/>
      <c r="X317" s="34"/>
      <c r="Y317" s="34"/>
      <c r="Z317" s="34"/>
      <c r="AA317" s="34"/>
      <c r="AB317" s="34"/>
      <c r="AC317" s="34"/>
      <c r="AD317" s="34"/>
      <c r="AE317" s="34"/>
    </row>
    <row r="318" spans="1:31">
      <c r="A318" s="34"/>
      <c r="B318" s="34"/>
      <c r="C318" s="34"/>
      <c r="D318" s="62"/>
      <c r="E318" s="34"/>
      <c r="F318" s="34"/>
      <c r="G318" s="62"/>
      <c r="H318" s="62"/>
      <c r="I318" s="114"/>
      <c r="J318" s="43"/>
      <c r="K318" s="34"/>
      <c r="L318" s="34"/>
      <c r="M318" s="34"/>
      <c r="N318" s="34"/>
      <c r="O318" s="34"/>
      <c r="P318" s="34"/>
      <c r="Q318" s="34"/>
      <c r="R318" s="34"/>
      <c r="S318" s="114"/>
      <c r="T318" s="114"/>
      <c r="U318" s="34"/>
      <c r="V318" s="34"/>
      <c r="W318" s="34"/>
      <c r="X318" s="34"/>
      <c r="Y318" s="34"/>
      <c r="Z318" s="34"/>
      <c r="AA318" s="34"/>
      <c r="AB318" s="34"/>
      <c r="AC318" s="34"/>
      <c r="AD318" s="34"/>
      <c r="AE318" s="34"/>
    </row>
    <row r="319" spans="1:31">
      <c r="A319" s="34"/>
      <c r="B319" s="34"/>
      <c r="C319" s="34"/>
      <c r="D319" s="62"/>
      <c r="E319" s="34"/>
      <c r="F319" s="34"/>
      <c r="G319" s="62"/>
      <c r="H319" s="62"/>
      <c r="I319" s="114"/>
      <c r="J319" s="43"/>
      <c r="K319" s="34"/>
      <c r="L319" s="34"/>
      <c r="M319" s="34"/>
      <c r="N319" s="34"/>
      <c r="O319" s="34"/>
      <c r="P319" s="34"/>
      <c r="Q319" s="34"/>
      <c r="R319" s="34"/>
      <c r="S319" s="114"/>
      <c r="T319" s="114"/>
      <c r="U319" s="34"/>
      <c r="V319" s="34"/>
      <c r="W319" s="34"/>
      <c r="X319" s="34"/>
      <c r="Y319" s="34"/>
      <c r="Z319" s="34"/>
      <c r="AA319" s="34"/>
      <c r="AB319" s="34"/>
      <c r="AC319" s="34"/>
      <c r="AD319" s="34"/>
      <c r="AE319" s="34"/>
    </row>
    <row r="320" spans="1:31">
      <c r="A320" s="34"/>
      <c r="B320" s="34"/>
      <c r="C320" s="34"/>
      <c r="D320" s="62"/>
      <c r="E320" s="34"/>
      <c r="F320" s="34"/>
      <c r="G320" s="62"/>
      <c r="H320" s="62"/>
      <c r="I320" s="114"/>
      <c r="J320" s="43"/>
      <c r="K320" s="34"/>
      <c r="L320" s="34"/>
      <c r="M320" s="34"/>
      <c r="N320" s="34"/>
      <c r="O320" s="34"/>
      <c r="P320" s="34"/>
      <c r="Q320" s="34"/>
      <c r="R320" s="34"/>
      <c r="S320" s="114"/>
      <c r="T320" s="114"/>
      <c r="U320" s="34"/>
      <c r="V320" s="34"/>
      <c r="W320" s="34"/>
      <c r="X320" s="34"/>
      <c r="Y320" s="34"/>
      <c r="Z320" s="34"/>
      <c r="AA320" s="34"/>
      <c r="AB320" s="34"/>
      <c r="AC320" s="34"/>
      <c r="AD320" s="34"/>
      <c r="AE320" s="34"/>
    </row>
    <row r="321" spans="1:31">
      <c r="A321" s="34"/>
      <c r="B321" s="34"/>
      <c r="C321" s="34"/>
      <c r="D321" s="62"/>
      <c r="E321" s="34"/>
      <c r="F321" s="34"/>
      <c r="G321" s="62"/>
      <c r="H321" s="62"/>
      <c r="I321" s="114"/>
      <c r="J321" s="43"/>
      <c r="K321" s="34"/>
      <c r="L321" s="34"/>
      <c r="M321" s="34"/>
      <c r="N321" s="34"/>
      <c r="O321" s="34"/>
      <c r="P321" s="34"/>
      <c r="Q321" s="34"/>
      <c r="R321" s="34"/>
      <c r="S321" s="114"/>
      <c r="T321" s="114"/>
      <c r="U321" s="34"/>
      <c r="V321" s="34"/>
      <c r="W321" s="34"/>
      <c r="X321" s="34"/>
      <c r="Y321" s="34"/>
      <c r="Z321" s="34"/>
      <c r="AA321" s="34"/>
      <c r="AB321" s="34"/>
      <c r="AC321" s="34"/>
      <c r="AD321" s="34"/>
      <c r="AE321" s="34"/>
    </row>
    <row r="322" spans="1:31">
      <c r="A322" s="34"/>
      <c r="B322" s="34"/>
      <c r="C322" s="34"/>
      <c r="D322" s="62"/>
      <c r="E322" s="34"/>
      <c r="F322" s="34"/>
      <c r="G322" s="62"/>
      <c r="H322" s="62"/>
      <c r="I322" s="114"/>
      <c r="J322" s="43"/>
      <c r="K322" s="34"/>
      <c r="L322" s="34"/>
      <c r="M322" s="34"/>
      <c r="N322" s="34"/>
      <c r="O322" s="34"/>
      <c r="P322" s="34"/>
      <c r="Q322" s="34"/>
      <c r="R322" s="34"/>
      <c r="S322" s="114"/>
      <c r="T322" s="114"/>
      <c r="U322" s="34"/>
      <c r="V322" s="34"/>
      <c r="W322" s="34"/>
      <c r="X322" s="34"/>
      <c r="Y322" s="34"/>
      <c r="Z322" s="34"/>
      <c r="AA322" s="34"/>
      <c r="AB322" s="34"/>
      <c r="AC322" s="34"/>
      <c r="AD322" s="34"/>
      <c r="AE322" s="34"/>
    </row>
    <row r="323" spans="1:31">
      <c r="A323" s="34"/>
      <c r="B323" s="34"/>
      <c r="C323" s="34"/>
      <c r="D323" s="62"/>
      <c r="E323" s="34"/>
      <c r="F323" s="34"/>
      <c r="G323" s="62"/>
      <c r="H323" s="62"/>
      <c r="I323" s="114"/>
      <c r="J323" s="43"/>
      <c r="K323" s="34"/>
      <c r="L323" s="34"/>
      <c r="M323" s="34"/>
      <c r="N323" s="34"/>
      <c r="O323" s="34"/>
      <c r="P323" s="34"/>
      <c r="Q323" s="34"/>
      <c r="R323" s="34"/>
      <c r="S323" s="114"/>
      <c r="T323" s="114"/>
      <c r="U323" s="34"/>
      <c r="V323" s="34"/>
      <c r="W323" s="34"/>
      <c r="X323" s="34"/>
      <c r="Y323" s="34"/>
      <c r="Z323" s="34"/>
      <c r="AA323" s="34"/>
      <c r="AB323" s="34"/>
      <c r="AC323" s="34"/>
      <c r="AD323" s="34"/>
      <c r="AE323" s="34"/>
    </row>
    <row r="324" spans="1:31">
      <c r="A324" s="34"/>
      <c r="B324" s="34"/>
      <c r="C324" s="34"/>
      <c r="D324" s="62"/>
      <c r="E324" s="34"/>
      <c r="F324" s="34"/>
      <c r="G324" s="62"/>
      <c r="H324" s="62"/>
      <c r="I324" s="114"/>
      <c r="J324" s="43"/>
      <c r="K324" s="34"/>
      <c r="L324" s="34"/>
      <c r="M324" s="34"/>
      <c r="N324" s="34"/>
      <c r="O324" s="34"/>
      <c r="P324" s="34"/>
      <c r="Q324" s="34"/>
      <c r="R324" s="34"/>
      <c r="S324" s="114"/>
      <c r="T324" s="114"/>
      <c r="U324" s="34"/>
      <c r="V324" s="34"/>
      <c r="W324" s="34"/>
      <c r="X324" s="34"/>
      <c r="Y324" s="34"/>
      <c r="Z324" s="34"/>
      <c r="AA324" s="34"/>
      <c r="AB324" s="34"/>
      <c r="AC324" s="34"/>
      <c r="AD324" s="34"/>
      <c r="AE324" s="34"/>
    </row>
    <row r="325" spans="1:31">
      <c r="A325" s="34"/>
      <c r="B325" s="34"/>
      <c r="C325" s="34"/>
      <c r="D325" s="62"/>
      <c r="E325" s="34"/>
      <c r="F325" s="34"/>
      <c r="G325" s="62"/>
      <c r="H325" s="62"/>
      <c r="I325" s="114"/>
      <c r="J325" s="43"/>
      <c r="K325" s="34"/>
      <c r="L325" s="34"/>
      <c r="M325" s="34"/>
      <c r="N325" s="34"/>
      <c r="O325" s="34"/>
      <c r="P325" s="34"/>
      <c r="Q325" s="34"/>
      <c r="R325" s="34"/>
      <c r="S325" s="114"/>
      <c r="T325" s="114"/>
      <c r="U325" s="34"/>
      <c r="V325" s="34"/>
      <c r="W325" s="34"/>
      <c r="X325" s="34"/>
      <c r="Y325" s="34"/>
      <c r="Z325" s="34"/>
      <c r="AA325" s="34"/>
      <c r="AB325" s="34"/>
      <c r="AC325" s="34"/>
      <c r="AD325" s="34"/>
      <c r="AE325" s="34"/>
    </row>
    <row r="326" spans="1:31">
      <c r="A326" s="34"/>
      <c r="B326" s="34"/>
      <c r="C326" s="34"/>
      <c r="D326" s="62"/>
      <c r="E326" s="34"/>
      <c r="F326" s="34"/>
      <c r="G326" s="62"/>
      <c r="H326" s="62"/>
      <c r="I326" s="114"/>
      <c r="J326" s="43"/>
      <c r="K326" s="34"/>
      <c r="L326" s="34"/>
      <c r="M326" s="34"/>
      <c r="N326" s="34"/>
      <c r="O326" s="34"/>
      <c r="P326" s="34"/>
      <c r="Q326" s="34"/>
      <c r="R326" s="34"/>
      <c r="S326" s="114"/>
      <c r="T326" s="114"/>
      <c r="U326" s="34"/>
      <c r="V326" s="34"/>
      <c r="W326" s="34"/>
      <c r="X326" s="34"/>
      <c r="Y326" s="34"/>
      <c r="Z326" s="34"/>
      <c r="AA326" s="34"/>
      <c r="AB326" s="34"/>
      <c r="AC326" s="34"/>
      <c r="AD326" s="34"/>
      <c r="AE326" s="34"/>
    </row>
    <row r="327" spans="1:31">
      <c r="A327" s="34"/>
      <c r="B327" s="34"/>
      <c r="C327" s="34"/>
      <c r="D327" s="62"/>
      <c r="E327" s="34"/>
      <c r="F327" s="34"/>
      <c r="G327" s="62"/>
      <c r="H327" s="62"/>
      <c r="I327" s="114"/>
      <c r="J327" s="43"/>
      <c r="K327" s="34"/>
      <c r="L327" s="34"/>
      <c r="M327" s="34"/>
      <c r="N327" s="34"/>
      <c r="O327" s="34"/>
      <c r="P327" s="34"/>
      <c r="Q327" s="34"/>
      <c r="R327" s="34"/>
      <c r="S327" s="114"/>
      <c r="T327" s="114"/>
      <c r="U327" s="34"/>
      <c r="V327" s="34"/>
      <c r="W327" s="34"/>
      <c r="X327" s="34"/>
      <c r="Y327" s="34"/>
      <c r="Z327" s="34"/>
      <c r="AA327" s="34"/>
      <c r="AB327" s="34"/>
      <c r="AC327" s="34"/>
      <c r="AD327" s="34"/>
      <c r="AE327" s="34"/>
    </row>
    <row r="328" spans="1:31">
      <c r="A328" s="34"/>
      <c r="B328" s="34"/>
      <c r="C328" s="34"/>
      <c r="D328" s="62"/>
      <c r="E328" s="34"/>
      <c r="F328" s="34"/>
      <c r="G328" s="62"/>
      <c r="H328" s="62"/>
      <c r="I328" s="114"/>
      <c r="J328" s="43"/>
      <c r="K328" s="34"/>
      <c r="L328" s="34"/>
      <c r="M328" s="34"/>
      <c r="N328" s="34"/>
      <c r="O328" s="34"/>
      <c r="P328" s="34"/>
      <c r="Q328" s="34"/>
      <c r="R328" s="34"/>
      <c r="S328" s="114"/>
      <c r="T328" s="114"/>
      <c r="U328" s="34"/>
      <c r="V328" s="34"/>
      <c r="W328" s="34"/>
      <c r="X328" s="34"/>
      <c r="Y328" s="34"/>
      <c r="Z328" s="34"/>
      <c r="AA328" s="34"/>
      <c r="AB328" s="34"/>
      <c r="AC328" s="34"/>
      <c r="AD328" s="34"/>
      <c r="AE328" s="34"/>
    </row>
    <row r="329" spans="1:31">
      <c r="A329" s="34"/>
      <c r="B329" s="34"/>
      <c r="C329" s="34"/>
      <c r="D329" s="62"/>
      <c r="E329" s="34"/>
      <c r="F329" s="34"/>
      <c r="G329" s="62"/>
      <c r="H329" s="62"/>
      <c r="I329" s="114"/>
      <c r="J329" s="43"/>
      <c r="K329" s="34"/>
      <c r="L329" s="34"/>
      <c r="M329" s="34"/>
      <c r="N329" s="34"/>
      <c r="O329" s="34"/>
      <c r="P329" s="34"/>
      <c r="Q329" s="34"/>
      <c r="R329" s="34"/>
      <c r="S329" s="114"/>
      <c r="T329" s="114"/>
      <c r="U329" s="34"/>
      <c r="V329" s="34"/>
      <c r="W329" s="34"/>
      <c r="X329" s="34"/>
      <c r="Y329" s="34"/>
      <c r="Z329" s="34"/>
      <c r="AA329" s="34"/>
      <c r="AB329" s="34"/>
      <c r="AC329" s="34"/>
      <c r="AD329" s="34"/>
      <c r="AE329" s="34"/>
    </row>
    <row r="330" spans="1:31">
      <c r="A330" s="34"/>
      <c r="B330" s="34"/>
      <c r="C330" s="34"/>
      <c r="D330" s="62"/>
      <c r="E330" s="34"/>
      <c r="F330" s="34"/>
      <c r="G330" s="62"/>
      <c r="H330" s="62"/>
      <c r="I330" s="114"/>
      <c r="J330" s="43"/>
      <c r="K330" s="34"/>
      <c r="L330" s="34"/>
      <c r="M330" s="34"/>
      <c r="N330" s="34"/>
      <c r="O330" s="34"/>
      <c r="P330" s="34"/>
      <c r="Q330" s="34"/>
      <c r="R330" s="34"/>
      <c r="S330" s="114"/>
      <c r="T330" s="114"/>
      <c r="U330" s="34"/>
      <c r="V330" s="34"/>
      <c r="W330" s="34"/>
      <c r="X330" s="34"/>
      <c r="Y330" s="34"/>
      <c r="Z330" s="34"/>
      <c r="AA330" s="34"/>
      <c r="AB330" s="34"/>
      <c r="AC330" s="34"/>
      <c r="AD330" s="34"/>
      <c r="AE330" s="34"/>
    </row>
    <row r="331" spans="1:31">
      <c r="A331" s="34"/>
      <c r="B331" s="34"/>
      <c r="C331" s="34"/>
      <c r="D331" s="62"/>
      <c r="E331" s="34"/>
      <c r="F331" s="34"/>
      <c r="G331" s="62"/>
      <c r="H331" s="62"/>
      <c r="I331" s="114"/>
      <c r="J331" s="43"/>
      <c r="K331" s="34"/>
      <c r="L331" s="34"/>
      <c r="M331" s="34"/>
      <c r="N331" s="34"/>
      <c r="O331" s="34"/>
      <c r="P331" s="34"/>
      <c r="Q331" s="34"/>
      <c r="R331" s="34"/>
      <c r="S331" s="114"/>
      <c r="T331" s="114"/>
      <c r="U331" s="34"/>
      <c r="V331" s="34"/>
      <c r="W331" s="34"/>
      <c r="X331" s="34"/>
      <c r="Y331" s="34"/>
      <c r="Z331" s="34"/>
      <c r="AA331" s="34"/>
      <c r="AB331" s="34"/>
      <c r="AC331" s="34"/>
      <c r="AD331" s="34"/>
      <c r="AE331" s="34"/>
    </row>
    <row r="332" spans="1:31">
      <c r="A332" s="34"/>
      <c r="B332" s="34"/>
      <c r="C332" s="34"/>
      <c r="D332" s="62"/>
      <c r="E332" s="34"/>
      <c r="F332" s="34"/>
      <c r="G332" s="62"/>
      <c r="H332" s="62"/>
      <c r="I332" s="114"/>
      <c r="J332" s="43"/>
      <c r="K332" s="34"/>
      <c r="L332" s="34"/>
      <c r="M332" s="34"/>
      <c r="N332" s="34"/>
      <c r="O332" s="34"/>
      <c r="P332" s="34"/>
      <c r="Q332" s="34"/>
      <c r="R332" s="34"/>
      <c r="S332" s="114"/>
      <c r="T332" s="114"/>
      <c r="U332" s="34"/>
      <c r="V332" s="34"/>
      <c r="W332" s="34"/>
      <c r="X332" s="34"/>
      <c r="Y332" s="34"/>
      <c r="Z332" s="34"/>
      <c r="AA332" s="34"/>
      <c r="AB332" s="34"/>
      <c r="AC332" s="34"/>
      <c r="AD332" s="34"/>
      <c r="AE332" s="34"/>
    </row>
    <row r="333" spans="1:31">
      <c r="A333" s="34"/>
      <c r="B333" s="34"/>
      <c r="C333" s="34"/>
      <c r="D333" s="62"/>
      <c r="E333" s="34"/>
      <c r="F333" s="34"/>
      <c r="G333" s="62"/>
      <c r="H333" s="62"/>
      <c r="I333" s="114"/>
      <c r="J333" s="43"/>
      <c r="K333" s="34"/>
      <c r="L333" s="34"/>
      <c r="M333" s="34"/>
      <c r="N333" s="34"/>
      <c r="O333" s="34"/>
      <c r="P333" s="34"/>
      <c r="Q333" s="34"/>
      <c r="R333" s="34"/>
      <c r="S333" s="114"/>
      <c r="T333" s="114"/>
      <c r="U333" s="34"/>
      <c r="V333" s="34"/>
      <c r="W333" s="34"/>
      <c r="X333" s="34"/>
      <c r="Y333" s="34"/>
      <c r="Z333" s="34"/>
      <c r="AA333" s="34"/>
      <c r="AB333" s="34"/>
      <c r="AC333" s="34"/>
      <c r="AD333" s="34"/>
      <c r="AE333" s="34"/>
    </row>
    <row r="334" spans="1:31">
      <c r="A334" s="34"/>
      <c r="B334" s="34"/>
      <c r="C334" s="34"/>
      <c r="D334" s="62"/>
      <c r="E334" s="34"/>
      <c r="F334" s="34"/>
      <c r="G334" s="62"/>
      <c r="H334" s="62"/>
      <c r="I334" s="114"/>
      <c r="J334" s="43"/>
      <c r="K334" s="34"/>
      <c r="L334" s="34"/>
      <c r="M334" s="34"/>
      <c r="N334" s="34"/>
      <c r="O334" s="34"/>
      <c r="P334" s="34"/>
      <c r="Q334" s="34"/>
      <c r="R334" s="34"/>
      <c r="S334" s="114"/>
      <c r="T334" s="114"/>
      <c r="U334" s="34"/>
      <c r="V334" s="34"/>
      <c r="W334" s="34"/>
      <c r="X334" s="34"/>
      <c r="Y334" s="34"/>
      <c r="Z334" s="34"/>
      <c r="AA334" s="34"/>
      <c r="AB334" s="34"/>
      <c r="AC334" s="34"/>
      <c r="AD334" s="34"/>
      <c r="AE334" s="34"/>
    </row>
    <row r="335" spans="1:31">
      <c r="A335" s="34"/>
      <c r="B335" s="34"/>
      <c r="C335" s="34"/>
      <c r="D335" s="62"/>
      <c r="E335" s="34"/>
      <c r="F335" s="34"/>
      <c r="G335" s="62"/>
      <c r="H335" s="62"/>
      <c r="I335" s="114"/>
      <c r="J335" s="43"/>
      <c r="K335" s="34"/>
      <c r="L335" s="34"/>
      <c r="M335" s="34"/>
      <c r="N335" s="34"/>
      <c r="O335" s="34"/>
      <c r="P335" s="34"/>
      <c r="Q335" s="34"/>
      <c r="R335" s="34"/>
      <c r="S335" s="114"/>
      <c r="T335" s="114"/>
      <c r="U335" s="34"/>
      <c r="V335" s="34"/>
      <c r="W335" s="34"/>
      <c r="X335" s="34"/>
      <c r="Y335" s="34"/>
      <c r="Z335" s="34"/>
      <c r="AA335" s="34"/>
      <c r="AB335" s="34"/>
      <c r="AC335" s="34"/>
      <c r="AD335" s="34"/>
      <c r="AE335" s="34"/>
    </row>
    <row r="336" spans="1:31">
      <c r="A336" s="34"/>
      <c r="B336" s="34"/>
      <c r="C336" s="34"/>
      <c r="D336" s="62"/>
      <c r="E336" s="34"/>
      <c r="F336" s="34"/>
      <c r="G336" s="62"/>
      <c r="H336" s="62"/>
      <c r="I336" s="114"/>
      <c r="J336" s="43"/>
      <c r="K336" s="34"/>
      <c r="L336" s="34"/>
      <c r="M336" s="34"/>
      <c r="N336" s="34"/>
      <c r="O336" s="34"/>
      <c r="P336" s="34"/>
      <c r="Q336" s="34"/>
      <c r="R336" s="34"/>
      <c r="S336" s="114"/>
      <c r="T336" s="114"/>
      <c r="U336" s="34"/>
      <c r="V336" s="34"/>
      <c r="W336" s="34"/>
      <c r="X336" s="34"/>
      <c r="Y336" s="34"/>
      <c r="Z336" s="34"/>
      <c r="AA336" s="34"/>
      <c r="AB336" s="34"/>
      <c r="AC336" s="34"/>
      <c r="AD336" s="34"/>
      <c r="AE336" s="34"/>
    </row>
    <row r="337" spans="1:31">
      <c r="A337" s="34"/>
      <c r="B337" s="34"/>
      <c r="C337" s="34"/>
      <c r="D337" s="62"/>
      <c r="E337" s="34"/>
      <c r="F337" s="34"/>
      <c r="G337" s="62"/>
      <c r="H337" s="62"/>
      <c r="I337" s="114"/>
      <c r="J337" s="43"/>
      <c r="K337" s="34"/>
      <c r="L337" s="34"/>
      <c r="M337" s="34"/>
      <c r="N337" s="34"/>
      <c r="O337" s="34"/>
      <c r="P337" s="34"/>
      <c r="Q337" s="34"/>
      <c r="R337" s="34"/>
      <c r="S337" s="114"/>
      <c r="T337" s="114"/>
      <c r="U337" s="34"/>
      <c r="V337" s="34"/>
      <c r="W337" s="34"/>
      <c r="X337" s="34"/>
      <c r="Y337" s="34"/>
      <c r="Z337" s="34"/>
      <c r="AA337" s="34"/>
      <c r="AB337" s="34"/>
      <c r="AC337" s="34"/>
      <c r="AD337" s="34"/>
      <c r="AE337" s="34"/>
    </row>
    <row r="338" spans="1:31">
      <c r="A338" s="34"/>
      <c r="B338" s="34"/>
      <c r="C338" s="34"/>
      <c r="D338" s="62"/>
      <c r="E338" s="34"/>
      <c r="F338" s="34"/>
      <c r="G338" s="62"/>
      <c r="H338" s="62"/>
      <c r="I338" s="114"/>
      <c r="J338" s="43"/>
      <c r="K338" s="34"/>
      <c r="L338" s="34"/>
      <c r="M338" s="34"/>
      <c r="N338" s="34"/>
      <c r="O338" s="34"/>
      <c r="P338" s="34"/>
      <c r="Q338" s="34"/>
      <c r="R338" s="34"/>
      <c r="S338" s="114"/>
      <c r="T338" s="114"/>
      <c r="U338" s="34"/>
      <c r="V338" s="34"/>
      <c r="W338" s="34"/>
      <c r="X338" s="34"/>
      <c r="Y338" s="34"/>
      <c r="Z338" s="34"/>
      <c r="AA338" s="34"/>
      <c r="AB338" s="34"/>
      <c r="AC338" s="34"/>
      <c r="AD338" s="34"/>
      <c r="AE338" s="34"/>
    </row>
    <row r="339" spans="1:31">
      <c r="A339" s="34"/>
      <c r="B339" s="34"/>
      <c r="C339" s="34"/>
      <c r="D339" s="62"/>
      <c r="E339" s="34"/>
      <c r="F339" s="34"/>
      <c r="G339" s="62"/>
      <c r="H339" s="62"/>
      <c r="I339" s="114"/>
      <c r="J339" s="43"/>
      <c r="K339" s="34"/>
      <c r="L339" s="34"/>
      <c r="M339" s="34"/>
      <c r="N339" s="34"/>
      <c r="O339" s="34"/>
      <c r="P339" s="34"/>
      <c r="Q339" s="34"/>
      <c r="R339" s="34"/>
      <c r="S339" s="114"/>
      <c r="T339" s="114"/>
      <c r="U339" s="34"/>
      <c r="V339" s="34"/>
      <c r="W339" s="34"/>
      <c r="X339" s="34"/>
      <c r="Y339" s="34"/>
      <c r="Z339" s="34"/>
      <c r="AA339" s="34"/>
      <c r="AB339" s="34"/>
      <c r="AC339" s="34"/>
      <c r="AD339" s="34"/>
      <c r="AE339" s="34"/>
    </row>
    <row r="340" spans="1:31">
      <c r="A340" s="34"/>
      <c r="B340" s="34"/>
      <c r="C340" s="34"/>
      <c r="D340" s="62"/>
      <c r="E340" s="34"/>
      <c r="F340" s="34"/>
      <c r="G340" s="62"/>
      <c r="H340" s="62"/>
      <c r="I340" s="114"/>
      <c r="J340" s="43"/>
      <c r="K340" s="34"/>
      <c r="L340" s="34"/>
      <c r="M340" s="34"/>
      <c r="N340" s="34"/>
      <c r="O340" s="34"/>
      <c r="P340" s="34"/>
      <c r="Q340" s="34"/>
      <c r="R340" s="34"/>
      <c r="S340" s="114"/>
      <c r="T340" s="114"/>
      <c r="U340" s="34"/>
      <c r="V340" s="34"/>
      <c r="W340" s="34"/>
      <c r="X340" s="34"/>
      <c r="Y340" s="34"/>
      <c r="Z340" s="34"/>
      <c r="AA340" s="34"/>
      <c r="AB340" s="34"/>
      <c r="AC340" s="34"/>
      <c r="AD340" s="34"/>
      <c r="AE340" s="34"/>
    </row>
    <row r="341" spans="1:31">
      <c r="A341" s="34"/>
      <c r="B341" s="34"/>
      <c r="C341" s="34"/>
      <c r="D341" s="62"/>
      <c r="E341" s="34"/>
      <c r="F341" s="34"/>
      <c r="G341" s="62"/>
      <c r="H341" s="62"/>
      <c r="I341" s="114"/>
      <c r="J341" s="43"/>
      <c r="K341" s="34"/>
      <c r="L341" s="34"/>
      <c r="M341" s="34"/>
      <c r="N341" s="34"/>
      <c r="O341" s="34"/>
      <c r="P341" s="34"/>
      <c r="Q341" s="34"/>
      <c r="R341" s="34"/>
      <c r="S341" s="114"/>
      <c r="T341" s="114"/>
      <c r="U341" s="34"/>
      <c r="V341" s="34"/>
      <c r="W341" s="34"/>
      <c r="X341" s="34"/>
      <c r="Y341" s="34"/>
      <c r="Z341" s="34"/>
      <c r="AA341" s="34"/>
      <c r="AB341" s="34"/>
      <c r="AC341" s="34"/>
      <c r="AD341" s="34"/>
      <c r="AE341" s="34"/>
    </row>
    <row r="342" spans="1:31">
      <c r="A342" s="34"/>
      <c r="B342" s="34"/>
      <c r="C342" s="34"/>
      <c r="D342" s="62"/>
      <c r="E342" s="34"/>
      <c r="F342" s="34"/>
      <c r="G342" s="62"/>
      <c r="H342" s="62"/>
      <c r="I342" s="114"/>
      <c r="J342" s="43"/>
      <c r="K342" s="34"/>
      <c r="L342" s="34"/>
      <c r="M342" s="34"/>
      <c r="N342" s="34"/>
      <c r="O342" s="34"/>
      <c r="P342" s="34"/>
      <c r="Q342" s="34"/>
      <c r="R342" s="34"/>
      <c r="S342" s="114"/>
      <c r="T342" s="114"/>
      <c r="U342" s="34"/>
      <c r="V342" s="34"/>
      <c r="W342" s="34"/>
      <c r="X342" s="34"/>
      <c r="Y342" s="34"/>
      <c r="Z342" s="34"/>
      <c r="AA342" s="34"/>
      <c r="AB342" s="34"/>
      <c r="AC342" s="34"/>
      <c r="AD342" s="34"/>
      <c r="AE342" s="34"/>
    </row>
    <row r="343" spans="1:31">
      <c r="A343" s="34"/>
      <c r="B343" s="34"/>
      <c r="C343" s="34"/>
      <c r="D343" s="62"/>
      <c r="E343" s="34"/>
      <c r="F343" s="34"/>
      <c r="G343" s="62"/>
      <c r="H343" s="62"/>
      <c r="I343" s="114"/>
      <c r="J343" s="43"/>
      <c r="K343" s="34"/>
      <c r="L343" s="34"/>
      <c r="M343" s="34"/>
      <c r="N343" s="34"/>
      <c r="O343" s="34"/>
      <c r="P343" s="34"/>
      <c r="Q343" s="34"/>
      <c r="R343" s="34"/>
      <c r="S343" s="114"/>
      <c r="T343" s="114"/>
      <c r="U343" s="34"/>
      <c r="V343" s="34"/>
      <c r="W343" s="34"/>
      <c r="X343" s="34"/>
      <c r="Y343" s="34"/>
      <c r="Z343" s="34"/>
      <c r="AA343" s="34"/>
      <c r="AB343" s="34"/>
      <c r="AC343" s="34"/>
      <c r="AD343" s="34"/>
      <c r="AE343" s="34"/>
    </row>
    <row r="344" spans="1:31">
      <c r="A344" s="34"/>
      <c r="B344" s="34"/>
      <c r="C344" s="34"/>
      <c r="D344" s="62"/>
      <c r="E344" s="34"/>
      <c r="F344" s="34"/>
      <c r="G344" s="62"/>
      <c r="H344" s="62"/>
      <c r="I344" s="114"/>
      <c r="J344" s="43"/>
      <c r="K344" s="34"/>
      <c r="L344" s="34"/>
      <c r="M344" s="34"/>
      <c r="N344" s="34"/>
      <c r="O344" s="34"/>
      <c r="P344" s="34"/>
      <c r="Q344" s="34"/>
      <c r="R344" s="34"/>
      <c r="S344" s="114"/>
      <c r="T344" s="114"/>
      <c r="U344" s="34"/>
      <c r="V344" s="34"/>
      <c r="W344" s="34"/>
      <c r="X344" s="34"/>
      <c r="Y344" s="34"/>
      <c r="Z344" s="34"/>
      <c r="AA344" s="34"/>
      <c r="AB344" s="34"/>
      <c r="AC344" s="34"/>
      <c r="AD344" s="34"/>
      <c r="AE344" s="34"/>
    </row>
    <row r="345" spans="1:31">
      <c r="A345" s="34"/>
      <c r="B345" s="34"/>
      <c r="C345" s="34"/>
      <c r="D345" s="62"/>
      <c r="E345" s="34"/>
      <c r="F345" s="34"/>
      <c r="G345" s="62"/>
      <c r="H345" s="62"/>
      <c r="I345" s="114"/>
      <c r="J345" s="43"/>
      <c r="K345" s="34"/>
      <c r="L345" s="34"/>
      <c r="M345" s="34"/>
      <c r="N345" s="34"/>
      <c r="O345" s="34"/>
      <c r="P345" s="34"/>
      <c r="Q345" s="34"/>
      <c r="R345" s="34"/>
      <c r="S345" s="114"/>
      <c r="T345" s="114"/>
      <c r="U345" s="34"/>
      <c r="V345" s="34"/>
      <c r="W345" s="34"/>
      <c r="X345" s="34"/>
      <c r="Y345" s="34"/>
      <c r="Z345" s="34"/>
      <c r="AA345" s="34"/>
      <c r="AB345" s="34"/>
      <c r="AC345" s="34"/>
      <c r="AD345" s="34"/>
      <c r="AE345" s="34"/>
    </row>
    <row r="346" spans="1:31">
      <c r="A346" s="34"/>
      <c r="B346" s="34"/>
      <c r="C346" s="34"/>
      <c r="D346" s="62"/>
      <c r="E346" s="34"/>
      <c r="F346" s="34"/>
      <c r="G346" s="62"/>
      <c r="H346" s="62"/>
      <c r="I346" s="114"/>
      <c r="J346" s="43"/>
      <c r="K346" s="34"/>
      <c r="L346" s="34"/>
      <c r="M346" s="34"/>
      <c r="N346" s="34"/>
      <c r="O346" s="34"/>
      <c r="P346" s="34"/>
      <c r="Q346" s="34"/>
      <c r="R346" s="34"/>
      <c r="S346" s="114"/>
      <c r="T346" s="114"/>
      <c r="U346" s="34"/>
      <c r="V346" s="34"/>
      <c r="W346" s="34"/>
      <c r="X346" s="34"/>
      <c r="Y346" s="34"/>
      <c r="Z346" s="34"/>
      <c r="AA346" s="34"/>
      <c r="AB346" s="34"/>
      <c r="AC346" s="34"/>
      <c r="AD346" s="34"/>
      <c r="AE346" s="34"/>
    </row>
    <row r="347" spans="1:31">
      <c r="A347" s="34"/>
      <c r="B347" s="34"/>
      <c r="C347" s="34"/>
      <c r="D347" s="62"/>
      <c r="E347" s="34"/>
      <c r="F347" s="34"/>
      <c r="G347" s="62"/>
      <c r="H347" s="62"/>
      <c r="I347" s="114"/>
      <c r="J347" s="43"/>
      <c r="K347" s="34"/>
      <c r="L347" s="34"/>
      <c r="M347" s="34"/>
      <c r="N347" s="34"/>
      <c r="O347" s="34"/>
      <c r="P347" s="34"/>
      <c r="Q347" s="34"/>
      <c r="R347" s="34"/>
      <c r="S347" s="114"/>
      <c r="T347" s="114"/>
      <c r="U347" s="34"/>
      <c r="V347" s="34"/>
      <c r="W347" s="34"/>
      <c r="X347" s="34"/>
      <c r="Y347" s="34"/>
      <c r="Z347" s="34"/>
      <c r="AA347" s="34"/>
      <c r="AB347" s="34"/>
      <c r="AC347" s="34"/>
      <c r="AD347" s="34"/>
      <c r="AE347" s="34"/>
    </row>
    <row r="348" spans="1:31">
      <c r="A348" s="34"/>
      <c r="B348" s="34"/>
      <c r="C348" s="34"/>
      <c r="D348" s="62"/>
      <c r="E348" s="34"/>
      <c r="F348" s="34"/>
      <c r="G348" s="62"/>
      <c r="H348" s="62"/>
      <c r="I348" s="114"/>
      <c r="J348" s="43"/>
      <c r="K348" s="34"/>
      <c r="L348" s="34"/>
      <c r="M348" s="34"/>
      <c r="N348" s="34"/>
      <c r="O348" s="34"/>
      <c r="P348" s="34"/>
      <c r="Q348" s="34"/>
      <c r="R348" s="34"/>
      <c r="S348" s="114"/>
      <c r="T348" s="114"/>
      <c r="U348" s="34"/>
      <c r="V348" s="34"/>
      <c r="W348" s="34"/>
      <c r="X348" s="34"/>
      <c r="Y348" s="34"/>
      <c r="Z348" s="34"/>
      <c r="AA348" s="34"/>
      <c r="AB348" s="34"/>
      <c r="AC348" s="34"/>
      <c r="AD348" s="34"/>
      <c r="AE348" s="34"/>
    </row>
    <row r="349" spans="1:31">
      <c r="A349" s="34"/>
      <c r="B349" s="34"/>
      <c r="C349" s="34"/>
      <c r="D349" s="62"/>
      <c r="E349" s="34"/>
      <c r="F349" s="34"/>
      <c r="G349" s="62"/>
      <c r="H349" s="62"/>
      <c r="I349" s="114"/>
      <c r="J349" s="43"/>
      <c r="K349" s="34"/>
      <c r="L349" s="34"/>
      <c r="M349" s="34"/>
      <c r="N349" s="34"/>
      <c r="O349" s="34"/>
      <c r="P349" s="34"/>
      <c r="Q349" s="34"/>
      <c r="R349" s="34"/>
      <c r="S349" s="114"/>
      <c r="T349" s="114"/>
      <c r="U349" s="34"/>
      <c r="V349" s="34"/>
      <c r="W349" s="34"/>
      <c r="X349" s="34"/>
      <c r="Y349" s="34"/>
      <c r="Z349" s="34"/>
      <c r="AA349" s="34"/>
      <c r="AB349" s="34"/>
      <c r="AC349" s="34"/>
      <c r="AD349" s="34"/>
      <c r="AE349" s="34"/>
    </row>
    <row r="350" spans="1:31">
      <c r="A350" s="34"/>
      <c r="B350" s="34"/>
      <c r="C350" s="34"/>
      <c r="D350" s="62"/>
      <c r="E350" s="34"/>
      <c r="F350" s="34"/>
      <c r="G350" s="62"/>
      <c r="H350" s="62"/>
      <c r="I350" s="114"/>
      <c r="J350" s="43"/>
      <c r="K350" s="34"/>
      <c r="L350" s="34"/>
      <c r="M350" s="34"/>
      <c r="N350" s="34"/>
      <c r="O350" s="34"/>
      <c r="P350" s="34"/>
      <c r="Q350" s="34"/>
      <c r="R350" s="34"/>
      <c r="S350" s="114"/>
      <c r="T350" s="114"/>
      <c r="U350" s="34"/>
      <c r="V350" s="34"/>
      <c r="W350" s="34"/>
      <c r="X350" s="34"/>
      <c r="Y350" s="34"/>
      <c r="Z350" s="34"/>
      <c r="AA350" s="34"/>
      <c r="AB350" s="34"/>
      <c r="AC350" s="34"/>
      <c r="AD350" s="34"/>
      <c r="AE350" s="34"/>
    </row>
    <row r="351" spans="1:31">
      <c r="A351" s="34"/>
      <c r="B351" s="34"/>
      <c r="C351" s="34"/>
      <c r="D351" s="62"/>
      <c r="E351" s="34"/>
      <c r="F351" s="34"/>
      <c r="G351" s="62"/>
      <c r="H351" s="62"/>
      <c r="I351" s="114"/>
      <c r="J351" s="43"/>
      <c r="K351" s="34"/>
      <c r="L351" s="34"/>
      <c r="M351" s="34"/>
      <c r="N351" s="34"/>
      <c r="O351" s="34"/>
      <c r="P351" s="34"/>
      <c r="Q351" s="34"/>
      <c r="R351" s="34"/>
      <c r="S351" s="114"/>
      <c r="T351" s="114"/>
      <c r="U351" s="34"/>
      <c r="V351" s="34"/>
      <c r="W351" s="34"/>
      <c r="X351" s="34"/>
      <c r="Y351" s="34"/>
      <c r="Z351" s="34"/>
      <c r="AA351" s="34"/>
      <c r="AB351" s="34"/>
      <c r="AC351" s="34"/>
      <c r="AD351" s="34"/>
      <c r="AE351" s="34"/>
    </row>
    <row r="352" spans="1:31">
      <c r="A352" s="34"/>
      <c r="B352" s="34"/>
      <c r="C352" s="34"/>
      <c r="D352" s="62"/>
      <c r="E352" s="34"/>
      <c r="F352" s="34"/>
      <c r="G352" s="62"/>
      <c r="H352" s="62"/>
      <c r="I352" s="114"/>
      <c r="J352" s="43"/>
      <c r="K352" s="34"/>
      <c r="L352" s="34"/>
      <c r="M352" s="34"/>
      <c r="N352" s="34"/>
      <c r="O352" s="34"/>
      <c r="P352" s="34"/>
      <c r="Q352" s="34"/>
      <c r="R352" s="34"/>
      <c r="S352" s="114"/>
      <c r="T352" s="114"/>
      <c r="U352" s="34"/>
      <c r="V352" s="34"/>
      <c r="W352" s="34"/>
      <c r="X352" s="34"/>
      <c r="Y352" s="34"/>
      <c r="Z352" s="34"/>
      <c r="AA352" s="34"/>
      <c r="AB352" s="34"/>
      <c r="AC352" s="34"/>
      <c r="AD352" s="34"/>
      <c r="AE352" s="34"/>
    </row>
    <row r="353" spans="1:31">
      <c r="A353" s="34"/>
      <c r="B353" s="34"/>
      <c r="C353" s="34"/>
      <c r="D353" s="62"/>
      <c r="E353" s="34"/>
      <c r="F353" s="34"/>
      <c r="G353" s="62"/>
      <c r="H353" s="62"/>
      <c r="I353" s="114"/>
      <c r="J353" s="43"/>
      <c r="K353" s="34"/>
      <c r="L353" s="34"/>
      <c r="M353" s="34"/>
      <c r="N353" s="34"/>
      <c r="O353" s="34"/>
      <c r="P353" s="34"/>
      <c r="Q353" s="34"/>
      <c r="R353" s="34"/>
      <c r="S353" s="114"/>
      <c r="T353" s="114"/>
      <c r="U353" s="34"/>
      <c r="V353" s="34"/>
      <c r="W353" s="34"/>
      <c r="X353" s="34"/>
      <c r="Y353" s="34"/>
      <c r="Z353" s="34"/>
      <c r="AA353" s="34"/>
      <c r="AB353" s="34"/>
      <c r="AC353" s="34"/>
      <c r="AD353" s="34"/>
      <c r="AE353" s="34"/>
    </row>
    <row r="354" spans="1:31">
      <c r="A354" s="34"/>
      <c r="B354" s="34"/>
      <c r="C354" s="34"/>
      <c r="D354" s="62"/>
      <c r="E354" s="34"/>
      <c r="F354" s="34"/>
      <c r="G354" s="62"/>
      <c r="H354" s="62"/>
      <c r="I354" s="114"/>
      <c r="J354" s="43"/>
      <c r="K354" s="34"/>
      <c r="L354" s="34"/>
      <c r="M354" s="34"/>
      <c r="N354" s="34"/>
      <c r="O354" s="34"/>
      <c r="P354" s="34"/>
      <c r="Q354" s="34"/>
      <c r="R354" s="34"/>
      <c r="S354" s="114"/>
      <c r="T354" s="114"/>
      <c r="U354" s="34"/>
      <c r="V354" s="34"/>
      <c r="W354" s="34"/>
      <c r="X354" s="34"/>
      <c r="Y354" s="34"/>
      <c r="Z354" s="34"/>
      <c r="AA354" s="34"/>
      <c r="AB354" s="34"/>
      <c r="AC354" s="34"/>
      <c r="AD354" s="34"/>
      <c r="AE354" s="34"/>
    </row>
    <row r="355" spans="1:31">
      <c r="A355" s="34"/>
      <c r="B355" s="34"/>
      <c r="C355" s="34"/>
      <c r="D355" s="62"/>
      <c r="E355" s="34"/>
      <c r="F355" s="34"/>
      <c r="G355" s="62"/>
      <c r="H355" s="62"/>
      <c r="I355" s="114"/>
      <c r="J355" s="43"/>
      <c r="K355" s="34"/>
      <c r="L355" s="34"/>
      <c r="M355" s="34"/>
      <c r="N355" s="34"/>
      <c r="O355" s="34"/>
      <c r="P355" s="34"/>
      <c r="Q355" s="34"/>
      <c r="R355" s="34"/>
      <c r="S355" s="114"/>
      <c r="T355" s="114"/>
      <c r="U355" s="34"/>
      <c r="V355" s="34"/>
      <c r="W355" s="34"/>
      <c r="X355" s="34"/>
      <c r="Y355" s="34"/>
      <c r="Z355" s="34"/>
      <c r="AA355" s="34"/>
      <c r="AB355" s="34"/>
      <c r="AC355" s="34"/>
      <c r="AD355" s="34"/>
      <c r="AE355" s="34"/>
    </row>
    <row r="356" spans="1:31">
      <c r="A356" s="34"/>
      <c r="B356" s="34"/>
      <c r="C356" s="34"/>
      <c r="D356" s="62"/>
      <c r="E356" s="34"/>
      <c r="F356" s="34"/>
      <c r="G356" s="62"/>
      <c r="H356" s="62"/>
      <c r="I356" s="114"/>
      <c r="J356" s="43"/>
      <c r="K356" s="34"/>
      <c r="L356" s="34"/>
      <c r="M356" s="34"/>
      <c r="N356" s="34"/>
      <c r="O356" s="34"/>
      <c r="P356" s="34"/>
      <c r="Q356" s="34"/>
      <c r="R356" s="34"/>
      <c r="S356" s="114"/>
      <c r="T356" s="114"/>
      <c r="U356" s="34"/>
      <c r="V356" s="34"/>
      <c r="W356" s="34"/>
      <c r="X356" s="34"/>
      <c r="Y356" s="34"/>
      <c r="Z356" s="34"/>
      <c r="AA356" s="34"/>
      <c r="AB356" s="34"/>
      <c r="AC356" s="34"/>
      <c r="AD356" s="34"/>
      <c r="AE356" s="34"/>
    </row>
    <row r="357" spans="1:31">
      <c r="A357" s="34"/>
      <c r="B357" s="34"/>
      <c r="C357" s="34"/>
      <c r="D357" s="62"/>
      <c r="E357" s="34"/>
      <c r="F357" s="34"/>
      <c r="G357" s="62"/>
      <c r="H357" s="62"/>
      <c r="I357" s="114"/>
      <c r="J357" s="43"/>
      <c r="K357" s="34"/>
      <c r="L357" s="34"/>
      <c r="M357" s="34"/>
      <c r="N357" s="34"/>
      <c r="O357" s="34"/>
      <c r="P357" s="34"/>
      <c r="Q357" s="34"/>
      <c r="R357" s="34"/>
      <c r="S357" s="114"/>
      <c r="T357" s="114"/>
      <c r="U357" s="34"/>
      <c r="V357" s="34"/>
      <c r="W357" s="34"/>
      <c r="X357" s="34"/>
      <c r="Y357" s="34"/>
      <c r="Z357" s="34"/>
      <c r="AA357" s="34"/>
      <c r="AB357" s="34"/>
      <c r="AC357" s="34"/>
      <c r="AD357" s="34"/>
      <c r="AE357" s="34"/>
    </row>
    <row r="358" spans="1:31">
      <c r="A358" s="34"/>
      <c r="B358" s="34"/>
      <c r="C358" s="34"/>
      <c r="D358" s="62"/>
      <c r="E358" s="34"/>
      <c r="F358" s="34"/>
      <c r="G358" s="62"/>
      <c r="H358" s="62"/>
      <c r="I358" s="114"/>
      <c r="J358" s="43"/>
      <c r="K358" s="34"/>
      <c r="L358" s="34"/>
      <c r="M358" s="34"/>
      <c r="N358" s="34"/>
      <c r="O358" s="34"/>
      <c r="P358" s="34"/>
      <c r="Q358" s="34"/>
      <c r="R358" s="34"/>
      <c r="S358" s="114"/>
      <c r="T358" s="114"/>
      <c r="U358" s="34"/>
      <c r="V358" s="34"/>
      <c r="W358" s="34"/>
      <c r="X358" s="34"/>
      <c r="Y358" s="34"/>
      <c r="Z358" s="34"/>
      <c r="AA358" s="34"/>
      <c r="AB358" s="34"/>
      <c r="AC358" s="34"/>
      <c r="AD358" s="34"/>
      <c r="AE358" s="34"/>
    </row>
    <row r="359" spans="1:31">
      <c r="A359" s="34"/>
      <c r="B359" s="34"/>
      <c r="C359" s="34"/>
      <c r="D359" s="62"/>
      <c r="E359" s="34"/>
      <c r="F359" s="34"/>
      <c r="G359" s="62"/>
      <c r="H359" s="62"/>
      <c r="I359" s="114"/>
      <c r="J359" s="43"/>
      <c r="K359" s="34"/>
      <c r="L359" s="34"/>
      <c r="M359" s="34"/>
      <c r="N359" s="34"/>
      <c r="O359" s="34"/>
      <c r="P359" s="34"/>
      <c r="Q359" s="34"/>
      <c r="R359" s="34"/>
      <c r="S359" s="114"/>
      <c r="T359" s="114"/>
      <c r="U359" s="34"/>
      <c r="V359" s="34"/>
      <c r="W359" s="34"/>
      <c r="X359" s="34"/>
      <c r="Y359" s="34"/>
      <c r="Z359" s="34"/>
      <c r="AA359" s="34"/>
      <c r="AB359" s="34"/>
      <c r="AC359" s="34"/>
      <c r="AD359" s="34"/>
      <c r="AE359" s="34"/>
    </row>
    <row r="360" spans="1:31">
      <c r="A360" s="34"/>
      <c r="B360" s="34"/>
      <c r="C360" s="34"/>
      <c r="D360" s="62"/>
      <c r="E360" s="34"/>
      <c r="F360" s="34"/>
      <c r="G360" s="62"/>
      <c r="H360" s="62"/>
      <c r="I360" s="114"/>
      <c r="J360" s="43"/>
      <c r="K360" s="34"/>
      <c r="L360" s="34"/>
      <c r="M360" s="34"/>
      <c r="N360" s="34"/>
      <c r="O360" s="34"/>
      <c r="P360" s="34"/>
      <c r="Q360" s="34"/>
      <c r="R360" s="34"/>
      <c r="S360" s="114"/>
      <c r="T360" s="114"/>
      <c r="U360" s="34"/>
      <c r="V360" s="34"/>
      <c r="W360" s="34"/>
      <c r="X360" s="34"/>
      <c r="Y360" s="34"/>
      <c r="Z360" s="34"/>
      <c r="AA360" s="34"/>
      <c r="AB360" s="34"/>
      <c r="AC360" s="34"/>
      <c r="AD360" s="34"/>
      <c r="AE360" s="34"/>
    </row>
    <row r="361" spans="1:31">
      <c r="A361" s="34"/>
      <c r="B361" s="34"/>
      <c r="C361" s="34"/>
      <c r="D361" s="62"/>
      <c r="E361" s="34"/>
      <c r="F361" s="34"/>
      <c r="G361" s="62"/>
      <c r="H361" s="62"/>
      <c r="I361" s="114"/>
      <c r="J361" s="43"/>
      <c r="K361" s="34"/>
      <c r="L361" s="34"/>
      <c r="M361" s="34"/>
      <c r="N361" s="34"/>
      <c r="O361" s="34"/>
      <c r="P361" s="34"/>
      <c r="Q361" s="34"/>
      <c r="R361" s="34"/>
      <c r="S361" s="114"/>
      <c r="T361" s="114"/>
      <c r="U361" s="34"/>
      <c r="V361" s="34"/>
      <c r="W361" s="34"/>
      <c r="X361" s="34"/>
      <c r="Y361" s="34"/>
      <c r="Z361" s="34"/>
      <c r="AA361" s="34"/>
      <c r="AB361" s="34"/>
      <c r="AC361" s="34"/>
      <c r="AD361" s="34"/>
      <c r="AE361" s="34"/>
    </row>
    <row r="362" spans="1:31">
      <c r="A362" s="34"/>
      <c r="B362" s="34"/>
      <c r="C362" s="34"/>
      <c r="D362" s="62"/>
      <c r="E362" s="34"/>
      <c r="F362" s="34"/>
      <c r="G362" s="62"/>
      <c r="H362" s="62"/>
      <c r="I362" s="114"/>
      <c r="J362" s="43"/>
      <c r="K362" s="34"/>
      <c r="L362" s="34"/>
      <c r="M362" s="34"/>
      <c r="N362" s="34"/>
      <c r="O362" s="34"/>
      <c r="P362" s="34"/>
      <c r="Q362" s="34"/>
      <c r="R362" s="34"/>
      <c r="S362" s="114"/>
      <c r="T362" s="114"/>
      <c r="U362" s="34"/>
      <c r="V362" s="34"/>
      <c r="W362" s="34"/>
      <c r="X362" s="34"/>
      <c r="Y362" s="34"/>
      <c r="Z362" s="34"/>
      <c r="AA362" s="34"/>
      <c r="AB362" s="34"/>
      <c r="AC362" s="34"/>
      <c r="AD362" s="34"/>
      <c r="AE362" s="34"/>
    </row>
    <row r="363" spans="1:31">
      <c r="A363" s="34"/>
      <c r="B363" s="34"/>
      <c r="C363" s="34"/>
      <c r="D363" s="62"/>
      <c r="E363" s="34"/>
      <c r="F363" s="34"/>
      <c r="G363" s="62"/>
      <c r="H363" s="62"/>
      <c r="I363" s="114"/>
      <c r="J363" s="43"/>
      <c r="K363" s="34"/>
      <c r="L363" s="34"/>
      <c r="M363" s="34"/>
      <c r="N363" s="34"/>
      <c r="O363" s="34"/>
      <c r="P363" s="34"/>
      <c r="Q363" s="34"/>
      <c r="R363" s="34"/>
      <c r="S363" s="114"/>
      <c r="T363" s="114"/>
      <c r="U363" s="34"/>
      <c r="V363" s="34"/>
      <c r="W363" s="34"/>
      <c r="X363" s="34"/>
      <c r="Y363" s="34"/>
      <c r="Z363" s="34"/>
      <c r="AA363" s="34"/>
      <c r="AB363" s="34"/>
      <c r="AC363" s="34"/>
      <c r="AD363" s="34"/>
      <c r="AE363" s="34"/>
    </row>
    <row r="364" spans="1:31">
      <c r="A364" s="34"/>
      <c r="B364" s="34"/>
      <c r="C364" s="34"/>
      <c r="D364" s="62"/>
      <c r="E364" s="34"/>
      <c r="F364" s="34"/>
      <c r="G364" s="62"/>
      <c r="H364" s="62"/>
      <c r="I364" s="114"/>
      <c r="J364" s="43"/>
      <c r="K364" s="34"/>
      <c r="L364" s="34"/>
      <c r="M364" s="34"/>
      <c r="N364" s="34"/>
      <c r="O364" s="34"/>
      <c r="P364" s="34"/>
      <c r="Q364" s="34"/>
      <c r="R364" s="34"/>
      <c r="S364" s="114"/>
      <c r="T364" s="114"/>
      <c r="U364" s="34"/>
      <c r="V364" s="34"/>
      <c r="W364" s="34"/>
      <c r="X364" s="34"/>
      <c r="Y364" s="34"/>
      <c r="Z364" s="34"/>
      <c r="AA364" s="34"/>
      <c r="AB364" s="34"/>
      <c r="AC364" s="34"/>
      <c r="AD364" s="34"/>
      <c r="AE364" s="34"/>
    </row>
    <row r="365" spans="1:31">
      <c r="A365" s="34"/>
      <c r="B365" s="34"/>
      <c r="C365" s="34"/>
      <c r="D365" s="62"/>
      <c r="E365" s="34"/>
      <c r="F365" s="34"/>
      <c r="G365" s="62"/>
      <c r="H365" s="62"/>
      <c r="I365" s="114"/>
      <c r="J365" s="43"/>
      <c r="K365" s="34"/>
      <c r="L365" s="34"/>
      <c r="M365" s="34"/>
      <c r="N365" s="34"/>
      <c r="O365" s="34"/>
      <c r="P365" s="34"/>
      <c r="Q365" s="34"/>
      <c r="R365" s="34"/>
      <c r="S365" s="114"/>
      <c r="T365" s="114"/>
      <c r="U365" s="34"/>
      <c r="V365" s="34"/>
      <c r="W365" s="34"/>
      <c r="X365" s="34"/>
      <c r="Y365" s="34"/>
      <c r="Z365" s="34"/>
      <c r="AA365" s="34"/>
      <c r="AB365" s="34"/>
      <c r="AC365" s="34"/>
      <c r="AD365" s="34"/>
      <c r="AE365" s="34"/>
    </row>
    <row r="366" spans="1:31">
      <c r="A366" s="34"/>
      <c r="B366" s="34"/>
      <c r="C366" s="34"/>
      <c r="D366" s="62"/>
      <c r="E366" s="34"/>
      <c r="F366" s="34"/>
      <c r="G366" s="62"/>
      <c r="H366" s="62"/>
      <c r="I366" s="114"/>
      <c r="J366" s="43"/>
      <c r="K366" s="34"/>
      <c r="L366" s="34"/>
      <c r="M366" s="34"/>
      <c r="N366" s="34"/>
      <c r="O366" s="34"/>
      <c r="P366" s="34"/>
      <c r="Q366" s="34"/>
      <c r="R366" s="34"/>
      <c r="S366" s="114"/>
      <c r="T366" s="114"/>
      <c r="U366" s="34"/>
      <c r="V366" s="34"/>
      <c r="W366" s="34"/>
      <c r="X366" s="34"/>
      <c r="Y366" s="34"/>
      <c r="Z366" s="34"/>
      <c r="AA366" s="34"/>
      <c r="AB366" s="34"/>
      <c r="AC366" s="34"/>
      <c r="AD366" s="34"/>
      <c r="AE366" s="34"/>
    </row>
    <row r="367" spans="1:31">
      <c r="A367" s="34"/>
      <c r="B367" s="34"/>
      <c r="C367" s="34"/>
      <c r="D367" s="62"/>
      <c r="E367" s="34"/>
      <c r="F367" s="34"/>
      <c r="G367" s="62"/>
      <c r="H367" s="62"/>
      <c r="I367" s="114"/>
      <c r="J367" s="43"/>
      <c r="K367" s="34"/>
      <c r="L367" s="34"/>
      <c r="M367" s="34"/>
      <c r="N367" s="34"/>
      <c r="O367" s="34"/>
      <c r="P367" s="34"/>
      <c r="Q367" s="34"/>
      <c r="R367" s="34"/>
      <c r="S367" s="114"/>
      <c r="T367" s="114"/>
      <c r="U367" s="34"/>
      <c r="V367" s="34"/>
      <c r="W367" s="34"/>
      <c r="X367" s="34"/>
      <c r="Y367" s="34"/>
      <c r="Z367" s="34"/>
      <c r="AA367" s="34"/>
      <c r="AB367" s="34"/>
      <c r="AC367" s="34"/>
      <c r="AD367" s="34"/>
      <c r="AE367" s="34"/>
    </row>
    <row r="368" spans="1:31">
      <c r="A368" s="34"/>
      <c r="B368" s="34"/>
      <c r="C368" s="34"/>
      <c r="D368" s="62"/>
      <c r="E368" s="34"/>
      <c r="F368" s="34"/>
      <c r="G368" s="62"/>
      <c r="H368" s="62"/>
      <c r="I368" s="114"/>
      <c r="J368" s="43"/>
      <c r="K368" s="34"/>
      <c r="L368" s="34"/>
      <c r="M368" s="34"/>
      <c r="N368" s="34"/>
      <c r="O368" s="34"/>
      <c r="P368" s="34"/>
      <c r="Q368" s="34"/>
      <c r="R368" s="34"/>
      <c r="S368" s="114"/>
      <c r="T368" s="114"/>
      <c r="U368" s="34"/>
      <c r="V368" s="34"/>
      <c r="W368" s="34"/>
      <c r="X368" s="34"/>
      <c r="Y368" s="34"/>
      <c r="Z368" s="34"/>
      <c r="AA368" s="34"/>
      <c r="AB368" s="34"/>
      <c r="AC368" s="34"/>
      <c r="AD368" s="34"/>
      <c r="AE368" s="34"/>
    </row>
    <row r="369" spans="1:31">
      <c r="A369" s="34"/>
      <c r="B369" s="34"/>
      <c r="C369" s="34"/>
      <c r="D369" s="62"/>
      <c r="E369" s="34"/>
      <c r="F369" s="34"/>
      <c r="G369" s="62"/>
      <c r="H369" s="62"/>
      <c r="I369" s="114"/>
      <c r="J369" s="43"/>
      <c r="K369" s="34"/>
      <c r="L369" s="34"/>
      <c r="M369" s="34"/>
      <c r="N369" s="34"/>
      <c r="O369" s="34"/>
      <c r="P369" s="34"/>
      <c r="Q369" s="34"/>
      <c r="R369" s="34"/>
      <c r="S369" s="114"/>
      <c r="T369" s="114"/>
      <c r="U369" s="34"/>
      <c r="V369" s="34"/>
      <c r="W369" s="34"/>
      <c r="X369" s="34"/>
      <c r="Y369" s="34"/>
      <c r="Z369" s="34"/>
      <c r="AA369" s="34"/>
      <c r="AB369" s="34"/>
      <c r="AC369" s="34"/>
      <c r="AD369" s="34"/>
      <c r="AE369" s="34"/>
    </row>
    <row r="370" spans="1:31">
      <c r="A370" s="34"/>
      <c r="B370" s="34"/>
      <c r="C370" s="34"/>
      <c r="D370" s="62"/>
      <c r="E370" s="34"/>
      <c r="F370" s="34"/>
      <c r="G370" s="62"/>
      <c r="H370" s="62"/>
      <c r="I370" s="114"/>
      <c r="J370" s="43"/>
      <c r="K370" s="34"/>
      <c r="L370" s="34"/>
      <c r="M370" s="34"/>
      <c r="N370" s="34"/>
      <c r="O370" s="34"/>
      <c r="P370" s="34"/>
      <c r="Q370" s="34"/>
      <c r="R370" s="34"/>
      <c r="S370" s="114"/>
      <c r="T370" s="114"/>
      <c r="U370" s="34"/>
      <c r="V370" s="34"/>
      <c r="W370" s="34"/>
      <c r="X370" s="34"/>
      <c r="Y370" s="34"/>
      <c r="Z370" s="34"/>
      <c r="AA370" s="34"/>
      <c r="AB370" s="34"/>
      <c r="AC370" s="34"/>
      <c r="AD370" s="34"/>
      <c r="AE370" s="34"/>
    </row>
    <row r="371" spans="1:31">
      <c r="A371" s="34"/>
      <c r="B371" s="34"/>
      <c r="C371" s="34"/>
      <c r="D371" s="62"/>
      <c r="E371" s="34"/>
      <c r="F371" s="34"/>
      <c r="G371" s="62"/>
      <c r="H371" s="62"/>
      <c r="I371" s="114"/>
      <c r="J371" s="43"/>
      <c r="K371" s="34"/>
      <c r="L371" s="34"/>
      <c r="M371" s="34"/>
      <c r="N371" s="34"/>
      <c r="O371" s="34"/>
      <c r="P371" s="34"/>
      <c r="Q371" s="34"/>
      <c r="R371" s="34"/>
      <c r="S371" s="114"/>
      <c r="T371" s="114"/>
      <c r="U371" s="34"/>
      <c r="V371" s="34"/>
      <c r="W371" s="34"/>
      <c r="X371" s="34"/>
      <c r="Y371" s="34"/>
      <c r="Z371" s="34"/>
      <c r="AA371" s="34"/>
      <c r="AB371" s="34"/>
      <c r="AC371" s="34"/>
      <c r="AD371" s="34"/>
      <c r="AE371" s="34"/>
    </row>
    <row r="372" spans="1:31">
      <c r="A372" s="34"/>
      <c r="B372" s="34"/>
      <c r="C372" s="34"/>
      <c r="D372" s="62"/>
      <c r="E372" s="34"/>
      <c r="F372" s="34"/>
      <c r="G372" s="62"/>
      <c r="H372" s="62"/>
      <c r="I372" s="114"/>
      <c r="J372" s="43"/>
      <c r="K372" s="34"/>
      <c r="L372" s="34"/>
      <c r="M372" s="34"/>
      <c r="N372" s="34"/>
      <c r="O372" s="34"/>
      <c r="P372" s="34"/>
      <c r="Q372" s="34"/>
      <c r="R372" s="34"/>
      <c r="S372" s="114"/>
      <c r="T372" s="114"/>
      <c r="U372" s="34"/>
      <c r="V372" s="34"/>
      <c r="W372" s="34"/>
      <c r="X372" s="34"/>
      <c r="Y372" s="34"/>
      <c r="Z372" s="34"/>
      <c r="AA372" s="34"/>
      <c r="AB372" s="34"/>
      <c r="AC372" s="34"/>
      <c r="AD372" s="34"/>
      <c r="AE372" s="34"/>
    </row>
    <row r="373" spans="1:31">
      <c r="A373" s="34"/>
      <c r="B373" s="34"/>
      <c r="C373" s="34"/>
      <c r="D373" s="62"/>
      <c r="E373" s="34"/>
      <c r="F373" s="34"/>
      <c r="G373" s="62"/>
      <c r="H373" s="62"/>
      <c r="I373" s="114"/>
      <c r="J373" s="43"/>
      <c r="K373" s="34"/>
      <c r="L373" s="34"/>
      <c r="M373" s="34"/>
      <c r="N373" s="34"/>
      <c r="O373" s="34"/>
      <c r="P373" s="34"/>
      <c r="Q373" s="34"/>
      <c r="R373" s="34"/>
      <c r="S373" s="114"/>
      <c r="T373" s="114"/>
      <c r="U373" s="34"/>
      <c r="V373" s="34"/>
      <c r="W373" s="34"/>
      <c r="X373" s="34"/>
      <c r="Y373" s="34"/>
      <c r="Z373" s="34"/>
      <c r="AA373" s="34"/>
      <c r="AB373" s="34"/>
      <c r="AC373" s="34"/>
      <c r="AD373" s="34"/>
      <c r="AE373" s="34"/>
    </row>
    <row r="374" spans="1:31">
      <c r="A374" s="34"/>
      <c r="B374" s="34"/>
      <c r="C374" s="34"/>
      <c r="D374" s="62"/>
      <c r="E374" s="34"/>
      <c r="F374" s="34"/>
      <c r="G374" s="62"/>
      <c r="H374" s="62"/>
      <c r="I374" s="114"/>
      <c r="J374" s="43"/>
      <c r="K374" s="34"/>
      <c r="L374" s="34"/>
      <c r="M374" s="34"/>
      <c r="N374" s="34"/>
      <c r="O374" s="34"/>
      <c r="P374" s="34"/>
      <c r="Q374" s="34"/>
      <c r="R374" s="34"/>
      <c r="S374" s="114"/>
      <c r="T374" s="114"/>
      <c r="U374" s="34"/>
      <c r="V374" s="34"/>
      <c r="W374" s="34"/>
      <c r="X374" s="34"/>
      <c r="Y374" s="34"/>
      <c r="Z374" s="34"/>
      <c r="AA374" s="34"/>
      <c r="AB374" s="34"/>
      <c r="AC374" s="34"/>
      <c r="AD374" s="34"/>
      <c r="AE374" s="34"/>
    </row>
    <row r="375" spans="1:31">
      <c r="A375" s="34"/>
      <c r="B375" s="34"/>
      <c r="C375" s="34"/>
      <c r="D375" s="62"/>
      <c r="E375" s="34"/>
      <c r="F375" s="34"/>
      <c r="G375" s="62"/>
      <c r="H375" s="62"/>
      <c r="I375" s="114"/>
      <c r="J375" s="43"/>
      <c r="K375" s="34"/>
      <c r="L375" s="34"/>
      <c r="M375" s="34"/>
      <c r="N375" s="34"/>
      <c r="O375" s="34"/>
      <c r="P375" s="34"/>
      <c r="Q375" s="34"/>
      <c r="R375" s="34"/>
      <c r="S375" s="114"/>
      <c r="T375" s="114"/>
      <c r="U375" s="34"/>
      <c r="V375" s="34"/>
      <c r="W375" s="34"/>
      <c r="X375" s="34"/>
      <c r="Y375" s="34"/>
      <c r="Z375" s="34"/>
      <c r="AA375" s="34"/>
      <c r="AB375" s="34"/>
      <c r="AC375" s="34"/>
      <c r="AD375" s="34"/>
      <c r="AE375" s="34"/>
    </row>
    <row r="376" spans="1:31">
      <c r="A376" s="34"/>
      <c r="B376" s="34"/>
      <c r="C376" s="34"/>
      <c r="D376" s="62"/>
      <c r="E376" s="34"/>
      <c r="F376" s="34"/>
      <c r="G376" s="62"/>
      <c r="H376" s="62"/>
      <c r="I376" s="114"/>
      <c r="J376" s="43"/>
      <c r="K376" s="34"/>
      <c r="L376" s="34"/>
      <c r="M376" s="34"/>
      <c r="N376" s="34"/>
      <c r="O376" s="34"/>
      <c r="P376" s="34"/>
      <c r="Q376" s="34"/>
      <c r="R376" s="34"/>
      <c r="S376" s="114"/>
      <c r="T376" s="114"/>
      <c r="U376" s="34"/>
      <c r="V376" s="34"/>
      <c r="W376" s="34"/>
      <c r="X376" s="34"/>
      <c r="Y376" s="34"/>
      <c r="Z376" s="34"/>
      <c r="AA376" s="34"/>
      <c r="AB376" s="34"/>
      <c r="AC376" s="34"/>
      <c r="AD376" s="34"/>
      <c r="AE376" s="34"/>
    </row>
    <row r="377" spans="1:31">
      <c r="A377" s="34"/>
      <c r="B377" s="34"/>
      <c r="C377" s="34"/>
      <c r="D377" s="62"/>
      <c r="E377" s="34"/>
      <c r="F377" s="34"/>
      <c r="G377" s="62"/>
      <c r="H377" s="62"/>
      <c r="I377" s="114"/>
      <c r="J377" s="43"/>
      <c r="K377" s="34"/>
      <c r="L377" s="34"/>
      <c r="M377" s="34"/>
      <c r="N377" s="34"/>
      <c r="O377" s="34"/>
      <c r="P377" s="34"/>
      <c r="Q377" s="34"/>
      <c r="R377" s="34"/>
      <c r="S377" s="114"/>
      <c r="T377" s="114"/>
      <c r="U377" s="34"/>
      <c r="V377" s="34"/>
      <c r="W377" s="34"/>
      <c r="X377" s="34"/>
      <c r="Y377" s="34"/>
      <c r="Z377" s="34"/>
      <c r="AA377" s="34"/>
      <c r="AB377" s="34"/>
      <c r="AC377" s="34"/>
      <c r="AD377" s="34"/>
      <c r="AE377" s="34"/>
    </row>
    <row r="378" spans="1:31">
      <c r="A378" s="34"/>
      <c r="B378" s="34"/>
      <c r="C378" s="34"/>
      <c r="D378" s="62"/>
      <c r="E378" s="34"/>
      <c r="F378" s="34"/>
      <c r="G378" s="62"/>
      <c r="H378" s="62"/>
      <c r="I378" s="114"/>
      <c r="J378" s="43"/>
      <c r="K378" s="34"/>
      <c r="L378" s="34"/>
      <c r="M378" s="34"/>
      <c r="N378" s="34"/>
      <c r="O378" s="34"/>
      <c r="P378" s="34"/>
      <c r="Q378" s="34"/>
      <c r="R378" s="34"/>
      <c r="S378" s="114"/>
      <c r="T378" s="114"/>
      <c r="U378" s="34"/>
      <c r="V378" s="34"/>
      <c r="W378" s="34"/>
      <c r="X378" s="34"/>
      <c r="Y378" s="34"/>
      <c r="Z378" s="34"/>
      <c r="AA378" s="34"/>
      <c r="AB378" s="34"/>
      <c r="AC378" s="34"/>
      <c r="AD378" s="34"/>
      <c r="AE378" s="34"/>
    </row>
    <row r="379" spans="1:31">
      <c r="A379" s="34"/>
      <c r="B379" s="34"/>
      <c r="C379" s="34"/>
      <c r="D379" s="62"/>
      <c r="E379" s="34"/>
      <c r="F379" s="34"/>
      <c r="G379" s="62"/>
      <c r="H379" s="62"/>
      <c r="I379" s="114"/>
      <c r="J379" s="43"/>
      <c r="K379" s="34"/>
      <c r="L379" s="34"/>
      <c r="M379" s="34"/>
      <c r="N379" s="34"/>
      <c r="O379" s="34"/>
      <c r="P379" s="34"/>
      <c r="Q379" s="34"/>
      <c r="R379" s="34"/>
      <c r="S379" s="114"/>
      <c r="T379" s="114"/>
      <c r="U379" s="34"/>
      <c r="V379" s="34"/>
      <c r="W379" s="34"/>
      <c r="X379" s="34"/>
      <c r="Y379" s="34"/>
      <c r="Z379" s="34"/>
      <c r="AA379" s="34"/>
      <c r="AB379" s="34"/>
      <c r="AC379" s="34"/>
      <c r="AD379" s="34"/>
      <c r="AE379" s="34"/>
    </row>
    <row r="380" spans="1:31">
      <c r="A380" s="34"/>
      <c r="B380" s="34"/>
      <c r="C380" s="34"/>
      <c r="D380" s="62"/>
      <c r="E380" s="34"/>
      <c r="F380" s="34"/>
      <c r="G380" s="62"/>
      <c r="H380" s="62"/>
      <c r="I380" s="114"/>
      <c r="J380" s="43"/>
      <c r="K380" s="34"/>
      <c r="L380" s="34"/>
      <c r="M380" s="34"/>
      <c r="N380" s="34"/>
      <c r="O380" s="34"/>
      <c r="P380" s="34"/>
      <c r="Q380" s="34"/>
      <c r="R380" s="34"/>
      <c r="S380" s="114"/>
      <c r="T380" s="114"/>
      <c r="U380" s="34"/>
      <c r="V380" s="34"/>
      <c r="W380" s="34"/>
      <c r="X380" s="34"/>
      <c r="Y380" s="34"/>
      <c r="Z380" s="34"/>
      <c r="AA380" s="34"/>
      <c r="AB380" s="34"/>
      <c r="AC380" s="34"/>
      <c r="AD380" s="34"/>
      <c r="AE380" s="34"/>
    </row>
    <row r="381" spans="1:31">
      <c r="A381" s="34"/>
      <c r="B381" s="34"/>
      <c r="C381" s="34"/>
      <c r="D381" s="62"/>
      <c r="E381" s="34"/>
      <c r="F381" s="34"/>
      <c r="G381" s="62"/>
      <c r="H381" s="62"/>
      <c r="I381" s="114"/>
      <c r="J381" s="43"/>
      <c r="K381" s="34"/>
      <c r="L381" s="34"/>
      <c r="M381" s="34"/>
      <c r="N381" s="34"/>
      <c r="O381" s="34"/>
      <c r="P381" s="34"/>
      <c r="Q381" s="34"/>
      <c r="R381" s="34"/>
      <c r="S381" s="114"/>
      <c r="T381" s="114"/>
      <c r="U381" s="34"/>
      <c r="V381" s="34"/>
      <c r="W381" s="34"/>
      <c r="X381" s="34"/>
      <c r="Y381" s="34"/>
      <c r="Z381" s="34"/>
      <c r="AA381" s="34"/>
      <c r="AB381" s="34"/>
      <c r="AC381" s="34"/>
      <c r="AD381" s="34"/>
      <c r="AE381" s="34"/>
    </row>
    <row r="382" spans="1:31">
      <c r="A382" s="34"/>
      <c r="B382" s="34"/>
      <c r="C382" s="34"/>
      <c r="D382" s="62"/>
      <c r="E382" s="34"/>
      <c r="F382" s="34"/>
      <c r="G382" s="62"/>
      <c r="H382" s="62"/>
      <c r="I382" s="114"/>
      <c r="J382" s="43"/>
      <c r="K382" s="34"/>
      <c r="L382" s="34"/>
      <c r="M382" s="34"/>
      <c r="N382" s="34"/>
      <c r="O382" s="34"/>
      <c r="P382" s="34"/>
      <c r="Q382" s="34"/>
      <c r="R382" s="34"/>
      <c r="S382" s="114"/>
      <c r="T382" s="114"/>
      <c r="U382" s="34"/>
      <c r="V382" s="34"/>
      <c r="W382" s="34"/>
      <c r="X382" s="34"/>
      <c r="Y382" s="34"/>
      <c r="Z382" s="34"/>
      <c r="AA382" s="34"/>
      <c r="AB382" s="34"/>
      <c r="AC382" s="34"/>
      <c r="AD382" s="34"/>
      <c r="AE382" s="34"/>
    </row>
    <row r="383" spans="1:31">
      <c r="A383" s="34"/>
      <c r="B383" s="34"/>
      <c r="C383" s="34"/>
      <c r="D383" s="62"/>
      <c r="E383" s="34"/>
      <c r="F383" s="34"/>
      <c r="G383" s="62"/>
      <c r="H383" s="62"/>
      <c r="I383" s="114"/>
      <c r="J383" s="43"/>
      <c r="K383" s="34"/>
      <c r="L383" s="34"/>
      <c r="M383" s="34"/>
      <c r="N383" s="34"/>
      <c r="O383" s="34"/>
      <c r="P383" s="34"/>
      <c r="Q383" s="34"/>
      <c r="R383" s="34"/>
      <c r="S383" s="114"/>
      <c r="T383" s="114"/>
      <c r="U383" s="34"/>
      <c r="V383" s="34"/>
      <c r="W383" s="34"/>
      <c r="X383" s="34"/>
      <c r="Y383" s="34"/>
      <c r="Z383" s="34"/>
      <c r="AA383" s="34"/>
      <c r="AB383" s="34"/>
      <c r="AC383" s="34"/>
      <c r="AD383" s="34"/>
      <c r="AE383" s="34"/>
    </row>
    <row r="384" spans="1:31">
      <c r="A384" s="34"/>
      <c r="B384" s="34"/>
      <c r="C384" s="34"/>
      <c r="D384" s="62"/>
      <c r="E384" s="34"/>
      <c r="F384" s="34"/>
      <c r="G384" s="62"/>
      <c r="H384" s="62"/>
      <c r="I384" s="114"/>
      <c r="J384" s="43"/>
      <c r="K384" s="34"/>
      <c r="L384" s="34"/>
      <c r="M384" s="34"/>
      <c r="N384" s="34"/>
      <c r="O384" s="34"/>
      <c r="P384" s="34"/>
      <c r="Q384" s="34"/>
      <c r="R384" s="34"/>
      <c r="S384" s="114"/>
      <c r="T384" s="114"/>
      <c r="U384" s="34"/>
      <c r="V384" s="34"/>
      <c r="W384" s="34"/>
      <c r="X384" s="34"/>
      <c r="Y384" s="34"/>
      <c r="Z384" s="34"/>
      <c r="AA384" s="34"/>
      <c r="AB384" s="34"/>
      <c r="AC384" s="34"/>
      <c r="AD384" s="34"/>
      <c r="AE384" s="34"/>
    </row>
    <row r="385" spans="1:31">
      <c r="A385" s="34"/>
      <c r="B385" s="34"/>
      <c r="C385" s="34"/>
      <c r="D385" s="62"/>
      <c r="E385" s="34"/>
      <c r="F385" s="34"/>
      <c r="G385" s="62"/>
      <c r="H385" s="62"/>
      <c r="I385" s="114"/>
      <c r="J385" s="43"/>
      <c r="K385" s="34"/>
      <c r="L385" s="34"/>
      <c r="M385" s="34"/>
      <c r="N385" s="34"/>
      <c r="O385" s="34"/>
      <c r="P385" s="34"/>
      <c r="Q385" s="34"/>
      <c r="R385" s="34"/>
      <c r="S385" s="114"/>
      <c r="T385" s="114"/>
      <c r="U385" s="34"/>
      <c r="V385" s="34"/>
      <c r="W385" s="34"/>
      <c r="X385" s="34"/>
      <c r="Y385" s="34"/>
      <c r="Z385" s="34"/>
      <c r="AA385" s="34"/>
      <c r="AB385" s="34"/>
      <c r="AC385" s="34"/>
      <c r="AD385" s="34"/>
      <c r="AE385" s="34"/>
    </row>
    <row r="386" spans="1:31">
      <c r="A386" s="34"/>
      <c r="B386" s="34"/>
      <c r="C386" s="34"/>
      <c r="D386" s="62"/>
      <c r="E386" s="34"/>
      <c r="F386" s="34"/>
      <c r="G386" s="62"/>
      <c r="H386" s="62"/>
      <c r="I386" s="114"/>
      <c r="J386" s="43"/>
      <c r="K386" s="34"/>
      <c r="L386" s="34"/>
      <c r="M386" s="34"/>
      <c r="N386" s="34"/>
      <c r="O386" s="34"/>
      <c r="P386" s="34"/>
      <c r="Q386" s="34"/>
      <c r="R386" s="34"/>
      <c r="S386" s="114"/>
      <c r="T386" s="114"/>
      <c r="U386" s="34"/>
      <c r="V386" s="34"/>
      <c r="W386" s="34"/>
      <c r="X386" s="34"/>
      <c r="Y386" s="34"/>
      <c r="Z386" s="34"/>
      <c r="AA386" s="34"/>
      <c r="AB386" s="34"/>
      <c r="AC386" s="34"/>
      <c r="AD386" s="34"/>
      <c r="AE386" s="34"/>
    </row>
    <row r="387" spans="1:31">
      <c r="A387" s="34"/>
      <c r="B387" s="34"/>
      <c r="C387" s="34"/>
      <c r="D387" s="62"/>
      <c r="E387" s="34"/>
      <c r="F387" s="34"/>
      <c r="G387" s="62"/>
      <c r="H387" s="62"/>
      <c r="I387" s="114"/>
      <c r="J387" s="43"/>
      <c r="K387" s="34"/>
      <c r="L387" s="34"/>
      <c r="M387" s="34"/>
      <c r="N387" s="34"/>
      <c r="O387" s="34"/>
      <c r="P387" s="34"/>
      <c r="Q387" s="34"/>
      <c r="R387" s="34"/>
      <c r="S387" s="114"/>
      <c r="T387" s="114"/>
      <c r="U387" s="34"/>
      <c r="V387" s="34"/>
      <c r="W387" s="34"/>
      <c r="X387" s="34"/>
      <c r="Y387" s="34"/>
      <c r="Z387" s="34"/>
      <c r="AA387" s="34"/>
      <c r="AB387" s="34"/>
      <c r="AC387" s="34"/>
      <c r="AD387" s="34"/>
      <c r="AE387" s="34"/>
    </row>
    <row r="388" spans="1:31">
      <c r="A388" s="34"/>
      <c r="B388" s="34"/>
      <c r="C388" s="34"/>
      <c r="D388" s="62"/>
      <c r="E388" s="34"/>
      <c r="F388" s="34"/>
      <c r="G388" s="62"/>
      <c r="H388" s="62"/>
      <c r="I388" s="114"/>
      <c r="J388" s="43"/>
      <c r="K388" s="34"/>
      <c r="L388" s="34"/>
      <c r="M388" s="34"/>
      <c r="N388" s="34"/>
      <c r="O388" s="34"/>
      <c r="P388" s="34"/>
      <c r="Q388" s="34"/>
      <c r="R388" s="34"/>
      <c r="S388" s="114"/>
      <c r="T388" s="114"/>
      <c r="U388" s="34"/>
      <c r="V388" s="34"/>
      <c r="W388" s="34"/>
      <c r="X388" s="34"/>
      <c r="Y388" s="34"/>
      <c r="Z388" s="34"/>
      <c r="AA388" s="34"/>
      <c r="AB388" s="34"/>
      <c r="AC388" s="34"/>
      <c r="AD388" s="34"/>
      <c r="AE388" s="34"/>
    </row>
    <row r="389" spans="1:31">
      <c r="A389" s="34"/>
      <c r="B389" s="34"/>
      <c r="C389" s="34"/>
      <c r="D389" s="62"/>
      <c r="E389" s="34"/>
      <c r="F389" s="34"/>
      <c r="G389" s="62"/>
      <c r="H389" s="62"/>
      <c r="I389" s="114"/>
      <c r="J389" s="43"/>
      <c r="K389" s="34"/>
      <c r="L389" s="34"/>
      <c r="M389" s="34"/>
      <c r="N389" s="34"/>
      <c r="O389" s="34"/>
      <c r="P389" s="34"/>
      <c r="Q389" s="34"/>
      <c r="R389" s="34"/>
      <c r="S389" s="114"/>
      <c r="T389" s="114"/>
      <c r="U389" s="34"/>
      <c r="V389" s="34"/>
      <c r="W389" s="34"/>
      <c r="X389" s="34"/>
      <c r="Y389" s="34"/>
      <c r="Z389" s="34"/>
      <c r="AA389" s="34"/>
      <c r="AB389" s="34"/>
      <c r="AC389" s="34"/>
      <c r="AD389" s="34"/>
      <c r="AE389" s="34"/>
    </row>
    <row r="390" spans="1:31">
      <c r="A390" s="34"/>
      <c r="B390" s="34"/>
      <c r="C390" s="34"/>
      <c r="D390" s="62"/>
      <c r="E390" s="34"/>
      <c r="F390" s="34"/>
      <c r="G390" s="62"/>
      <c r="H390" s="62"/>
      <c r="I390" s="114"/>
      <c r="J390" s="43"/>
      <c r="K390" s="34"/>
      <c r="L390" s="34"/>
      <c r="M390" s="34"/>
      <c r="N390" s="34"/>
      <c r="O390" s="34"/>
      <c r="P390" s="34"/>
      <c r="Q390" s="34"/>
      <c r="R390" s="34"/>
      <c r="S390" s="114"/>
      <c r="T390" s="114"/>
      <c r="U390" s="34"/>
      <c r="V390" s="34"/>
      <c r="W390" s="34"/>
      <c r="X390" s="34"/>
      <c r="Y390" s="34"/>
      <c r="Z390" s="34"/>
      <c r="AA390" s="34"/>
      <c r="AB390" s="34"/>
      <c r="AC390" s="34"/>
      <c r="AD390" s="34"/>
      <c r="AE390" s="34"/>
    </row>
    <row r="391" spans="1:31">
      <c r="A391" s="34"/>
      <c r="B391" s="34"/>
      <c r="C391" s="34"/>
      <c r="D391" s="62"/>
      <c r="E391" s="34"/>
      <c r="F391" s="34"/>
      <c r="G391" s="62"/>
      <c r="H391" s="62"/>
      <c r="I391" s="114"/>
      <c r="J391" s="43"/>
      <c r="K391" s="34"/>
      <c r="L391" s="34"/>
      <c r="M391" s="34"/>
      <c r="N391" s="34"/>
      <c r="O391" s="34"/>
      <c r="P391" s="34"/>
      <c r="Q391" s="34"/>
      <c r="R391" s="34"/>
      <c r="S391" s="114"/>
      <c r="T391" s="114"/>
      <c r="U391" s="34"/>
      <c r="V391" s="34"/>
      <c r="W391" s="34"/>
      <c r="X391" s="34"/>
      <c r="Y391" s="34"/>
      <c r="Z391" s="34"/>
      <c r="AA391" s="34"/>
      <c r="AB391" s="34"/>
      <c r="AC391" s="34"/>
      <c r="AD391" s="34"/>
      <c r="AE391" s="34"/>
    </row>
    <row r="392" spans="1:31">
      <c r="A392" s="34"/>
      <c r="B392" s="34"/>
      <c r="C392" s="34"/>
      <c r="D392" s="62"/>
      <c r="E392" s="34"/>
      <c r="F392" s="34"/>
      <c r="G392" s="62"/>
      <c r="H392" s="62"/>
      <c r="I392" s="114"/>
      <c r="J392" s="43"/>
      <c r="K392" s="34"/>
      <c r="L392" s="34"/>
      <c r="M392" s="34"/>
      <c r="N392" s="34"/>
      <c r="O392" s="34"/>
      <c r="P392" s="34"/>
      <c r="Q392" s="34"/>
      <c r="R392" s="34"/>
      <c r="S392" s="114"/>
      <c r="T392" s="114"/>
      <c r="U392" s="34"/>
      <c r="V392" s="34"/>
      <c r="W392" s="34"/>
      <c r="X392" s="34"/>
      <c r="Y392" s="34"/>
      <c r="Z392" s="34"/>
      <c r="AA392" s="34"/>
      <c r="AB392" s="34"/>
      <c r="AC392" s="34"/>
      <c r="AD392" s="34"/>
      <c r="AE392" s="34"/>
    </row>
    <row r="393" spans="1:31">
      <c r="A393" s="34"/>
      <c r="B393" s="34"/>
      <c r="C393" s="34"/>
      <c r="D393" s="62"/>
      <c r="E393" s="34"/>
      <c r="F393" s="34"/>
      <c r="G393" s="62"/>
      <c r="H393" s="62"/>
      <c r="I393" s="114"/>
      <c r="J393" s="43"/>
      <c r="K393" s="34"/>
      <c r="L393" s="34"/>
      <c r="M393" s="34"/>
      <c r="N393" s="34"/>
      <c r="O393" s="34"/>
      <c r="P393" s="34"/>
      <c r="Q393" s="34"/>
      <c r="R393" s="34"/>
      <c r="S393" s="114"/>
      <c r="T393" s="114"/>
      <c r="U393" s="34"/>
      <c r="V393" s="34"/>
      <c r="W393" s="34"/>
      <c r="X393" s="34"/>
      <c r="Y393" s="34"/>
      <c r="Z393" s="34"/>
      <c r="AA393" s="34"/>
      <c r="AB393" s="34"/>
      <c r="AC393" s="34"/>
      <c r="AD393" s="34"/>
      <c r="AE393" s="34"/>
    </row>
    <row r="394" spans="1:31">
      <c r="A394" s="34"/>
      <c r="B394" s="34"/>
      <c r="C394" s="34"/>
      <c r="D394" s="62"/>
      <c r="E394" s="34"/>
      <c r="F394" s="34"/>
      <c r="G394" s="62"/>
      <c r="H394" s="62"/>
      <c r="I394" s="114"/>
      <c r="J394" s="43"/>
      <c r="K394" s="34"/>
      <c r="L394" s="34"/>
      <c r="M394" s="34"/>
      <c r="N394" s="34"/>
      <c r="O394" s="34"/>
      <c r="P394" s="34"/>
      <c r="Q394" s="34"/>
      <c r="R394" s="34"/>
      <c r="S394" s="114"/>
      <c r="T394" s="114"/>
      <c r="U394" s="34"/>
      <c r="V394" s="34"/>
      <c r="W394" s="34"/>
      <c r="X394" s="34"/>
      <c r="Y394" s="34"/>
      <c r="Z394" s="34"/>
      <c r="AA394" s="34"/>
      <c r="AB394" s="34"/>
      <c r="AC394" s="34"/>
      <c r="AD394" s="34"/>
      <c r="AE394" s="34"/>
    </row>
    <row r="395" spans="1:31">
      <c r="A395" s="34"/>
      <c r="B395" s="34"/>
      <c r="C395" s="34"/>
      <c r="D395" s="62"/>
      <c r="E395" s="34"/>
      <c r="F395" s="34"/>
      <c r="G395" s="62"/>
      <c r="H395" s="62"/>
      <c r="I395" s="114"/>
      <c r="J395" s="43"/>
      <c r="K395" s="34"/>
      <c r="L395" s="34"/>
      <c r="M395" s="34"/>
      <c r="N395" s="34"/>
      <c r="O395" s="34"/>
      <c r="P395" s="34"/>
      <c r="Q395" s="34"/>
      <c r="R395" s="34"/>
      <c r="S395" s="114"/>
      <c r="T395" s="114"/>
      <c r="U395" s="34"/>
      <c r="V395" s="34"/>
      <c r="W395" s="34"/>
      <c r="X395" s="34"/>
      <c r="Y395" s="34"/>
      <c r="Z395" s="34"/>
      <c r="AA395" s="34"/>
      <c r="AB395" s="34"/>
      <c r="AC395" s="34"/>
      <c r="AD395" s="34"/>
      <c r="AE395" s="34"/>
    </row>
    <row r="396" spans="1:31">
      <c r="A396" s="34"/>
      <c r="B396" s="34"/>
      <c r="C396" s="34"/>
      <c r="D396" s="62"/>
      <c r="E396" s="34"/>
      <c r="F396" s="34"/>
      <c r="G396" s="62"/>
      <c r="H396" s="62"/>
      <c r="I396" s="114"/>
      <c r="J396" s="43"/>
      <c r="K396" s="34"/>
      <c r="L396" s="34"/>
      <c r="M396" s="34"/>
      <c r="N396" s="34"/>
      <c r="O396" s="34"/>
      <c r="P396" s="34"/>
      <c r="Q396" s="34"/>
      <c r="R396" s="34"/>
      <c r="S396" s="114"/>
      <c r="T396" s="114"/>
      <c r="U396" s="34"/>
      <c r="V396" s="34"/>
      <c r="W396" s="34"/>
      <c r="X396" s="34"/>
      <c r="Y396" s="34"/>
      <c r="Z396" s="34"/>
      <c r="AA396" s="34"/>
      <c r="AB396" s="34"/>
      <c r="AC396" s="34"/>
      <c r="AD396" s="34"/>
      <c r="AE396" s="34"/>
    </row>
    <row r="397" spans="1:31">
      <c r="A397" s="34"/>
      <c r="B397" s="34"/>
      <c r="C397" s="34"/>
      <c r="D397" s="62"/>
      <c r="E397" s="34"/>
      <c r="F397" s="34"/>
      <c r="G397" s="62"/>
      <c r="H397" s="62"/>
      <c r="I397" s="114"/>
      <c r="J397" s="43"/>
      <c r="K397" s="34"/>
      <c r="L397" s="34"/>
      <c r="M397" s="34"/>
      <c r="N397" s="34"/>
      <c r="O397" s="34"/>
      <c r="P397" s="34"/>
      <c r="Q397" s="34"/>
      <c r="R397" s="34"/>
      <c r="S397" s="114"/>
      <c r="T397" s="114"/>
      <c r="U397" s="34"/>
      <c r="V397" s="34"/>
      <c r="W397" s="34"/>
      <c r="X397" s="34"/>
      <c r="Y397" s="34"/>
      <c r="Z397" s="34"/>
      <c r="AA397" s="34"/>
      <c r="AB397" s="34"/>
      <c r="AC397" s="34"/>
      <c r="AD397" s="34"/>
      <c r="AE397" s="34"/>
    </row>
    <row r="398" spans="1:31">
      <c r="A398" s="34"/>
      <c r="B398" s="34"/>
      <c r="C398" s="34"/>
      <c r="D398" s="62"/>
      <c r="E398" s="34"/>
      <c r="F398" s="34"/>
      <c r="G398" s="62"/>
      <c r="H398" s="62"/>
      <c r="I398" s="114"/>
      <c r="J398" s="43"/>
      <c r="K398" s="34"/>
      <c r="L398" s="34"/>
      <c r="M398" s="34"/>
      <c r="N398" s="34"/>
      <c r="O398" s="34"/>
      <c r="P398" s="34"/>
      <c r="Q398" s="34"/>
      <c r="R398" s="34"/>
      <c r="S398" s="114"/>
      <c r="T398" s="114"/>
      <c r="U398" s="34"/>
      <c r="V398" s="34"/>
      <c r="W398" s="34"/>
      <c r="X398" s="34"/>
      <c r="Y398" s="34"/>
      <c r="Z398" s="34"/>
      <c r="AA398" s="34"/>
      <c r="AB398" s="34"/>
      <c r="AC398" s="34"/>
      <c r="AD398" s="34"/>
      <c r="AE398" s="34"/>
    </row>
    <row r="399" spans="1:31">
      <c r="A399" s="34"/>
      <c r="B399" s="34"/>
      <c r="C399" s="34"/>
      <c r="D399" s="62"/>
      <c r="E399" s="34"/>
      <c r="F399" s="34"/>
      <c r="G399" s="62"/>
      <c r="H399" s="62"/>
      <c r="I399" s="114"/>
      <c r="J399" s="43"/>
      <c r="K399" s="34"/>
      <c r="L399" s="34"/>
      <c r="M399" s="34"/>
      <c r="N399" s="34"/>
      <c r="O399" s="34"/>
      <c r="P399" s="34"/>
      <c r="Q399" s="34"/>
      <c r="R399" s="34"/>
      <c r="S399" s="114"/>
      <c r="T399" s="114"/>
      <c r="U399" s="34"/>
      <c r="V399" s="34"/>
      <c r="W399" s="34"/>
      <c r="X399" s="34"/>
      <c r="Y399" s="34"/>
      <c r="Z399" s="34"/>
      <c r="AA399" s="34"/>
      <c r="AB399" s="34"/>
      <c r="AC399" s="34"/>
      <c r="AD399" s="34"/>
      <c r="AE399" s="34"/>
    </row>
    <row r="400" spans="1:31">
      <c r="A400" s="34"/>
      <c r="B400" s="34"/>
      <c r="C400" s="34"/>
      <c r="D400" s="62"/>
      <c r="E400" s="34"/>
      <c r="F400" s="34"/>
      <c r="G400" s="62"/>
      <c r="H400" s="62"/>
      <c r="I400" s="114"/>
      <c r="J400" s="43"/>
      <c r="K400" s="34"/>
      <c r="L400" s="34"/>
      <c r="M400" s="34"/>
      <c r="N400" s="34"/>
      <c r="O400" s="34"/>
      <c r="P400" s="34"/>
      <c r="Q400" s="34"/>
      <c r="R400" s="34"/>
      <c r="S400" s="114"/>
      <c r="T400" s="114"/>
      <c r="U400" s="34"/>
      <c r="V400" s="34"/>
      <c r="W400" s="34"/>
      <c r="X400" s="34"/>
      <c r="Y400" s="34"/>
      <c r="Z400" s="34"/>
      <c r="AA400" s="34"/>
      <c r="AB400" s="34"/>
      <c r="AC400" s="34"/>
      <c r="AD400" s="34"/>
      <c r="AE400" s="34"/>
    </row>
    <row r="401" spans="1:31">
      <c r="A401" s="34"/>
      <c r="B401" s="34"/>
      <c r="C401" s="34"/>
      <c r="D401" s="62"/>
      <c r="E401" s="34"/>
      <c r="F401" s="34"/>
      <c r="G401" s="62"/>
      <c r="H401" s="62"/>
      <c r="I401" s="114"/>
      <c r="J401" s="43"/>
      <c r="K401" s="34"/>
      <c r="L401" s="34"/>
      <c r="M401" s="34"/>
      <c r="N401" s="34"/>
      <c r="O401" s="34"/>
      <c r="P401" s="34"/>
      <c r="Q401" s="34"/>
      <c r="R401" s="34"/>
      <c r="S401" s="114"/>
      <c r="T401" s="114"/>
      <c r="U401" s="34"/>
      <c r="V401" s="34"/>
      <c r="W401" s="34"/>
      <c r="X401" s="34"/>
      <c r="Y401" s="34"/>
      <c r="Z401" s="34"/>
      <c r="AA401" s="34"/>
      <c r="AB401" s="34"/>
      <c r="AC401" s="34"/>
      <c r="AD401" s="34"/>
      <c r="AE401" s="34"/>
    </row>
    <row r="402" spans="1:31">
      <c r="A402" s="34"/>
      <c r="B402" s="34"/>
      <c r="C402" s="34"/>
      <c r="D402" s="62"/>
      <c r="E402" s="34"/>
      <c r="F402" s="34"/>
      <c r="G402" s="62"/>
      <c r="H402" s="62"/>
      <c r="I402" s="114"/>
      <c r="J402" s="43"/>
      <c r="K402" s="34"/>
      <c r="L402" s="34"/>
      <c r="M402" s="34"/>
      <c r="N402" s="34"/>
      <c r="O402" s="34"/>
      <c r="P402" s="34"/>
      <c r="Q402" s="34"/>
      <c r="R402" s="34"/>
      <c r="S402" s="114"/>
      <c r="T402" s="114"/>
      <c r="U402" s="34"/>
      <c r="V402" s="34"/>
      <c r="W402" s="34"/>
      <c r="X402" s="34"/>
      <c r="Y402" s="34"/>
      <c r="Z402" s="34"/>
      <c r="AA402" s="34"/>
      <c r="AB402" s="34"/>
      <c r="AC402" s="34"/>
      <c r="AD402" s="34"/>
      <c r="AE402" s="34"/>
    </row>
    <row r="403" spans="1:31">
      <c r="A403" s="34"/>
      <c r="B403" s="34"/>
      <c r="C403" s="34"/>
      <c r="D403" s="62"/>
      <c r="E403" s="34"/>
      <c r="F403" s="34"/>
      <c r="G403" s="62"/>
      <c r="H403" s="62"/>
      <c r="I403" s="114"/>
      <c r="J403" s="43"/>
      <c r="K403" s="34"/>
      <c r="L403" s="34"/>
      <c r="M403" s="34"/>
      <c r="N403" s="34"/>
      <c r="O403" s="34"/>
      <c r="P403" s="34"/>
      <c r="Q403" s="34"/>
      <c r="R403" s="34"/>
      <c r="S403" s="114"/>
      <c r="T403" s="114"/>
      <c r="U403" s="34"/>
      <c r="V403" s="34"/>
      <c r="W403" s="34"/>
      <c r="X403" s="34"/>
      <c r="Y403" s="34"/>
      <c r="Z403" s="34"/>
      <c r="AA403" s="34"/>
      <c r="AB403" s="34"/>
      <c r="AC403" s="34"/>
      <c r="AD403" s="34"/>
      <c r="AE403" s="34"/>
    </row>
    <row r="404" spans="1:31">
      <c r="A404" s="34"/>
      <c r="B404" s="34"/>
      <c r="C404" s="34"/>
      <c r="D404" s="62"/>
      <c r="E404" s="34"/>
      <c r="F404" s="34"/>
      <c r="G404" s="62"/>
      <c r="H404" s="62"/>
      <c r="I404" s="114"/>
      <c r="J404" s="43"/>
      <c r="K404" s="34"/>
      <c r="L404" s="34"/>
      <c r="M404" s="34"/>
      <c r="N404" s="34"/>
      <c r="O404" s="34"/>
      <c r="P404" s="34"/>
      <c r="Q404" s="34"/>
      <c r="R404" s="34"/>
      <c r="S404" s="114"/>
      <c r="T404" s="114"/>
      <c r="U404" s="34"/>
      <c r="V404" s="34"/>
      <c r="W404" s="34"/>
      <c r="X404" s="34"/>
      <c r="Y404" s="34"/>
      <c r="Z404" s="34"/>
      <c r="AA404" s="34"/>
      <c r="AB404" s="34"/>
      <c r="AC404" s="34"/>
      <c r="AD404" s="34"/>
      <c r="AE404" s="34"/>
    </row>
    <row r="405" spans="1:31">
      <c r="A405" s="34"/>
      <c r="B405" s="34"/>
      <c r="C405" s="34"/>
      <c r="D405" s="62"/>
      <c r="E405" s="34"/>
      <c r="F405" s="34"/>
      <c r="G405" s="62"/>
      <c r="H405" s="62"/>
      <c r="I405" s="114"/>
      <c r="J405" s="43"/>
      <c r="K405" s="34"/>
      <c r="L405" s="34"/>
      <c r="M405" s="34"/>
      <c r="N405" s="34"/>
      <c r="O405" s="34"/>
      <c r="P405" s="34"/>
      <c r="Q405" s="34"/>
      <c r="R405" s="34"/>
      <c r="S405" s="114"/>
      <c r="T405" s="114"/>
      <c r="U405" s="34"/>
      <c r="V405" s="34"/>
      <c r="W405" s="34"/>
      <c r="X405" s="34"/>
      <c r="Y405" s="34"/>
      <c r="Z405" s="34"/>
      <c r="AA405" s="34"/>
      <c r="AB405" s="34"/>
      <c r="AC405" s="34"/>
      <c r="AD405" s="34"/>
      <c r="AE405" s="34"/>
    </row>
    <row r="406" spans="1:31">
      <c r="A406" s="34"/>
      <c r="B406" s="34"/>
      <c r="C406" s="34"/>
      <c r="D406" s="62"/>
      <c r="E406" s="34"/>
      <c r="F406" s="34"/>
      <c r="G406" s="62"/>
      <c r="H406" s="62"/>
      <c r="I406" s="114"/>
      <c r="J406" s="43"/>
      <c r="K406" s="34"/>
      <c r="L406" s="34"/>
      <c r="M406" s="34"/>
      <c r="N406" s="34"/>
      <c r="O406" s="34"/>
      <c r="P406" s="34"/>
      <c r="Q406" s="34"/>
      <c r="R406" s="34"/>
      <c r="S406" s="114"/>
      <c r="T406" s="114"/>
      <c r="U406" s="34"/>
      <c r="V406" s="34"/>
      <c r="W406" s="34"/>
      <c r="X406" s="34"/>
      <c r="Y406" s="34"/>
      <c r="Z406" s="34"/>
      <c r="AA406" s="34"/>
      <c r="AB406" s="34"/>
      <c r="AC406" s="34"/>
      <c r="AD406" s="34"/>
      <c r="AE406" s="34"/>
    </row>
    <row r="407" spans="1:31">
      <c r="A407" s="34"/>
      <c r="B407" s="34"/>
      <c r="C407" s="34"/>
      <c r="D407" s="62"/>
      <c r="E407" s="34"/>
      <c r="F407" s="34"/>
      <c r="G407" s="62"/>
      <c r="H407" s="62"/>
      <c r="I407" s="114"/>
      <c r="J407" s="43"/>
      <c r="K407" s="34"/>
      <c r="L407" s="34"/>
      <c r="M407" s="34"/>
      <c r="N407" s="34"/>
      <c r="O407" s="34"/>
      <c r="P407" s="34"/>
      <c r="Q407" s="34"/>
      <c r="R407" s="34"/>
      <c r="S407" s="114"/>
      <c r="T407" s="114"/>
      <c r="U407" s="34"/>
      <c r="V407" s="34"/>
      <c r="W407" s="34"/>
      <c r="X407" s="34"/>
      <c r="Y407" s="34"/>
      <c r="Z407" s="34"/>
      <c r="AA407" s="34"/>
      <c r="AB407" s="34"/>
      <c r="AC407" s="34"/>
      <c r="AD407" s="34"/>
      <c r="AE407" s="34"/>
    </row>
    <row r="408" spans="1:31">
      <c r="A408" s="34"/>
      <c r="B408" s="34"/>
      <c r="C408" s="34"/>
      <c r="D408" s="62"/>
      <c r="E408" s="34"/>
      <c r="F408" s="34"/>
      <c r="G408" s="62"/>
      <c r="H408" s="62"/>
      <c r="I408" s="114"/>
      <c r="J408" s="43"/>
      <c r="K408" s="34"/>
      <c r="L408" s="34"/>
      <c r="M408" s="34"/>
      <c r="N408" s="34"/>
      <c r="O408" s="34"/>
      <c r="P408" s="34"/>
      <c r="Q408" s="34"/>
      <c r="R408" s="34"/>
      <c r="S408" s="114"/>
      <c r="T408" s="114"/>
      <c r="U408" s="34"/>
      <c r="V408" s="34"/>
      <c r="W408" s="34"/>
      <c r="X408" s="34"/>
      <c r="Y408" s="34"/>
      <c r="Z408" s="34"/>
      <c r="AA408" s="34"/>
      <c r="AB408" s="34"/>
      <c r="AC408" s="34"/>
      <c r="AD408" s="34"/>
      <c r="AE408" s="34"/>
    </row>
    <row r="409" spans="1:31">
      <c r="A409" s="34"/>
      <c r="B409" s="34"/>
      <c r="C409" s="34"/>
      <c r="D409" s="62"/>
      <c r="E409" s="34"/>
      <c r="F409" s="34"/>
      <c r="G409" s="62"/>
      <c r="H409" s="62"/>
      <c r="I409" s="114"/>
      <c r="J409" s="43"/>
      <c r="K409" s="34"/>
      <c r="L409" s="34"/>
      <c r="M409" s="34"/>
      <c r="N409" s="34"/>
      <c r="O409" s="34"/>
      <c r="P409" s="34"/>
      <c r="Q409" s="34"/>
      <c r="R409" s="34"/>
      <c r="S409" s="114"/>
      <c r="T409" s="114"/>
      <c r="U409" s="34"/>
      <c r="V409" s="34"/>
      <c r="W409" s="34"/>
      <c r="X409" s="34"/>
      <c r="Y409" s="34"/>
      <c r="Z409" s="34"/>
      <c r="AA409" s="34"/>
      <c r="AB409" s="34"/>
      <c r="AC409" s="34"/>
      <c r="AD409" s="34"/>
      <c r="AE409" s="34"/>
    </row>
    <row r="410" spans="1:31">
      <c r="A410" s="34"/>
      <c r="B410" s="34"/>
      <c r="C410" s="34"/>
      <c r="D410" s="62"/>
      <c r="E410" s="34"/>
      <c r="F410" s="34"/>
      <c r="G410" s="62"/>
      <c r="H410" s="62"/>
      <c r="I410" s="114"/>
      <c r="J410" s="43"/>
      <c r="K410" s="34"/>
      <c r="L410" s="34"/>
      <c r="M410" s="34"/>
      <c r="N410" s="34"/>
      <c r="O410" s="34"/>
      <c r="P410" s="34"/>
      <c r="Q410" s="34"/>
      <c r="R410" s="34"/>
      <c r="S410" s="114"/>
      <c r="T410" s="114"/>
      <c r="U410" s="34"/>
      <c r="V410" s="34"/>
      <c r="W410" s="34"/>
      <c r="X410" s="34"/>
      <c r="Y410" s="34"/>
      <c r="Z410" s="34"/>
      <c r="AA410" s="34"/>
      <c r="AB410" s="34"/>
      <c r="AC410" s="34"/>
      <c r="AD410" s="34"/>
      <c r="AE410" s="34"/>
    </row>
    <row r="411" spans="1:31">
      <c r="A411" s="34"/>
      <c r="B411" s="34"/>
      <c r="C411" s="34"/>
      <c r="D411" s="62"/>
      <c r="E411" s="34"/>
      <c r="F411" s="34"/>
      <c r="G411" s="62"/>
      <c r="H411" s="62"/>
      <c r="I411" s="114"/>
      <c r="J411" s="43"/>
      <c r="K411" s="34"/>
      <c r="L411" s="34"/>
      <c r="M411" s="34"/>
      <c r="N411" s="34"/>
      <c r="O411" s="34"/>
      <c r="P411" s="34"/>
      <c r="Q411" s="34"/>
      <c r="R411" s="34"/>
      <c r="S411" s="114"/>
      <c r="T411" s="114"/>
      <c r="U411" s="34"/>
      <c r="V411" s="34"/>
      <c r="W411" s="34"/>
      <c r="X411" s="34"/>
      <c r="Y411" s="34"/>
      <c r="Z411" s="34"/>
      <c r="AA411" s="34"/>
      <c r="AB411" s="34"/>
      <c r="AC411" s="34"/>
      <c r="AD411" s="34"/>
      <c r="AE411" s="34"/>
    </row>
    <row r="412" spans="1:31">
      <c r="A412" s="34"/>
      <c r="B412" s="34"/>
      <c r="C412" s="34"/>
      <c r="D412" s="62"/>
      <c r="E412" s="34"/>
      <c r="F412" s="34"/>
      <c r="G412" s="62"/>
      <c r="H412" s="62"/>
      <c r="I412" s="114"/>
      <c r="J412" s="43"/>
      <c r="K412" s="34"/>
      <c r="L412" s="34"/>
      <c r="M412" s="34"/>
      <c r="N412" s="34"/>
      <c r="O412" s="34"/>
      <c r="P412" s="34"/>
      <c r="Q412" s="34"/>
      <c r="R412" s="34"/>
      <c r="S412" s="114"/>
      <c r="T412" s="114"/>
      <c r="U412" s="34"/>
      <c r="V412" s="34"/>
      <c r="W412" s="34"/>
      <c r="X412" s="34"/>
      <c r="Y412" s="34"/>
      <c r="Z412" s="34"/>
      <c r="AA412" s="34"/>
      <c r="AB412" s="34"/>
      <c r="AC412" s="34"/>
      <c r="AD412" s="34"/>
      <c r="AE412" s="34"/>
    </row>
    <row r="413" spans="1:31">
      <c r="A413" s="34"/>
      <c r="B413" s="34"/>
      <c r="C413" s="34"/>
      <c r="D413" s="62"/>
      <c r="E413" s="34"/>
      <c r="F413" s="34"/>
      <c r="G413" s="62"/>
      <c r="H413" s="62"/>
      <c r="I413" s="114"/>
      <c r="J413" s="43"/>
      <c r="K413" s="34"/>
      <c r="L413" s="34"/>
      <c r="M413" s="34"/>
      <c r="N413" s="34"/>
      <c r="O413" s="34"/>
      <c r="P413" s="34"/>
      <c r="Q413" s="34"/>
      <c r="R413" s="34"/>
      <c r="S413" s="114"/>
      <c r="T413" s="114"/>
      <c r="U413" s="34"/>
      <c r="V413" s="34"/>
      <c r="W413" s="34"/>
      <c r="X413" s="34"/>
      <c r="Y413" s="34"/>
      <c r="Z413" s="34"/>
      <c r="AA413" s="34"/>
      <c r="AB413" s="34"/>
      <c r="AC413" s="34"/>
      <c r="AD413" s="34"/>
      <c r="AE413" s="34"/>
    </row>
    <row r="414" spans="1:31">
      <c r="A414" s="34"/>
      <c r="B414" s="34"/>
      <c r="C414" s="34"/>
      <c r="D414" s="62"/>
      <c r="E414" s="34"/>
      <c r="F414" s="34"/>
      <c r="G414" s="62"/>
      <c r="H414" s="62"/>
      <c r="I414" s="114"/>
      <c r="J414" s="43"/>
      <c r="K414" s="34"/>
      <c r="L414" s="34"/>
      <c r="M414" s="34"/>
      <c r="N414" s="34"/>
      <c r="O414" s="34"/>
      <c r="P414" s="34"/>
      <c r="Q414" s="34"/>
      <c r="R414" s="34"/>
      <c r="S414" s="114"/>
      <c r="T414" s="114"/>
      <c r="U414" s="34"/>
      <c r="V414" s="34"/>
      <c r="W414" s="34"/>
      <c r="X414" s="34"/>
      <c r="Y414" s="34"/>
      <c r="Z414" s="34"/>
      <c r="AA414" s="34"/>
      <c r="AB414" s="34"/>
      <c r="AC414" s="34"/>
      <c r="AD414" s="34"/>
      <c r="AE414" s="34"/>
    </row>
    <row r="415" spans="1:31">
      <c r="A415" s="34"/>
      <c r="B415" s="34"/>
      <c r="C415" s="34"/>
      <c r="D415" s="62"/>
      <c r="E415" s="34"/>
      <c r="F415" s="34"/>
      <c r="G415" s="62"/>
      <c r="H415" s="62"/>
      <c r="I415" s="114"/>
      <c r="J415" s="43"/>
      <c r="K415" s="34"/>
      <c r="L415" s="34"/>
      <c r="M415" s="34"/>
      <c r="N415" s="34"/>
      <c r="O415" s="34"/>
      <c r="P415" s="34"/>
      <c r="Q415" s="34"/>
      <c r="R415" s="34"/>
      <c r="S415" s="114"/>
      <c r="T415" s="114"/>
      <c r="U415" s="34"/>
      <c r="V415" s="34"/>
      <c r="W415" s="34"/>
      <c r="X415" s="34"/>
      <c r="Y415" s="34"/>
      <c r="Z415" s="34"/>
      <c r="AA415" s="34"/>
      <c r="AB415" s="34"/>
      <c r="AC415" s="34"/>
      <c r="AD415" s="34"/>
      <c r="AE415" s="34"/>
    </row>
    <row r="416" spans="1:31">
      <c r="A416" s="34"/>
      <c r="B416" s="34"/>
      <c r="C416" s="34"/>
      <c r="D416" s="62"/>
      <c r="E416" s="34"/>
      <c r="F416" s="34"/>
      <c r="G416" s="62"/>
      <c r="H416" s="62"/>
      <c r="I416" s="114"/>
      <c r="J416" s="43"/>
      <c r="K416" s="34"/>
      <c r="L416" s="34"/>
      <c r="M416" s="34"/>
      <c r="N416" s="34"/>
      <c r="O416" s="34"/>
      <c r="P416" s="34"/>
      <c r="Q416" s="34"/>
      <c r="R416" s="34"/>
      <c r="S416" s="114"/>
      <c r="T416" s="114"/>
      <c r="U416" s="34"/>
      <c r="V416" s="34"/>
      <c r="W416" s="34"/>
      <c r="X416" s="34"/>
      <c r="Y416" s="34"/>
      <c r="Z416" s="34"/>
      <c r="AA416" s="34"/>
      <c r="AB416" s="34"/>
      <c r="AC416" s="34"/>
      <c r="AD416" s="34"/>
      <c r="AE416" s="34"/>
    </row>
    <row r="417" spans="1:31">
      <c r="A417" s="34"/>
      <c r="B417" s="34"/>
      <c r="C417" s="34"/>
      <c r="D417" s="62"/>
      <c r="E417" s="34"/>
      <c r="F417" s="34"/>
      <c r="G417" s="62"/>
      <c r="H417" s="62"/>
      <c r="I417" s="114"/>
      <c r="J417" s="43"/>
      <c r="K417" s="34"/>
      <c r="L417" s="34"/>
      <c r="M417" s="34"/>
      <c r="N417" s="34"/>
      <c r="O417" s="34"/>
      <c r="P417" s="34"/>
      <c r="Q417" s="34"/>
      <c r="R417" s="34"/>
      <c r="S417" s="114"/>
      <c r="T417" s="114"/>
      <c r="U417" s="34"/>
      <c r="V417" s="34"/>
      <c r="W417" s="34"/>
      <c r="X417" s="34"/>
      <c r="Y417" s="34"/>
      <c r="Z417" s="34"/>
      <c r="AA417" s="34"/>
      <c r="AB417" s="34"/>
      <c r="AC417" s="34"/>
      <c r="AD417" s="34"/>
      <c r="AE417" s="34"/>
    </row>
    <row r="418" spans="1:31">
      <c r="A418" s="34"/>
      <c r="B418" s="34"/>
      <c r="C418" s="34"/>
      <c r="D418" s="62"/>
      <c r="E418" s="34"/>
      <c r="F418" s="34"/>
      <c r="G418" s="62"/>
      <c r="H418" s="62"/>
      <c r="I418" s="114"/>
      <c r="J418" s="43"/>
      <c r="K418" s="34"/>
      <c r="L418" s="34"/>
      <c r="M418" s="34"/>
      <c r="N418" s="34"/>
      <c r="O418" s="34"/>
      <c r="P418" s="34"/>
      <c r="Q418" s="34"/>
      <c r="R418" s="34"/>
      <c r="S418" s="114"/>
      <c r="T418" s="114"/>
      <c r="U418" s="34"/>
      <c r="V418" s="34"/>
      <c r="W418" s="34"/>
      <c r="X418" s="34"/>
      <c r="Y418" s="34"/>
      <c r="Z418" s="34"/>
      <c r="AA418" s="34"/>
      <c r="AB418" s="34"/>
      <c r="AC418" s="34"/>
      <c r="AD418" s="34"/>
      <c r="AE418" s="34"/>
    </row>
    <row r="419" spans="1:31">
      <c r="A419" s="34"/>
      <c r="B419" s="34"/>
      <c r="C419" s="34"/>
      <c r="D419" s="62"/>
      <c r="E419" s="34"/>
      <c r="F419" s="34"/>
      <c r="G419" s="62"/>
      <c r="H419" s="62"/>
      <c r="I419" s="114"/>
      <c r="J419" s="43"/>
      <c r="K419" s="34"/>
      <c r="L419" s="34"/>
      <c r="M419" s="34"/>
      <c r="N419" s="34"/>
      <c r="O419" s="34"/>
      <c r="P419" s="34"/>
      <c r="Q419" s="34"/>
      <c r="R419" s="34"/>
      <c r="S419" s="114"/>
      <c r="T419" s="114"/>
      <c r="U419" s="34"/>
      <c r="V419" s="34"/>
      <c r="W419" s="34"/>
      <c r="X419" s="34"/>
      <c r="Y419" s="34"/>
      <c r="Z419" s="34"/>
      <c r="AA419" s="34"/>
      <c r="AB419" s="34"/>
      <c r="AC419" s="34"/>
      <c r="AD419" s="34"/>
      <c r="AE419" s="34"/>
    </row>
    <row r="420" spans="1:31">
      <c r="A420" s="34"/>
      <c r="B420" s="34"/>
      <c r="C420" s="34"/>
      <c r="D420" s="62"/>
      <c r="E420" s="34"/>
      <c r="F420" s="34"/>
      <c r="G420" s="62"/>
      <c r="H420" s="62"/>
      <c r="I420" s="114"/>
      <c r="J420" s="43"/>
      <c r="K420" s="34"/>
      <c r="L420" s="34"/>
      <c r="M420" s="34"/>
      <c r="N420" s="34"/>
      <c r="O420" s="34"/>
      <c r="P420" s="34"/>
      <c r="Q420" s="34"/>
      <c r="R420" s="34"/>
      <c r="S420" s="114"/>
      <c r="T420" s="114"/>
      <c r="U420" s="34"/>
      <c r="V420" s="34"/>
      <c r="W420" s="34"/>
      <c r="X420" s="34"/>
      <c r="Y420" s="34"/>
      <c r="Z420" s="34"/>
      <c r="AA420" s="34"/>
      <c r="AB420" s="34"/>
      <c r="AC420" s="34"/>
      <c r="AD420" s="34"/>
      <c r="AE420" s="34"/>
    </row>
    <row r="421" spans="1:31">
      <c r="A421" s="34"/>
      <c r="B421" s="34"/>
      <c r="C421" s="34"/>
      <c r="D421" s="62"/>
      <c r="E421" s="34"/>
      <c r="F421" s="34"/>
      <c r="G421" s="62"/>
      <c r="H421" s="62"/>
      <c r="I421" s="114"/>
      <c r="J421" s="43"/>
      <c r="K421" s="34"/>
      <c r="L421" s="34"/>
      <c r="M421" s="34"/>
      <c r="N421" s="34"/>
      <c r="O421" s="34"/>
      <c r="P421" s="34"/>
      <c r="Q421" s="34"/>
      <c r="R421" s="34"/>
      <c r="S421" s="114"/>
      <c r="T421" s="114"/>
      <c r="U421" s="34"/>
      <c r="V421" s="34"/>
      <c r="W421" s="34"/>
      <c r="X421" s="34"/>
      <c r="Y421" s="34"/>
      <c r="Z421" s="34"/>
      <c r="AA421" s="34"/>
      <c r="AB421" s="34"/>
      <c r="AC421" s="34"/>
      <c r="AD421" s="34"/>
      <c r="AE421" s="34"/>
    </row>
    <row r="422" spans="1:31">
      <c r="A422" s="34"/>
      <c r="B422" s="34"/>
      <c r="C422" s="34"/>
      <c r="D422" s="62"/>
      <c r="E422" s="34"/>
      <c r="F422" s="34"/>
      <c r="G422" s="62"/>
      <c r="H422" s="62"/>
      <c r="I422" s="114"/>
      <c r="J422" s="43"/>
      <c r="K422" s="34"/>
      <c r="L422" s="34"/>
      <c r="M422" s="34"/>
      <c r="N422" s="34"/>
      <c r="O422" s="34"/>
      <c r="P422" s="34"/>
      <c r="Q422" s="34"/>
      <c r="R422" s="34"/>
      <c r="S422" s="114"/>
      <c r="T422" s="114"/>
      <c r="U422" s="34"/>
      <c r="V422" s="34"/>
      <c r="W422" s="34"/>
      <c r="X422" s="34"/>
      <c r="Y422" s="34"/>
      <c r="Z422" s="34"/>
      <c r="AA422" s="34"/>
      <c r="AB422" s="34"/>
      <c r="AC422" s="34"/>
      <c r="AD422" s="34"/>
      <c r="AE422" s="34"/>
    </row>
    <row r="423" spans="1:31">
      <c r="A423" s="34"/>
      <c r="B423" s="34"/>
      <c r="C423" s="34"/>
      <c r="D423" s="62"/>
      <c r="E423" s="34"/>
      <c r="F423" s="34"/>
      <c r="G423" s="62"/>
      <c r="H423" s="62"/>
      <c r="I423" s="114"/>
      <c r="J423" s="43"/>
      <c r="K423" s="34"/>
      <c r="L423" s="34"/>
      <c r="M423" s="34"/>
      <c r="N423" s="34"/>
      <c r="O423" s="34"/>
      <c r="P423" s="34"/>
      <c r="Q423" s="34"/>
      <c r="R423" s="34"/>
      <c r="S423" s="114"/>
      <c r="T423" s="114"/>
      <c r="U423" s="34"/>
      <c r="V423" s="34"/>
      <c r="W423" s="34"/>
      <c r="X423" s="34"/>
      <c r="Y423" s="34"/>
      <c r="Z423" s="34"/>
      <c r="AA423" s="34"/>
      <c r="AB423" s="34"/>
      <c r="AC423" s="34"/>
      <c r="AD423" s="34"/>
      <c r="AE423" s="34"/>
    </row>
    <row r="424" spans="1:31">
      <c r="A424" s="34"/>
      <c r="B424" s="34"/>
      <c r="C424" s="34"/>
      <c r="D424" s="62"/>
      <c r="E424" s="34"/>
      <c r="F424" s="34"/>
      <c r="G424" s="62"/>
      <c r="H424" s="62"/>
      <c r="I424" s="114"/>
      <c r="J424" s="43"/>
      <c r="K424" s="34"/>
      <c r="L424" s="34"/>
      <c r="M424" s="34"/>
      <c r="N424" s="34"/>
      <c r="O424" s="34"/>
      <c r="P424" s="34"/>
      <c r="Q424" s="34"/>
      <c r="R424" s="34"/>
      <c r="S424" s="114"/>
      <c r="T424" s="114"/>
      <c r="U424" s="34"/>
      <c r="V424" s="34"/>
      <c r="W424" s="34"/>
      <c r="X424" s="34"/>
      <c r="Y424" s="34"/>
      <c r="Z424" s="34"/>
      <c r="AA424" s="34"/>
      <c r="AB424" s="34"/>
      <c r="AC424" s="34"/>
      <c r="AD424" s="34"/>
      <c r="AE424" s="34"/>
    </row>
    <row r="425" spans="1:31">
      <c r="A425" s="34"/>
      <c r="B425" s="34"/>
      <c r="C425" s="34"/>
      <c r="D425" s="62"/>
      <c r="E425" s="34"/>
      <c r="F425" s="34"/>
      <c r="G425" s="62"/>
      <c r="H425" s="62"/>
      <c r="I425" s="114"/>
      <c r="J425" s="43"/>
      <c r="K425" s="34"/>
      <c r="L425" s="34"/>
      <c r="M425" s="34"/>
      <c r="N425" s="34"/>
      <c r="O425" s="34"/>
      <c r="P425" s="34"/>
      <c r="Q425" s="34"/>
      <c r="R425" s="34"/>
      <c r="S425" s="114"/>
      <c r="T425" s="114"/>
      <c r="U425" s="34"/>
      <c r="V425" s="34"/>
      <c r="W425" s="34"/>
      <c r="X425" s="34"/>
      <c r="Y425" s="34"/>
      <c r="Z425" s="34"/>
      <c r="AA425" s="34"/>
      <c r="AB425" s="34"/>
      <c r="AC425" s="34"/>
      <c r="AD425" s="34"/>
      <c r="AE425" s="34"/>
    </row>
    <row r="426" spans="1:31">
      <c r="A426" s="34"/>
      <c r="B426" s="34"/>
      <c r="C426" s="34"/>
      <c r="D426" s="62"/>
      <c r="E426" s="34"/>
      <c r="F426" s="34"/>
      <c r="G426" s="62"/>
      <c r="H426" s="62"/>
      <c r="I426" s="114"/>
      <c r="J426" s="43"/>
      <c r="K426" s="34"/>
      <c r="L426" s="34"/>
      <c r="M426" s="34"/>
      <c r="N426" s="34"/>
      <c r="O426" s="34"/>
      <c r="P426" s="34"/>
      <c r="Q426" s="34"/>
      <c r="R426" s="34"/>
      <c r="S426" s="114"/>
      <c r="T426" s="114"/>
      <c r="U426" s="34"/>
      <c r="V426" s="34"/>
      <c r="W426" s="34"/>
      <c r="X426" s="34"/>
      <c r="Y426" s="34"/>
      <c r="Z426" s="34"/>
      <c r="AA426" s="34"/>
      <c r="AB426" s="34"/>
      <c r="AC426" s="34"/>
      <c r="AD426" s="34"/>
      <c r="AE426" s="34"/>
    </row>
    <row r="427" spans="1:31">
      <c r="A427" s="34"/>
      <c r="B427" s="34"/>
      <c r="C427" s="34"/>
      <c r="D427" s="62"/>
      <c r="E427" s="34"/>
      <c r="F427" s="34"/>
      <c r="G427" s="62"/>
      <c r="H427" s="62"/>
      <c r="I427" s="114"/>
      <c r="J427" s="43"/>
      <c r="K427" s="34"/>
      <c r="L427" s="34"/>
      <c r="M427" s="34"/>
      <c r="N427" s="34"/>
      <c r="O427" s="34"/>
      <c r="P427" s="34"/>
      <c r="Q427" s="34"/>
      <c r="R427" s="34"/>
      <c r="S427" s="114"/>
      <c r="T427" s="114"/>
      <c r="U427" s="34"/>
      <c r="V427" s="34"/>
      <c r="W427" s="34"/>
      <c r="X427" s="34"/>
      <c r="Y427" s="34"/>
      <c r="Z427" s="34"/>
      <c r="AA427" s="34"/>
      <c r="AB427" s="34"/>
      <c r="AC427" s="34"/>
      <c r="AD427" s="34"/>
      <c r="AE427" s="34"/>
    </row>
    <row r="428" spans="1:31">
      <c r="A428" s="34"/>
      <c r="B428" s="34"/>
      <c r="C428" s="34"/>
      <c r="D428" s="62"/>
      <c r="E428" s="34"/>
      <c r="F428" s="34"/>
      <c r="G428" s="62"/>
      <c r="H428" s="62"/>
      <c r="I428" s="114"/>
      <c r="J428" s="43"/>
      <c r="K428" s="34"/>
      <c r="L428" s="34"/>
      <c r="M428" s="34"/>
      <c r="N428" s="34"/>
      <c r="O428" s="34"/>
      <c r="P428" s="34"/>
      <c r="Q428" s="34"/>
      <c r="R428" s="34"/>
      <c r="S428" s="114"/>
      <c r="T428" s="114"/>
      <c r="U428" s="34"/>
      <c r="V428" s="34"/>
      <c r="W428" s="34"/>
      <c r="X428" s="34"/>
      <c r="Y428" s="34"/>
      <c r="Z428" s="34"/>
      <c r="AA428" s="34"/>
      <c r="AB428" s="34"/>
      <c r="AC428" s="34"/>
      <c r="AD428" s="34"/>
      <c r="AE428" s="34"/>
    </row>
    <row r="429" spans="1:31">
      <c r="A429" s="34"/>
      <c r="B429" s="34"/>
      <c r="C429" s="34"/>
      <c r="D429" s="62"/>
      <c r="E429" s="34"/>
      <c r="F429" s="34"/>
      <c r="G429" s="62"/>
      <c r="H429" s="62"/>
      <c r="I429" s="114"/>
      <c r="J429" s="43"/>
      <c r="K429" s="34"/>
      <c r="L429" s="34"/>
      <c r="M429" s="34"/>
      <c r="N429" s="34"/>
      <c r="O429" s="34"/>
      <c r="P429" s="34"/>
      <c r="Q429" s="34"/>
      <c r="R429" s="34"/>
      <c r="S429" s="114"/>
      <c r="T429" s="114"/>
      <c r="U429" s="34"/>
      <c r="V429" s="34"/>
      <c r="W429" s="34"/>
      <c r="X429" s="34"/>
      <c r="Y429" s="34"/>
      <c r="Z429" s="34"/>
      <c r="AA429" s="34"/>
      <c r="AB429" s="34"/>
      <c r="AC429" s="34"/>
      <c r="AD429" s="34"/>
      <c r="AE429" s="34"/>
    </row>
    <row r="430" spans="1:31">
      <c r="A430" s="34"/>
      <c r="B430" s="34"/>
      <c r="C430" s="34"/>
      <c r="D430" s="62"/>
      <c r="E430" s="34"/>
      <c r="F430" s="34"/>
      <c r="G430" s="62"/>
      <c r="H430" s="62"/>
      <c r="I430" s="114"/>
      <c r="J430" s="43"/>
      <c r="K430" s="34"/>
      <c r="L430" s="34"/>
      <c r="M430" s="34"/>
      <c r="N430" s="34"/>
      <c r="O430" s="34"/>
      <c r="P430" s="34"/>
      <c r="Q430" s="34"/>
      <c r="R430" s="34"/>
      <c r="S430" s="114"/>
      <c r="T430" s="114"/>
      <c r="U430" s="34"/>
      <c r="V430" s="34"/>
      <c r="W430" s="34"/>
      <c r="X430" s="34"/>
      <c r="Y430" s="34"/>
      <c r="Z430" s="34"/>
      <c r="AA430" s="34"/>
      <c r="AB430" s="34"/>
      <c r="AC430" s="34"/>
      <c r="AD430" s="34"/>
      <c r="AE430" s="34"/>
    </row>
    <row r="431" spans="1:31">
      <c r="A431" s="34"/>
      <c r="B431" s="34"/>
      <c r="C431" s="34"/>
      <c r="D431" s="62"/>
      <c r="E431" s="34"/>
      <c r="F431" s="34"/>
      <c r="G431" s="62"/>
      <c r="H431" s="62"/>
      <c r="I431" s="114"/>
      <c r="J431" s="43"/>
      <c r="K431" s="34"/>
      <c r="L431" s="34"/>
      <c r="M431" s="34"/>
      <c r="N431" s="34"/>
      <c r="O431" s="34"/>
      <c r="P431" s="34"/>
      <c r="Q431" s="34"/>
      <c r="R431" s="34"/>
      <c r="S431" s="114"/>
      <c r="T431" s="114"/>
      <c r="U431" s="34"/>
      <c r="V431" s="34"/>
      <c r="W431" s="34"/>
      <c r="X431" s="34"/>
      <c r="Y431" s="34"/>
      <c r="Z431" s="34"/>
      <c r="AA431" s="34"/>
      <c r="AB431" s="34"/>
      <c r="AC431" s="34"/>
      <c r="AD431" s="34"/>
      <c r="AE431" s="34"/>
    </row>
    <row r="432" spans="1:31">
      <c r="A432" s="34"/>
      <c r="B432" s="34"/>
      <c r="C432" s="34"/>
      <c r="D432" s="62"/>
      <c r="E432" s="34"/>
      <c r="F432" s="34"/>
      <c r="G432" s="62"/>
      <c r="H432" s="62"/>
      <c r="I432" s="114"/>
      <c r="J432" s="43"/>
      <c r="K432" s="34"/>
      <c r="L432" s="34"/>
      <c r="M432" s="34"/>
      <c r="N432" s="34"/>
      <c r="O432" s="34"/>
      <c r="P432" s="34"/>
      <c r="Q432" s="34"/>
      <c r="R432" s="34"/>
      <c r="S432" s="114"/>
      <c r="T432" s="114"/>
      <c r="U432" s="34"/>
      <c r="V432" s="34"/>
      <c r="W432" s="34"/>
      <c r="X432" s="34"/>
      <c r="Y432" s="34"/>
      <c r="Z432" s="34"/>
      <c r="AA432" s="34"/>
      <c r="AB432" s="34"/>
      <c r="AC432" s="34"/>
      <c r="AD432" s="34"/>
      <c r="AE432" s="34"/>
    </row>
    <row r="433" spans="1:31">
      <c r="A433" s="34"/>
      <c r="B433" s="34"/>
      <c r="C433" s="34"/>
      <c r="D433" s="62"/>
      <c r="E433" s="34"/>
      <c r="F433" s="34"/>
      <c r="G433" s="62"/>
      <c r="H433" s="62"/>
      <c r="I433" s="114"/>
      <c r="J433" s="43"/>
      <c r="K433" s="34"/>
      <c r="L433" s="34"/>
      <c r="M433" s="34"/>
      <c r="N433" s="34"/>
      <c r="O433" s="34"/>
      <c r="P433" s="34"/>
      <c r="Q433" s="34"/>
      <c r="R433" s="34"/>
      <c r="S433" s="114"/>
      <c r="T433" s="114"/>
      <c r="U433" s="34"/>
      <c r="V433" s="34"/>
      <c r="W433" s="34"/>
      <c r="X433" s="34"/>
      <c r="Y433" s="34"/>
      <c r="Z433" s="34"/>
      <c r="AA433" s="34"/>
      <c r="AB433" s="34"/>
      <c r="AC433" s="34"/>
      <c r="AD433" s="34"/>
      <c r="AE433" s="34"/>
    </row>
    <row r="434" spans="1:31">
      <c r="A434" s="34"/>
      <c r="B434" s="34"/>
      <c r="C434" s="34"/>
      <c r="D434" s="62"/>
      <c r="E434" s="34"/>
      <c r="F434" s="34"/>
      <c r="G434" s="62"/>
      <c r="H434" s="62"/>
      <c r="I434" s="114"/>
      <c r="J434" s="43"/>
      <c r="K434" s="34"/>
      <c r="L434" s="34"/>
      <c r="M434" s="34"/>
      <c r="N434" s="34"/>
      <c r="O434" s="34"/>
      <c r="P434" s="34"/>
      <c r="Q434" s="34"/>
      <c r="R434" s="34"/>
      <c r="S434" s="114"/>
      <c r="T434" s="114"/>
      <c r="U434" s="34"/>
      <c r="V434" s="34"/>
      <c r="W434" s="34"/>
      <c r="X434" s="34"/>
      <c r="Y434" s="34"/>
      <c r="Z434" s="34"/>
      <c r="AA434" s="34"/>
      <c r="AB434" s="34"/>
      <c r="AC434" s="34"/>
      <c r="AD434" s="34"/>
      <c r="AE434" s="34"/>
    </row>
    <row r="435" spans="1:31">
      <c r="A435" s="34"/>
      <c r="B435" s="34"/>
      <c r="C435" s="34"/>
      <c r="D435" s="62"/>
      <c r="E435" s="34"/>
      <c r="F435" s="34"/>
      <c r="G435" s="62"/>
      <c r="H435" s="62"/>
      <c r="I435" s="114"/>
      <c r="J435" s="43"/>
      <c r="K435" s="34"/>
      <c r="L435" s="34"/>
      <c r="M435" s="34"/>
      <c r="N435" s="34"/>
      <c r="O435" s="34"/>
      <c r="P435" s="34"/>
      <c r="Q435" s="34"/>
      <c r="R435" s="34"/>
      <c r="S435" s="114"/>
      <c r="T435" s="114"/>
      <c r="U435" s="34"/>
      <c r="V435" s="34"/>
      <c r="W435" s="34"/>
      <c r="X435" s="34"/>
      <c r="Y435" s="34"/>
      <c r="Z435" s="34"/>
      <c r="AA435" s="34"/>
      <c r="AB435" s="34"/>
      <c r="AC435" s="34"/>
      <c r="AD435" s="34"/>
      <c r="AE435" s="34"/>
    </row>
    <row r="436" spans="1:31">
      <c r="A436" s="34"/>
      <c r="B436" s="34"/>
      <c r="C436" s="34"/>
      <c r="D436" s="62"/>
      <c r="E436" s="34"/>
      <c r="F436" s="34"/>
      <c r="G436" s="62"/>
      <c r="H436" s="62"/>
      <c r="I436" s="114"/>
      <c r="J436" s="43"/>
      <c r="K436" s="34"/>
      <c r="L436" s="34"/>
      <c r="M436" s="34"/>
      <c r="N436" s="34"/>
      <c r="O436" s="34"/>
      <c r="P436" s="34"/>
      <c r="Q436" s="34"/>
      <c r="R436" s="34"/>
      <c r="S436" s="114"/>
      <c r="T436" s="114"/>
      <c r="U436" s="34"/>
      <c r="V436" s="34"/>
      <c r="W436" s="34"/>
      <c r="X436" s="34"/>
      <c r="Y436" s="34"/>
      <c r="Z436" s="34"/>
      <c r="AA436" s="34"/>
      <c r="AB436" s="34"/>
      <c r="AC436" s="34"/>
      <c r="AD436" s="34"/>
      <c r="AE436" s="34"/>
    </row>
    <row r="437" spans="1:31">
      <c r="A437" s="34"/>
      <c r="B437" s="34"/>
      <c r="C437" s="34"/>
      <c r="D437" s="62"/>
      <c r="E437" s="34"/>
      <c r="F437" s="34"/>
      <c r="G437" s="62"/>
      <c r="H437" s="62"/>
      <c r="I437" s="114"/>
      <c r="J437" s="43"/>
      <c r="K437" s="34"/>
      <c r="L437" s="34"/>
      <c r="M437" s="34"/>
      <c r="N437" s="34"/>
      <c r="O437" s="34"/>
      <c r="P437" s="34"/>
      <c r="Q437" s="34"/>
      <c r="R437" s="34"/>
      <c r="S437" s="114"/>
      <c r="T437" s="114"/>
      <c r="U437" s="34"/>
      <c r="V437" s="34"/>
      <c r="W437" s="34"/>
      <c r="X437" s="34"/>
      <c r="Y437" s="34"/>
      <c r="Z437" s="34"/>
      <c r="AA437" s="34"/>
      <c r="AB437" s="34"/>
      <c r="AC437" s="34"/>
      <c r="AD437" s="34"/>
      <c r="AE437" s="34"/>
    </row>
    <row r="438" spans="1:31">
      <c r="A438" s="34"/>
      <c r="B438" s="34"/>
      <c r="C438" s="34"/>
      <c r="D438" s="62"/>
      <c r="E438" s="34"/>
      <c r="F438" s="34"/>
      <c r="G438" s="62"/>
      <c r="H438" s="62"/>
      <c r="I438" s="114"/>
      <c r="J438" s="43"/>
      <c r="K438" s="34"/>
      <c r="L438" s="34"/>
      <c r="M438" s="34"/>
      <c r="N438" s="34"/>
      <c r="O438" s="34"/>
      <c r="P438" s="34"/>
      <c r="Q438" s="34"/>
      <c r="R438" s="34"/>
      <c r="S438" s="114"/>
      <c r="T438" s="114"/>
      <c r="U438" s="34"/>
      <c r="V438" s="34"/>
      <c r="W438" s="34"/>
      <c r="X438" s="34"/>
      <c r="Y438" s="34"/>
      <c r="Z438" s="34"/>
      <c r="AA438" s="34"/>
      <c r="AB438" s="34"/>
      <c r="AC438" s="34"/>
      <c r="AD438" s="34"/>
      <c r="AE438" s="34"/>
    </row>
    <row r="439" spans="1:31">
      <c r="A439" s="34"/>
      <c r="B439" s="34"/>
      <c r="C439" s="34"/>
      <c r="D439" s="62"/>
      <c r="E439" s="34"/>
      <c r="F439" s="34"/>
      <c r="G439" s="62"/>
      <c r="H439" s="62"/>
      <c r="I439" s="114"/>
      <c r="J439" s="43"/>
      <c r="K439" s="34"/>
      <c r="L439" s="34"/>
      <c r="M439" s="34"/>
      <c r="N439" s="34"/>
      <c r="O439" s="34"/>
      <c r="P439" s="34"/>
      <c r="Q439" s="34"/>
      <c r="R439" s="34"/>
      <c r="S439" s="114"/>
      <c r="T439" s="114"/>
      <c r="U439" s="34"/>
      <c r="V439" s="34"/>
      <c r="W439" s="34"/>
      <c r="X439" s="34"/>
      <c r="Y439" s="34"/>
      <c r="Z439" s="34"/>
      <c r="AA439" s="34"/>
      <c r="AB439" s="34"/>
      <c r="AC439" s="34"/>
      <c r="AD439" s="34"/>
      <c r="AE439" s="34"/>
    </row>
    <row r="440" spans="1:31">
      <c r="A440" s="34"/>
      <c r="B440" s="34"/>
      <c r="C440" s="34"/>
      <c r="D440" s="62"/>
      <c r="E440" s="34"/>
      <c r="F440" s="34"/>
      <c r="G440" s="62"/>
      <c r="H440" s="62"/>
      <c r="I440" s="114"/>
      <c r="J440" s="43"/>
      <c r="K440" s="34"/>
      <c r="L440" s="34"/>
      <c r="M440" s="34"/>
      <c r="N440" s="34"/>
      <c r="O440" s="34"/>
      <c r="P440" s="34"/>
      <c r="Q440" s="34"/>
      <c r="R440" s="34"/>
      <c r="S440" s="114"/>
      <c r="T440" s="114"/>
      <c r="U440" s="34"/>
      <c r="V440" s="34"/>
      <c r="W440" s="34"/>
      <c r="X440" s="34"/>
      <c r="Y440" s="34"/>
      <c r="Z440" s="34"/>
      <c r="AA440" s="34"/>
      <c r="AB440" s="34"/>
      <c r="AC440" s="34"/>
      <c r="AD440" s="34"/>
      <c r="AE440" s="34"/>
    </row>
    <row r="441" spans="1:31">
      <c r="A441" s="34"/>
      <c r="B441" s="34"/>
      <c r="C441" s="34"/>
      <c r="D441" s="62"/>
      <c r="E441" s="34"/>
      <c r="F441" s="34"/>
      <c r="G441" s="62"/>
      <c r="H441" s="62"/>
      <c r="I441" s="114"/>
      <c r="J441" s="43"/>
      <c r="K441" s="34"/>
      <c r="L441" s="34"/>
      <c r="M441" s="34"/>
      <c r="N441" s="34"/>
      <c r="O441" s="34"/>
      <c r="P441" s="34"/>
      <c r="Q441" s="34"/>
      <c r="R441" s="34"/>
      <c r="S441" s="114"/>
      <c r="T441" s="114"/>
      <c r="U441" s="34"/>
      <c r="V441" s="34"/>
      <c r="W441" s="34"/>
      <c r="X441" s="34"/>
      <c r="Y441" s="34"/>
      <c r="Z441" s="34"/>
      <c r="AA441" s="34"/>
      <c r="AB441" s="34"/>
      <c r="AC441" s="34"/>
      <c r="AD441" s="34"/>
      <c r="AE441" s="34"/>
    </row>
    <row r="442" spans="1:31">
      <c r="A442" s="34"/>
      <c r="B442" s="34"/>
      <c r="C442" s="34"/>
      <c r="D442" s="62"/>
      <c r="E442" s="34"/>
      <c r="F442" s="34"/>
      <c r="G442" s="62"/>
      <c r="H442" s="62"/>
      <c r="I442" s="114"/>
      <c r="J442" s="43"/>
      <c r="K442" s="34"/>
      <c r="L442" s="34"/>
      <c r="M442" s="34"/>
      <c r="N442" s="34"/>
      <c r="O442" s="34"/>
      <c r="P442" s="34"/>
      <c r="Q442" s="34"/>
      <c r="R442" s="34"/>
      <c r="S442" s="114"/>
      <c r="T442" s="114"/>
      <c r="U442" s="34"/>
      <c r="V442" s="34"/>
      <c r="W442" s="34"/>
      <c r="X442" s="34"/>
      <c r="Y442" s="34"/>
      <c r="Z442" s="34"/>
      <c r="AA442" s="34"/>
      <c r="AB442" s="34"/>
      <c r="AC442" s="34"/>
      <c r="AD442" s="34"/>
      <c r="AE442" s="34"/>
    </row>
    <row r="443" spans="1:31">
      <c r="A443" s="34"/>
      <c r="B443" s="34"/>
      <c r="C443" s="34"/>
      <c r="D443" s="62"/>
      <c r="E443" s="34"/>
      <c r="F443" s="34"/>
      <c r="G443" s="62"/>
      <c r="H443" s="62"/>
      <c r="I443" s="114"/>
      <c r="J443" s="43"/>
      <c r="K443" s="34"/>
      <c r="L443" s="34"/>
      <c r="M443" s="34"/>
      <c r="N443" s="34"/>
      <c r="O443" s="34"/>
      <c r="P443" s="34"/>
      <c r="Q443" s="34"/>
      <c r="R443" s="34"/>
      <c r="S443" s="114"/>
      <c r="T443" s="114"/>
      <c r="U443" s="34"/>
      <c r="V443" s="34"/>
      <c r="W443" s="34"/>
      <c r="X443" s="34"/>
      <c r="Y443" s="34"/>
      <c r="Z443" s="34"/>
      <c r="AA443" s="34"/>
      <c r="AB443" s="34"/>
      <c r="AC443" s="34"/>
      <c r="AD443" s="34"/>
      <c r="AE443" s="34"/>
    </row>
    <row r="444" spans="1:31">
      <c r="A444" s="34"/>
      <c r="B444" s="34"/>
      <c r="C444" s="34"/>
      <c r="D444" s="62"/>
      <c r="E444" s="34"/>
      <c r="F444" s="34"/>
      <c r="G444" s="62"/>
      <c r="H444" s="62"/>
      <c r="I444" s="114"/>
      <c r="J444" s="43"/>
      <c r="K444" s="34"/>
      <c r="L444" s="34"/>
      <c r="M444" s="34"/>
      <c r="N444" s="34"/>
      <c r="O444" s="34"/>
      <c r="P444" s="34"/>
      <c r="Q444" s="34"/>
      <c r="R444" s="34"/>
      <c r="S444" s="114"/>
      <c r="T444" s="114"/>
      <c r="U444" s="34"/>
      <c r="V444" s="34"/>
      <c r="W444" s="34"/>
      <c r="X444" s="34"/>
      <c r="Y444" s="34"/>
      <c r="Z444" s="34"/>
      <c r="AA444" s="34"/>
      <c r="AB444" s="34"/>
      <c r="AC444" s="34"/>
      <c r="AD444" s="34"/>
      <c r="AE444" s="34"/>
    </row>
    <row r="445" spans="1:31">
      <c r="A445" s="34"/>
      <c r="B445" s="34"/>
      <c r="C445" s="34"/>
      <c r="D445" s="62"/>
      <c r="E445" s="34"/>
      <c r="F445" s="34"/>
      <c r="G445" s="62"/>
      <c r="H445" s="62"/>
      <c r="I445" s="114"/>
      <c r="J445" s="43"/>
      <c r="K445" s="34"/>
      <c r="L445" s="34"/>
      <c r="M445" s="34"/>
      <c r="N445" s="34"/>
      <c r="O445" s="34"/>
      <c r="P445" s="34"/>
      <c r="Q445" s="34"/>
      <c r="R445" s="34"/>
      <c r="S445" s="114"/>
      <c r="T445" s="114"/>
      <c r="U445" s="34"/>
      <c r="V445" s="34"/>
      <c r="W445" s="34"/>
      <c r="X445" s="34"/>
      <c r="Y445" s="34"/>
      <c r="Z445" s="34"/>
      <c r="AA445" s="34"/>
      <c r="AB445" s="34"/>
      <c r="AC445" s="34"/>
      <c r="AD445" s="34"/>
      <c r="AE445" s="34"/>
    </row>
    <row r="446" spans="1:31">
      <c r="A446" s="34"/>
      <c r="B446" s="34"/>
      <c r="C446" s="34"/>
      <c r="D446" s="62"/>
      <c r="E446" s="34"/>
      <c r="F446" s="34"/>
      <c r="G446" s="62"/>
      <c r="H446" s="62"/>
      <c r="I446" s="114"/>
      <c r="J446" s="43"/>
      <c r="K446" s="34"/>
      <c r="L446" s="34"/>
      <c r="M446" s="34"/>
      <c r="N446" s="34"/>
      <c r="O446" s="34"/>
      <c r="P446" s="34"/>
      <c r="Q446" s="34"/>
      <c r="R446" s="34"/>
      <c r="S446" s="114"/>
      <c r="T446" s="114"/>
      <c r="U446" s="34"/>
      <c r="V446" s="34"/>
      <c r="W446" s="34"/>
      <c r="X446" s="34"/>
      <c r="Y446" s="34"/>
      <c r="Z446" s="34"/>
      <c r="AA446" s="34"/>
      <c r="AB446" s="34"/>
      <c r="AC446" s="34"/>
      <c r="AD446" s="34"/>
      <c r="AE446" s="34"/>
    </row>
    <row r="447" spans="1:31">
      <c r="A447" s="34"/>
      <c r="B447" s="34"/>
      <c r="C447" s="34"/>
      <c r="D447" s="62"/>
      <c r="E447" s="34"/>
      <c r="F447" s="34"/>
      <c r="G447" s="62"/>
      <c r="H447" s="62"/>
      <c r="I447" s="114"/>
      <c r="J447" s="43"/>
      <c r="K447" s="34"/>
      <c r="L447" s="34"/>
      <c r="M447" s="34"/>
      <c r="N447" s="34"/>
      <c r="O447" s="34"/>
      <c r="P447" s="34"/>
      <c r="Q447" s="34"/>
      <c r="R447" s="34"/>
      <c r="S447" s="114"/>
      <c r="T447" s="114"/>
      <c r="U447" s="34"/>
      <c r="V447" s="34"/>
      <c r="W447" s="34"/>
      <c r="X447" s="34"/>
      <c r="Y447" s="34"/>
      <c r="Z447" s="34"/>
      <c r="AA447" s="34"/>
      <c r="AB447" s="34"/>
      <c r="AC447" s="34"/>
      <c r="AD447" s="34"/>
      <c r="AE447" s="34"/>
    </row>
    <row r="448" spans="1:31">
      <c r="A448" s="34"/>
      <c r="B448" s="34"/>
      <c r="C448" s="34"/>
      <c r="D448" s="62"/>
      <c r="E448" s="34"/>
      <c r="F448" s="34"/>
      <c r="G448" s="62"/>
      <c r="H448" s="62"/>
      <c r="I448" s="114"/>
      <c r="J448" s="43"/>
      <c r="K448" s="34"/>
      <c r="L448" s="34"/>
      <c r="M448" s="34"/>
      <c r="N448" s="34"/>
      <c r="O448" s="34"/>
      <c r="P448" s="34"/>
      <c r="Q448" s="34"/>
      <c r="R448" s="34"/>
      <c r="S448" s="114"/>
      <c r="T448" s="114"/>
      <c r="U448" s="34"/>
      <c r="V448" s="34"/>
      <c r="W448" s="34"/>
      <c r="X448" s="34"/>
      <c r="Y448" s="34"/>
      <c r="Z448" s="34"/>
      <c r="AA448" s="34"/>
      <c r="AB448" s="34"/>
      <c r="AC448" s="34"/>
      <c r="AD448" s="34"/>
      <c r="AE448" s="34"/>
    </row>
    <row r="449" spans="1:31">
      <c r="A449" s="34"/>
      <c r="B449" s="34"/>
      <c r="C449" s="34"/>
      <c r="D449" s="62"/>
      <c r="E449" s="34"/>
      <c r="F449" s="34"/>
      <c r="G449" s="62"/>
      <c r="H449" s="62"/>
      <c r="I449" s="114"/>
      <c r="J449" s="43"/>
      <c r="K449" s="34"/>
      <c r="L449" s="34"/>
      <c r="M449" s="34"/>
      <c r="N449" s="34"/>
      <c r="O449" s="34"/>
      <c r="P449" s="34"/>
      <c r="Q449" s="34"/>
      <c r="R449" s="34"/>
      <c r="S449" s="114"/>
      <c r="T449" s="114"/>
      <c r="U449" s="34"/>
      <c r="V449" s="34"/>
      <c r="W449" s="34"/>
      <c r="X449" s="34"/>
      <c r="Y449" s="34"/>
      <c r="Z449" s="34"/>
      <c r="AA449" s="34"/>
      <c r="AB449" s="34"/>
      <c r="AC449" s="34"/>
      <c r="AD449" s="34"/>
      <c r="AE449" s="34"/>
    </row>
    <row r="450" spans="1:31">
      <c r="A450" s="34"/>
      <c r="B450" s="34"/>
      <c r="C450" s="34"/>
      <c r="D450" s="62"/>
      <c r="E450" s="34"/>
      <c r="F450" s="34"/>
      <c r="G450" s="62"/>
      <c r="H450" s="62"/>
      <c r="I450" s="114"/>
      <c r="J450" s="43"/>
      <c r="K450" s="34"/>
      <c r="L450" s="34"/>
      <c r="M450" s="34"/>
      <c r="N450" s="34"/>
      <c r="O450" s="34"/>
      <c r="P450" s="34"/>
      <c r="Q450" s="34"/>
      <c r="R450" s="34"/>
      <c r="S450" s="114"/>
      <c r="T450" s="114"/>
      <c r="U450" s="34"/>
      <c r="V450" s="34"/>
      <c r="W450" s="34"/>
      <c r="X450" s="34"/>
      <c r="Y450" s="34"/>
      <c r="Z450" s="34"/>
      <c r="AA450" s="34"/>
      <c r="AB450" s="34"/>
      <c r="AC450" s="34"/>
      <c r="AD450" s="34"/>
      <c r="AE450" s="34"/>
    </row>
    <row r="451" spans="1:31">
      <c r="A451" s="34"/>
      <c r="B451" s="34"/>
      <c r="C451" s="34"/>
      <c r="D451" s="62"/>
      <c r="E451" s="34"/>
      <c r="F451" s="34"/>
      <c r="G451" s="62"/>
      <c r="H451" s="62"/>
      <c r="I451" s="114"/>
      <c r="J451" s="43"/>
      <c r="K451" s="34"/>
      <c r="L451" s="34"/>
      <c r="M451" s="34"/>
      <c r="N451" s="34"/>
      <c r="O451" s="34"/>
      <c r="P451" s="34"/>
      <c r="Q451" s="34"/>
      <c r="R451" s="34"/>
      <c r="S451" s="114"/>
      <c r="T451" s="114"/>
      <c r="U451" s="34"/>
      <c r="V451" s="34"/>
      <c r="W451" s="34"/>
      <c r="X451" s="34"/>
      <c r="Y451" s="34"/>
      <c r="Z451" s="34"/>
      <c r="AA451" s="34"/>
      <c r="AB451" s="34"/>
      <c r="AC451" s="34"/>
      <c r="AD451" s="34"/>
      <c r="AE451" s="34"/>
    </row>
    <row r="452" spans="1:31">
      <c r="A452" s="34"/>
      <c r="B452" s="34"/>
      <c r="C452" s="34"/>
      <c r="D452" s="62"/>
      <c r="E452" s="34"/>
      <c r="F452" s="34"/>
      <c r="G452" s="62"/>
      <c r="H452" s="62"/>
      <c r="I452" s="114"/>
      <c r="J452" s="43"/>
      <c r="K452" s="34"/>
      <c r="L452" s="34"/>
      <c r="M452" s="34"/>
      <c r="N452" s="34"/>
      <c r="O452" s="34"/>
      <c r="P452" s="34"/>
      <c r="Q452" s="34"/>
      <c r="R452" s="34"/>
      <c r="S452" s="114"/>
      <c r="T452" s="114"/>
      <c r="U452" s="34"/>
      <c r="V452" s="34"/>
      <c r="W452" s="34"/>
      <c r="X452" s="34"/>
      <c r="Y452" s="34"/>
      <c r="Z452" s="34"/>
      <c r="AA452" s="34"/>
      <c r="AB452" s="34"/>
      <c r="AC452" s="34"/>
      <c r="AD452" s="34"/>
      <c r="AE452" s="34"/>
    </row>
    <row r="453" spans="1:31">
      <c r="A453" s="34"/>
      <c r="B453" s="34"/>
      <c r="C453" s="34"/>
      <c r="D453" s="62"/>
      <c r="E453" s="34"/>
      <c r="F453" s="34"/>
      <c r="G453" s="62"/>
      <c r="H453" s="62"/>
      <c r="I453" s="114"/>
      <c r="J453" s="43"/>
      <c r="K453" s="34"/>
      <c r="L453" s="34"/>
      <c r="M453" s="34"/>
      <c r="N453" s="34"/>
      <c r="O453" s="34"/>
      <c r="P453" s="34"/>
      <c r="Q453" s="34"/>
      <c r="R453" s="34"/>
      <c r="S453" s="114"/>
      <c r="T453" s="114"/>
      <c r="U453" s="34"/>
      <c r="V453" s="34"/>
      <c r="W453" s="34"/>
      <c r="X453" s="34"/>
      <c r="Y453" s="34"/>
      <c r="Z453" s="34"/>
      <c r="AA453" s="34"/>
      <c r="AB453" s="34"/>
      <c r="AC453" s="34"/>
      <c r="AD453" s="34"/>
      <c r="AE453" s="34"/>
    </row>
    <row r="454" spans="1:31">
      <c r="A454" s="34"/>
      <c r="B454" s="34"/>
      <c r="C454" s="34"/>
      <c r="D454" s="62"/>
      <c r="E454" s="34"/>
      <c r="F454" s="34"/>
      <c r="G454" s="62"/>
      <c r="H454" s="62"/>
      <c r="I454" s="114"/>
      <c r="J454" s="43"/>
      <c r="K454" s="34"/>
      <c r="L454" s="34"/>
      <c r="M454" s="34"/>
      <c r="N454" s="34"/>
      <c r="O454" s="34"/>
      <c r="P454" s="34"/>
      <c r="Q454" s="34"/>
      <c r="R454" s="34"/>
      <c r="S454" s="114"/>
      <c r="T454" s="114"/>
      <c r="U454" s="34"/>
      <c r="V454" s="34"/>
      <c r="W454" s="34"/>
      <c r="X454" s="34"/>
      <c r="Y454" s="34"/>
      <c r="Z454" s="34"/>
      <c r="AA454" s="34"/>
      <c r="AB454" s="34"/>
      <c r="AC454" s="34"/>
      <c r="AD454" s="34"/>
      <c r="AE454" s="34"/>
    </row>
    <row r="455" spans="1:31">
      <c r="A455" s="34"/>
      <c r="B455" s="34"/>
      <c r="C455" s="34"/>
      <c r="D455" s="62"/>
      <c r="E455" s="34"/>
      <c r="F455" s="34"/>
      <c r="G455" s="62"/>
      <c r="H455" s="62"/>
      <c r="I455" s="114"/>
      <c r="J455" s="43"/>
      <c r="K455" s="34"/>
      <c r="L455" s="34"/>
      <c r="M455" s="34"/>
      <c r="N455" s="34"/>
      <c r="O455" s="34"/>
      <c r="P455" s="34"/>
      <c r="Q455" s="34"/>
      <c r="R455" s="34"/>
      <c r="S455" s="114"/>
      <c r="T455" s="114"/>
      <c r="U455" s="34"/>
      <c r="V455" s="34"/>
      <c r="W455" s="34"/>
      <c r="X455" s="34"/>
      <c r="Y455" s="34"/>
      <c r="Z455" s="34"/>
      <c r="AA455" s="34"/>
      <c r="AB455" s="34"/>
      <c r="AC455" s="34"/>
      <c r="AD455" s="34"/>
      <c r="AE455" s="34"/>
    </row>
    <row r="456" spans="1:31">
      <c r="A456" s="34"/>
      <c r="B456" s="34"/>
      <c r="C456" s="34"/>
      <c r="D456" s="62"/>
      <c r="E456" s="34"/>
      <c r="F456" s="34"/>
      <c r="G456" s="62"/>
      <c r="H456" s="62"/>
      <c r="I456" s="114"/>
      <c r="J456" s="43"/>
      <c r="K456" s="34"/>
      <c r="L456" s="34"/>
      <c r="M456" s="34"/>
      <c r="N456" s="34"/>
      <c r="O456" s="34"/>
      <c r="P456" s="34"/>
      <c r="Q456" s="34"/>
      <c r="R456" s="34"/>
      <c r="S456" s="114"/>
      <c r="T456" s="114"/>
      <c r="U456" s="34"/>
      <c r="V456" s="34"/>
      <c r="W456" s="34"/>
      <c r="X456" s="34"/>
      <c r="Y456" s="34"/>
      <c r="Z456" s="34"/>
      <c r="AA456" s="34"/>
      <c r="AB456" s="34"/>
      <c r="AC456" s="34"/>
      <c r="AD456" s="34"/>
      <c r="AE456" s="34"/>
    </row>
    <row r="457" spans="1:31">
      <c r="A457" s="34"/>
      <c r="B457" s="34"/>
      <c r="C457" s="34"/>
      <c r="D457" s="62"/>
      <c r="E457" s="34"/>
      <c r="F457" s="34"/>
      <c r="G457" s="62"/>
      <c r="H457" s="62"/>
      <c r="I457" s="114"/>
      <c r="J457" s="43"/>
      <c r="K457" s="34"/>
      <c r="L457" s="34"/>
      <c r="M457" s="34"/>
      <c r="N457" s="34"/>
      <c r="O457" s="34"/>
      <c r="P457" s="34"/>
      <c r="Q457" s="34"/>
      <c r="R457" s="34"/>
      <c r="S457" s="114"/>
      <c r="T457" s="114"/>
      <c r="U457" s="34"/>
      <c r="V457" s="34"/>
      <c r="W457" s="34"/>
      <c r="X457" s="34"/>
      <c r="Y457" s="34"/>
      <c r="Z457" s="34"/>
      <c r="AA457" s="34"/>
      <c r="AB457" s="34"/>
      <c r="AC457" s="34"/>
      <c r="AD457" s="34"/>
      <c r="AE457" s="34"/>
    </row>
    <row r="458" spans="1:31">
      <c r="A458" s="34"/>
      <c r="B458" s="34"/>
      <c r="C458" s="34"/>
      <c r="D458" s="62"/>
      <c r="E458" s="34"/>
      <c r="F458" s="34"/>
      <c r="G458" s="62"/>
      <c r="H458" s="62"/>
      <c r="I458" s="114"/>
      <c r="J458" s="43"/>
      <c r="K458" s="34"/>
      <c r="L458" s="34"/>
      <c r="M458" s="34"/>
      <c r="N458" s="34"/>
      <c r="O458" s="34"/>
      <c r="P458" s="34"/>
      <c r="Q458" s="34"/>
      <c r="R458" s="34"/>
      <c r="S458" s="114"/>
      <c r="T458" s="114"/>
      <c r="U458" s="34"/>
      <c r="V458" s="34"/>
      <c r="W458" s="34"/>
      <c r="X458" s="34"/>
      <c r="Y458" s="34"/>
      <c r="Z458" s="34"/>
      <c r="AA458" s="34"/>
      <c r="AB458" s="34"/>
      <c r="AC458" s="34"/>
      <c r="AD458" s="34"/>
      <c r="AE458" s="34"/>
    </row>
    <row r="459" spans="1:31">
      <c r="A459" s="34"/>
      <c r="B459" s="34"/>
      <c r="C459" s="34"/>
      <c r="D459" s="62"/>
      <c r="E459" s="34"/>
      <c r="F459" s="34"/>
      <c r="G459" s="62"/>
      <c r="H459" s="62"/>
      <c r="I459" s="114"/>
      <c r="J459" s="43"/>
      <c r="K459" s="34"/>
      <c r="L459" s="34"/>
      <c r="M459" s="34"/>
      <c r="N459" s="34"/>
      <c r="O459" s="34"/>
      <c r="P459" s="34"/>
      <c r="Q459" s="34"/>
      <c r="R459" s="34"/>
      <c r="S459" s="114"/>
      <c r="T459" s="114"/>
      <c r="U459" s="34"/>
      <c r="V459" s="34"/>
      <c r="W459" s="34"/>
      <c r="X459" s="34"/>
      <c r="Y459" s="34"/>
      <c r="Z459" s="34"/>
      <c r="AA459" s="34"/>
      <c r="AB459" s="34"/>
      <c r="AC459" s="34"/>
      <c r="AD459" s="34"/>
      <c r="AE459" s="34"/>
    </row>
    <row r="460" spans="1:31">
      <c r="A460" s="34"/>
      <c r="B460" s="34"/>
      <c r="C460" s="34"/>
      <c r="D460" s="62"/>
      <c r="E460" s="34"/>
      <c r="F460" s="34"/>
      <c r="G460" s="62"/>
      <c r="H460" s="62"/>
      <c r="I460" s="114"/>
      <c r="J460" s="43"/>
      <c r="K460" s="34"/>
      <c r="L460" s="34"/>
      <c r="M460" s="34"/>
      <c r="N460" s="34"/>
      <c r="O460" s="34"/>
      <c r="P460" s="34"/>
      <c r="Q460" s="34"/>
      <c r="R460" s="34"/>
      <c r="S460" s="114"/>
      <c r="T460" s="114"/>
      <c r="U460" s="34"/>
      <c r="V460" s="34"/>
      <c r="W460" s="34"/>
      <c r="X460" s="34"/>
      <c r="Y460" s="34"/>
      <c r="Z460" s="34"/>
      <c r="AA460" s="34"/>
      <c r="AB460" s="34"/>
      <c r="AC460" s="34"/>
      <c r="AD460" s="34"/>
      <c r="AE460" s="34"/>
    </row>
    <row r="461" spans="1:31">
      <c r="A461" s="34"/>
      <c r="B461" s="34"/>
      <c r="C461" s="34"/>
      <c r="D461" s="62"/>
      <c r="E461" s="34"/>
      <c r="F461" s="34"/>
      <c r="G461" s="62"/>
      <c r="H461" s="62"/>
      <c r="I461" s="114"/>
      <c r="J461" s="43"/>
      <c r="K461" s="34"/>
      <c r="L461" s="34"/>
      <c r="M461" s="34"/>
      <c r="N461" s="34"/>
      <c r="O461" s="34"/>
      <c r="P461" s="34"/>
      <c r="Q461" s="34"/>
      <c r="R461" s="34"/>
      <c r="S461" s="114"/>
      <c r="T461" s="114"/>
      <c r="U461" s="34"/>
      <c r="V461" s="34"/>
      <c r="W461" s="34"/>
      <c r="X461" s="34"/>
      <c r="Y461" s="34"/>
      <c r="Z461" s="34"/>
      <c r="AA461" s="34"/>
      <c r="AB461" s="34"/>
      <c r="AC461" s="34"/>
      <c r="AD461" s="34"/>
      <c r="AE461" s="34"/>
    </row>
    <row r="462" spans="1:31">
      <c r="A462" s="34"/>
      <c r="B462" s="34"/>
      <c r="C462" s="34"/>
      <c r="D462" s="62"/>
      <c r="E462" s="34"/>
      <c r="F462" s="34"/>
      <c r="G462" s="62"/>
      <c r="H462" s="62"/>
      <c r="I462" s="114"/>
      <c r="J462" s="43"/>
      <c r="K462" s="34"/>
      <c r="L462" s="34"/>
      <c r="M462" s="34"/>
      <c r="N462" s="34"/>
      <c r="O462" s="34"/>
      <c r="P462" s="34"/>
      <c r="Q462" s="34"/>
      <c r="R462" s="34"/>
      <c r="S462" s="114"/>
      <c r="T462" s="114"/>
      <c r="U462" s="34"/>
      <c r="V462" s="34"/>
      <c r="W462" s="34"/>
      <c r="X462" s="34"/>
      <c r="Y462" s="34"/>
      <c r="Z462" s="34"/>
      <c r="AA462" s="34"/>
      <c r="AB462" s="34"/>
      <c r="AC462" s="34"/>
      <c r="AD462" s="34"/>
      <c r="AE462" s="34"/>
    </row>
    <row r="463" spans="1:31">
      <c r="A463" s="34"/>
      <c r="B463" s="34"/>
      <c r="C463" s="34"/>
      <c r="D463" s="62"/>
      <c r="E463" s="34"/>
      <c r="F463" s="34"/>
      <c r="G463" s="62"/>
      <c r="H463" s="62"/>
      <c r="I463" s="114"/>
      <c r="J463" s="43"/>
      <c r="K463" s="34"/>
      <c r="L463" s="34"/>
      <c r="M463" s="34"/>
      <c r="N463" s="34"/>
      <c r="O463" s="34"/>
      <c r="P463" s="34"/>
      <c r="Q463" s="34"/>
      <c r="R463" s="34"/>
      <c r="S463" s="114"/>
      <c r="T463" s="114"/>
      <c r="U463" s="34"/>
      <c r="V463" s="34"/>
      <c r="W463" s="34"/>
      <c r="X463" s="34"/>
      <c r="Y463" s="34"/>
      <c r="Z463" s="34"/>
      <c r="AA463" s="34"/>
      <c r="AB463" s="34"/>
      <c r="AC463" s="34"/>
      <c r="AD463" s="34"/>
      <c r="AE463" s="34"/>
    </row>
    <row r="464" spans="1:31">
      <c r="A464" s="34"/>
      <c r="B464" s="34"/>
      <c r="C464" s="34"/>
      <c r="D464" s="62"/>
      <c r="E464" s="34"/>
      <c r="F464" s="34"/>
      <c r="G464" s="62"/>
      <c r="H464" s="62"/>
      <c r="I464" s="114"/>
      <c r="J464" s="43"/>
      <c r="K464" s="34"/>
      <c r="L464" s="34"/>
      <c r="M464" s="34"/>
      <c r="N464" s="34"/>
      <c r="O464" s="34"/>
      <c r="P464" s="34"/>
      <c r="Q464" s="34"/>
      <c r="R464" s="34"/>
      <c r="S464" s="114"/>
      <c r="T464" s="114"/>
      <c r="U464" s="34"/>
      <c r="V464" s="34"/>
      <c r="W464" s="34"/>
      <c r="X464" s="34"/>
      <c r="Y464" s="34"/>
      <c r="Z464" s="34"/>
      <c r="AA464" s="34"/>
      <c r="AB464" s="34"/>
      <c r="AC464" s="34"/>
      <c r="AD464" s="34"/>
      <c r="AE464" s="34"/>
    </row>
    <row r="465" spans="1:31">
      <c r="A465" s="34"/>
      <c r="B465" s="34"/>
      <c r="C465" s="34"/>
      <c r="D465" s="62"/>
      <c r="E465" s="34"/>
      <c r="F465" s="34"/>
      <c r="G465" s="62"/>
      <c r="H465" s="62"/>
      <c r="I465" s="114"/>
      <c r="J465" s="43"/>
      <c r="K465" s="34"/>
      <c r="L465" s="34"/>
      <c r="M465" s="34"/>
      <c r="N465" s="34"/>
      <c r="O465" s="34"/>
      <c r="P465" s="34"/>
      <c r="Q465" s="34"/>
      <c r="R465" s="34"/>
      <c r="S465" s="114"/>
      <c r="T465" s="114"/>
      <c r="U465" s="34"/>
      <c r="V465" s="34"/>
      <c r="W465" s="34"/>
      <c r="X465" s="34"/>
      <c r="Y465" s="34"/>
      <c r="Z465" s="34"/>
      <c r="AA465" s="34"/>
      <c r="AB465" s="34"/>
      <c r="AC465" s="34"/>
      <c r="AD465" s="34"/>
      <c r="AE465" s="34"/>
    </row>
    <row r="466" spans="1:31">
      <c r="A466" s="34"/>
      <c r="B466" s="34"/>
      <c r="C466" s="34"/>
      <c r="D466" s="62"/>
      <c r="E466" s="34"/>
      <c r="F466" s="34"/>
      <c r="G466" s="62"/>
      <c r="H466" s="62"/>
      <c r="I466" s="114"/>
      <c r="J466" s="43"/>
      <c r="K466" s="34"/>
      <c r="L466" s="34"/>
      <c r="M466" s="34"/>
      <c r="N466" s="34"/>
      <c r="O466" s="34"/>
      <c r="P466" s="34"/>
      <c r="Q466" s="34"/>
      <c r="R466" s="34"/>
      <c r="S466" s="114"/>
      <c r="T466" s="114"/>
      <c r="U466" s="34"/>
      <c r="V466" s="34"/>
      <c r="W466" s="34"/>
      <c r="X466" s="34"/>
      <c r="Y466" s="34"/>
      <c r="Z466" s="34"/>
      <c r="AA466" s="34"/>
      <c r="AB466" s="34"/>
      <c r="AC466" s="34"/>
      <c r="AD466" s="34"/>
      <c r="AE466" s="34"/>
    </row>
    <row r="467" spans="1:31">
      <c r="A467" s="34"/>
      <c r="B467" s="34"/>
      <c r="C467" s="34"/>
      <c r="D467" s="62"/>
      <c r="E467" s="34"/>
      <c r="F467" s="34"/>
      <c r="G467" s="62"/>
      <c r="H467" s="62"/>
      <c r="I467" s="114"/>
      <c r="J467" s="43"/>
      <c r="K467" s="34"/>
      <c r="L467" s="34"/>
      <c r="M467" s="34"/>
      <c r="N467" s="34"/>
      <c r="O467" s="34"/>
      <c r="P467" s="34"/>
      <c r="Q467" s="34"/>
      <c r="R467" s="34"/>
      <c r="S467" s="114"/>
      <c r="T467" s="114"/>
      <c r="U467" s="34"/>
      <c r="V467" s="34"/>
      <c r="W467" s="34"/>
      <c r="X467" s="34"/>
      <c r="Y467" s="34"/>
      <c r="Z467" s="34"/>
      <c r="AA467" s="34"/>
      <c r="AB467" s="34"/>
      <c r="AC467" s="34"/>
      <c r="AD467" s="34"/>
      <c r="AE467" s="34"/>
    </row>
    <row r="468" spans="1:31">
      <c r="A468" s="34"/>
      <c r="B468" s="34"/>
      <c r="C468" s="34"/>
      <c r="D468" s="62"/>
      <c r="E468" s="34"/>
      <c r="F468" s="34"/>
      <c r="G468" s="62"/>
      <c r="H468" s="62"/>
      <c r="I468" s="114"/>
      <c r="J468" s="43"/>
      <c r="K468" s="34"/>
      <c r="L468" s="34"/>
      <c r="M468" s="34"/>
      <c r="N468" s="34"/>
      <c r="O468" s="34"/>
      <c r="P468" s="34"/>
      <c r="Q468" s="34"/>
      <c r="R468" s="34"/>
      <c r="S468" s="114"/>
      <c r="T468" s="114"/>
      <c r="U468" s="34"/>
      <c r="V468" s="34"/>
      <c r="W468" s="34"/>
      <c r="X468" s="34"/>
      <c r="Y468" s="34"/>
      <c r="Z468" s="34"/>
      <c r="AA468" s="34"/>
      <c r="AB468" s="34"/>
      <c r="AC468" s="34"/>
      <c r="AD468" s="34"/>
      <c r="AE468" s="34"/>
    </row>
    <row r="469" spans="1:31">
      <c r="A469" s="34"/>
      <c r="B469" s="34"/>
      <c r="C469" s="34"/>
      <c r="D469" s="62"/>
      <c r="E469" s="34"/>
      <c r="F469" s="34"/>
      <c r="G469" s="62"/>
      <c r="H469" s="62"/>
      <c r="I469" s="114"/>
      <c r="J469" s="43"/>
      <c r="K469" s="34"/>
      <c r="L469" s="34"/>
      <c r="M469" s="34"/>
      <c r="N469" s="34"/>
      <c r="O469" s="34"/>
      <c r="P469" s="34"/>
      <c r="Q469" s="34"/>
      <c r="R469" s="34"/>
      <c r="S469" s="114"/>
      <c r="T469" s="114"/>
      <c r="U469" s="34"/>
      <c r="V469" s="34"/>
      <c r="W469" s="34"/>
      <c r="X469" s="34"/>
      <c r="Y469" s="34"/>
      <c r="Z469" s="34"/>
      <c r="AA469" s="34"/>
      <c r="AB469" s="34"/>
      <c r="AC469" s="34"/>
      <c r="AD469" s="34"/>
      <c r="AE469" s="34"/>
    </row>
    <row r="470" spans="1:31">
      <c r="A470" s="34"/>
      <c r="B470" s="34"/>
      <c r="C470" s="34"/>
      <c r="D470" s="62"/>
      <c r="E470" s="34"/>
      <c r="F470" s="34"/>
      <c r="G470" s="62"/>
      <c r="H470" s="62"/>
      <c r="I470" s="114"/>
      <c r="J470" s="43"/>
      <c r="K470" s="34"/>
      <c r="L470" s="34"/>
      <c r="M470" s="34"/>
      <c r="N470" s="34"/>
      <c r="O470" s="34"/>
      <c r="P470" s="34"/>
      <c r="Q470" s="34"/>
      <c r="R470" s="34"/>
      <c r="S470" s="114"/>
      <c r="T470" s="114"/>
      <c r="U470" s="34"/>
      <c r="V470" s="34"/>
      <c r="W470" s="34"/>
      <c r="X470" s="34"/>
      <c r="Y470" s="34"/>
      <c r="Z470" s="34"/>
      <c r="AA470" s="34"/>
      <c r="AB470" s="34"/>
      <c r="AC470" s="34"/>
      <c r="AD470" s="34"/>
      <c r="AE470" s="34"/>
    </row>
    <row r="471" spans="1:31">
      <c r="A471" s="34"/>
      <c r="B471" s="34"/>
      <c r="C471" s="34"/>
      <c r="D471" s="62"/>
      <c r="E471" s="34"/>
      <c r="F471" s="34"/>
      <c r="G471" s="62"/>
      <c r="H471" s="62"/>
      <c r="I471" s="114"/>
      <c r="J471" s="43"/>
      <c r="K471" s="34"/>
      <c r="L471" s="34"/>
      <c r="M471" s="34"/>
      <c r="N471" s="34"/>
      <c r="O471" s="34"/>
      <c r="P471" s="34"/>
      <c r="Q471" s="34"/>
      <c r="R471" s="34"/>
      <c r="S471" s="114"/>
      <c r="T471" s="114"/>
      <c r="U471" s="34"/>
      <c r="V471" s="34"/>
      <c r="W471" s="34"/>
      <c r="X471" s="34"/>
      <c r="Y471" s="34"/>
      <c r="Z471" s="34"/>
      <c r="AA471" s="34"/>
      <c r="AB471" s="34"/>
      <c r="AC471" s="34"/>
      <c r="AD471" s="34"/>
      <c r="AE471" s="34"/>
    </row>
    <row r="472" spans="1:31">
      <c r="A472" s="34"/>
      <c r="B472" s="34"/>
      <c r="C472" s="34"/>
      <c r="D472" s="62"/>
      <c r="E472" s="34"/>
      <c r="F472" s="34"/>
      <c r="G472" s="62"/>
      <c r="H472" s="62"/>
      <c r="I472" s="114"/>
      <c r="J472" s="43"/>
      <c r="K472" s="34"/>
      <c r="L472" s="34"/>
      <c r="M472" s="34"/>
      <c r="N472" s="34"/>
      <c r="O472" s="34"/>
      <c r="P472" s="34"/>
      <c r="Q472" s="34"/>
      <c r="R472" s="34"/>
      <c r="S472" s="114"/>
      <c r="T472" s="114"/>
      <c r="U472" s="34"/>
      <c r="V472" s="34"/>
      <c r="W472" s="34"/>
      <c r="X472" s="34"/>
      <c r="Y472" s="34"/>
      <c r="Z472" s="34"/>
      <c r="AA472" s="34"/>
      <c r="AB472" s="34"/>
      <c r="AC472" s="34"/>
      <c r="AD472" s="34"/>
      <c r="AE472" s="34"/>
    </row>
    <row r="473" spans="1:31">
      <c r="A473" s="34"/>
      <c r="B473" s="34"/>
      <c r="C473" s="34"/>
      <c r="D473" s="62"/>
      <c r="E473" s="34"/>
      <c r="F473" s="34"/>
      <c r="G473" s="62"/>
      <c r="H473" s="62"/>
      <c r="I473" s="114"/>
      <c r="J473" s="43"/>
      <c r="K473" s="34"/>
      <c r="L473" s="34"/>
      <c r="M473" s="34"/>
      <c r="N473" s="34"/>
      <c r="O473" s="34"/>
      <c r="P473" s="34"/>
      <c r="Q473" s="34"/>
      <c r="R473" s="34"/>
      <c r="S473" s="114"/>
      <c r="T473" s="114"/>
      <c r="U473" s="34"/>
      <c r="V473" s="34"/>
      <c r="W473" s="34"/>
      <c r="X473" s="34"/>
      <c r="Y473" s="34"/>
      <c r="Z473" s="34"/>
      <c r="AA473" s="34"/>
      <c r="AB473" s="34"/>
      <c r="AC473" s="34"/>
      <c r="AD473" s="34"/>
      <c r="AE473" s="34"/>
    </row>
    <row r="474" spans="1:31">
      <c r="A474" s="34"/>
      <c r="B474" s="34"/>
      <c r="C474" s="34"/>
      <c r="D474" s="62"/>
      <c r="E474" s="34"/>
      <c r="F474" s="34"/>
      <c r="G474" s="62"/>
      <c r="H474" s="62"/>
      <c r="I474" s="114"/>
      <c r="J474" s="43"/>
      <c r="K474" s="34"/>
      <c r="L474" s="34"/>
      <c r="M474" s="34"/>
      <c r="N474" s="34"/>
      <c r="O474" s="34"/>
      <c r="P474" s="34"/>
      <c r="Q474" s="34"/>
      <c r="R474" s="34"/>
      <c r="S474" s="114"/>
      <c r="T474" s="114"/>
      <c r="U474" s="34"/>
      <c r="V474" s="34"/>
      <c r="W474" s="34"/>
      <c r="X474" s="34"/>
      <c r="Y474" s="34"/>
      <c r="Z474" s="34"/>
      <c r="AA474" s="34"/>
      <c r="AB474" s="34"/>
      <c r="AC474" s="34"/>
      <c r="AD474" s="34"/>
      <c r="AE474" s="34"/>
    </row>
    <row r="475" spans="1:31">
      <c r="A475" s="34"/>
      <c r="B475" s="34"/>
      <c r="C475" s="34"/>
      <c r="D475" s="62"/>
      <c r="E475" s="34"/>
      <c r="F475" s="34"/>
      <c r="G475" s="62"/>
      <c r="H475" s="62"/>
      <c r="I475" s="114"/>
      <c r="J475" s="43"/>
      <c r="K475" s="34"/>
      <c r="L475" s="34"/>
      <c r="M475" s="34"/>
      <c r="N475" s="34"/>
      <c r="O475" s="34"/>
      <c r="P475" s="34"/>
      <c r="Q475" s="34"/>
      <c r="R475" s="34"/>
      <c r="S475" s="114"/>
      <c r="T475" s="114"/>
      <c r="U475" s="34"/>
      <c r="V475" s="34"/>
      <c r="W475" s="34"/>
      <c r="X475" s="34"/>
      <c r="Y475" s="34"/>
      <c r="Z475" s="34"/>
      <c r="AA475" s="34"/>
      <c r="AB475" s="34"/>
      <c r="AC475" s="34"/>
      <c r="AD475" s="34"/>
      <c r="AE475" s="34"/>
    </row>
    <row r="476" spans="1:31">
      <c r="A476" s="34"/>
      <c r="B476" s="34"/>
      <c r="C476" s="34"/>
      <c r="D476" s="62"/>
      <c r="E476" s="34"/>
      <c r="F476" s="34"/>
      <c r="G476" s="62"/>
      <c r="H476" s="62"/>
      <c r="I476" s="114"/>
      <c r="J476" s="43"/>
      <c r="K476" s="34"/>
      <c r="L476" s="34"/>
      <c r="M476" s="34"/>
      <c r="N476" s="34"/>
      <c r="O476" s="34"/>
      <c r="P476" s="34"/>
      <c r="Q476" s="34"/>
      <c r="R476" s="34"/>
      <c r="S476" s="114"/>
      <c r="T476" s="114"/>
      <c r="U476" s="34"/>
      <c r="V476" s="34"/>
      <c r="W476" s="34"/>
      <c r="X476" s="34"/>
      <c r="Y476" s="34"/>
      <c r="Z476" s="34"/>
      <c r="AA476" s="34"/>
      <c r="AB476" s="34"/>
      <c r="AC476" s="34"/>
      <c r="AD476" s="34"/>
      <c r="AE476" s="34"/>
    </row>
    <row r="477" spans="1:31">
      <c r="A477" s="34"/>
      <c r="B477" s="34"/>
      <c r="C477" s="34"/>
      <c r="D477" s="62"/>
      <c r="E477" s="34"/>
      <c r="F477" s="34"/>
      <c r="G477" s="62"/>
      <c r="H477" s="62"/>
      <c r="I477" s="114"/>
      <c r="J477" s="43"/>
      <c r="K477" s="34"/>
      <c r="L477" s="34"/>
      <c r="M477" s="34"/>
      <c r="N477" s="34"/>
      <c r="O477" s="34"/>
      <c r="P477" s="34"/>
      <c r="Q477" s="34"/>
      <c r="R477" s="34"/>
      <c r="S477" s="114"/>
      <c r="T477" s="114"/>
      <c r="U477" s="34"/>
      <c r="V477" s="34"/>
      <c r="W477" s="34"/>
      <c r="X477" s="34"/>
      <c r="Y477" s="34"/>
      <c r="Z477" s="34"/>
      <c r="AA477" s="34"/>
      <c r="AB477" s="34"/>
      <c r="AC477" s="34"/>
      <c r="AD477" s="34"/>
      <c r="AE477" s="34"/>
    </row>
    <row r="478" spans="1:31">
      <c r="A478" s="34"/>
      <c r="B478" s="34"/>
      <c r="C478" s="34"/>
      <c r="D478" s="62"/>
      <c r="E478" s="34"/>
      <c r="F478" s="34"/>
      <c r="G478" s="62"/>
      <c r="H478" s="62"/>
      <c r="I478" s="114"/>
      <c r="J478" s="43"/>
      <c r="K478" s="34"/>
      <c r="L478" s="34"/>
      <c r="M478" s="34"/>
      <c r="N478" s="34"/>
      <c r="O478" s="34"/>
      <c r="P478" s="34"/>
      <c r="Q478" s="34"/>
      <c r="R478" s="34"/>
      <c r="S478" s="114"/>
      <c r="T478" s="114"/>
      <c r="U478" s="34"/>
      <c r="V478" s="34"/>
      <c r="W478" s="34"/>
      <c r="X478" s="34"/>
      <c r="Y478" s="34"/>
      <c r="Z478" s="34"/>
      <c r="AA478" s="34"/>
      <c r="AB478" s="34"/>
      <c r="AC478" s="34"/>
      <c r="AD478" s="34"/>
      <c r="AE478" s="34"/>
    </row>
    <row r="479" spans="1:31">
      <c r="A479" s="34"/>
      <c r="B479" s="34"/>
      <c r="C479" s="34"/>
      <c r="D479" s="62"/>
      <c r="E479" s="34"/>
      <c r="F479" s="34"/>
      <c r="G479" s="62"/>
      <c r="H479" s="62"/>
      <c r="I479" s="114"/>
      <c r="J479" s="43"/>
      <c r="K479" s="34"/>
      <c r="L479" s="34"/>
      <c r="M479" s="34"/>
      <c r="N479" s="34"/>
      <c r="O479" s="34"/>
      <c r="P479" s="34"/>
      <c r="Q479" s="34"/>
      <c r="R479" s="34"/>
      <c r="S479" s="114"/>
      <c r="T479" s="114"/>
      <c r="U479" s="34"/>
      <c r="V479" s="34"/>
      <c r="W479" s="34"/>
      <c r="X479" s="34"/>
      <c r="Y479" s="34"/>
      <c r="Z479" s="34"/>
      <c r="AA479" s="34"/>
      <c r="AB479" s="34"/>
      <c r="AC479" s="34"/>
      <c r="AD479" s="34"/>
      <c r="AE479" s="34"/>
    </row>
    <row r="480" spans="1:31">
      <c r="A480" s="34"/>
      <c r="B480" s="34"/>
      <c r="C480" s="34"/>
      <c r="D480" s="62"/>
      <c r="E480" s="34"/>
      <c r="F480" s="34"/>
      <c r="G480" s="62"/>
      <c r="H480" s="62"/>
      <c r="I480" s="114"/>
      <c r="J480" s="43"/>
      <c r="K480" s="34"/>
      <c r="L480" s="34"/>
      <c r="M480" s="34"/>
      <c r="N480" s="34"/>
      <c r="O480" s="34"/>
      <c r="P480" s="34"/>
      <c r="Q480" s="34"/>
      <c r="R480" s="34"/>
      <c r="S480" s="114"/>
      <c r="T480" s="114"/>
      <c r="U480" s="34"/>
      <c r="V480" s="34"/>
      <c r="W480" s="34"/>
      <c r="X480" s="34"/>
      <c r="Y480" s="34"/>
      <c r="Z480" s="34"/>
      <c r="AA480" s="34"/>
      <c r="AB480" s="34"/>
      <c r="AC480" s="34"/>
      <c r="AD480" s="34"/>
      <c r="AE480" s="34"/>
    </row>
    <row r="481" spans="1:31">
      <c r="A481" s="34"/>
      <c r="B481" s="34"/>
      <c r="C481" s="34"/>
      <c r="D481" s="62"/>
      <c r="E481" s="34"/>
      <c r="F481" s="34"/>
      <c r="G481" s="62"/>
      <c r="H481" s="62"/>
      <c r="I481" s="114"/>
      <c r="J481" s="43"/>
      <c r="K481" s="34"/>
      <c r="L481" s="34"/>
      <c r="M481" s="34"/>
      <c r="N481" s="34"/>
      <c r="O481" s="34"/>
      <c r="P481" s="34"/>
      <c r="Q481" s="34"/>
      <c r="R481" s="34"/>
      <c r="S481" s="114"/>
      <c r="T481" s="114"/>
      <c r="U481" s="34"/>
      <c r="V481" s="34"/>
      <c r="W481" s="34"/>
      <c r="X481" s="34"/>
      <c r="Y481" s="34"/>
      <c r="Z481" s="34"/>
      <c r="AA481" s="34"/>
      <c r="AB481" s="34"/>
      <c r="AC481" s="34"/>
      <c r="AD481" s="34"/>
      <c r="AE481" s="34"/>
    </row>
    <row r="482" spans="1:31">
      <c r="A482" s="34"/>
      <c r="B482" s="34"/>
      <c r="C482" s="34"/>
      <c r="D482" s="62"/>
      <c r="E482" s="34"/>
      <c r="F482" s="34"/>
      <c r="G482" s="62"/>
      <c r="H482" s="62"/>
      <c r="I482" s="114"/>
      <c r="J482" s="43"/>
      <c r="K482" s="34"/>
      <c r="L482" s="34"/>
      <c r="M482" s="34"/>
      <c r="N482" s="34"/>
      <c r="O482" s="34"/>
      <c r="P482" s="34"/>
      <c r="Q482" s="34"/>
      <c r="R482" s="34"/>
      <c r="S482" s="114"/>
      <c r="T482" s="114"/>
      <c r="U482" s="34"/>
      <c r="V482" s="34"/>
      <c r="W482" s="34"/>
      <c r="X482" s="34"/>
      <c r="Y482" s="34"/>
      <c r="Z482" s="34"/>
      <c r="AA482" s="34"/>
      <c r="AB482" s="34"/>
      <c r="AC482" s="34"/>
      <c r="AD482" s="34"/>
      <c r="AE482" s="34"/>
    </row>
    <row r="483" spans="1:31">
      <c r="A483" s="34"/>
      <c r="B483" s="34"/>
      <c r="C483" s="34"/>
      <c r="D483" s="62"/>
      <c r="E483" s="34"/>
      <c r="F483" s="34"/>
      <c r="G483" s="62"/>
      <c r="H483" s="62"/>
      <c r="I483" s="114"/>
      <c r="J483" s="43"/>
      <c r="K483" s="34"/>
      <c r="L483" s="34"/>
      <c r="M483" s="34"/>
      <c r="N483" s="34"/>
      <c r="O483" s="34"/>
      <c r="P483" s="34"/>
      <c r="Q483" s="34"/>
      <c r="R483" s="34"/>
      <c r="S483" s="114"/>
      <c r="T483" s="114"/>
      <c r="U483" s="34"/>
      <c r="V483" s="34"/>
      <c r="W483" s="34"/>
      <c r="X483" s="34"/>
      <c r="Y483" s="34"/>
      <c r="Z483" s="34"/>
      <c r="AA483" s="34"/>
      <c r="AB483" s="34"/>
      <c r="AC483" s="34"/>
      <c r="AD483" s="34"/>
      <c r="AE483" s="34"/>
    </row>
    <row r="484" spans="1:31">
      <c r="A484" s="34"/>
      <c r="B484" s="34"/>
      <c r="C484" s="34"/>
      <c r="D484" s="62"/>
      <c r="E484" s="34"/>
      <c r="F484" s="34"/>
      <c r="G484" s="62"/>
      <c r="H484" s="62"/>
      <c r="I484" s="114"/>
      <c r="J484" s="43"/>
      <c r="K484" s="34"/>
      <c r="L484" s="34"/>
      <c r="M484" s="34"/>
      <c r="N484" s="34"/>
      <c r="O484" s="34"/>
      <c r="P484" s="34"/>
      <c r="Q484" s="34"/>
      <c r="R484" s="34"/>
      <c r="S484" s="114"/>
      <c r="T484" s="114"/>
      <c r="U484" s="34"/>
      <c r="V484" s="34"/>
      <c r="W484" s="34"/>
      <c r="X484" s="34"/>
      <c r="Y484" s="34"/>
      <c r="Z484" s="34"/>
      <c r="AA484" s="34"/>
      <c r="AB484" s="34"/>
      <c r="AC484" s="34"/>
      <c r="AD484" s="34"/>
      <c r="AE484" s="34"/>
    </row>
    <row r="485" spans="1:31">
      <c r="A485" s="34"/>
      <c r="B485" s="34"/>
      <c r="C485" s="34"/>
      <c r="D485" s="62"/>
      <c r="E485" s="34"/>
      <c r="F485" s="34"/>
      <c r="G485" s="62"/>
      <c r="H485" s="62"/>
      <c r="I485" s="114"/>
      <c r="J485" s="43"/>
      <c r="K485" s="34"/>
      <c r="L485" s="34"/>
      <c r="M485" s="34"/>
      <c r="N485" s="34"/>
      <c r="O485" s="34"/>
      <c r="P485" s="34"/>
      <c r="Q485" s="34"/>
      <c r="R485" s="34"/>
      <c r="S485" s="114"/>
      <c r="T485" s="114"/>
      <c r="U485" s="34"/>
      <c r="V485" s="34"/>
      <c r="W485" s="34"/>
      <c r="X485" s="34"/>
      <c r="Y485" s="34"/>
      <c r="Z485" s="34"/>
      <c r="AA485" s="34"/>
      <c r="AB485" s="34"/>
      <c r="AC485" s="34"/>
      <c r="AD485" s="34"/>
      <c r="AE485" s="34"/>
    </row>
    <row r="486" spans="1:31">
      <c r="A486" s="34"/>
      <c r="B486" s="34"/>
      <c r="C486" s="34"/>
      <c r="D486" s="62"/>
      <c r="E486" s="34"/>
      <c r="F486" s="34"/>
      <c r="G486" s="62"/>
      <c r="H486" s="62"/>
      <c r="I486" s="114"/>
      <c r="J486" s="43"/>
      <c r="K486" s="34"/>
      <c r="L486" s="34"/>
      <c r="M486" s="34"/>
      <c r="N486" s="34"/>
      <c r="O486" s="34"/>
      <c r="P486" s="34"/>
      <c r="Q486" s="34"/>
      <c r="R486" s="34"/>
      <c r="S486" s="114"/>
      <c r="T486" s="114"/>
      <c r="U486" s="34"/>
      <c r="V486" s="34"/>
      <c r="W486" s="34"/>
      <c r="X486" s="34"/>
      <c r="Y486" s="34"/>
      <c r="Z486" s="34"/>
      <c r="AA486" s="34"/>
      <c r="AB486" s="34"/>
      <c r="AC486" s="34"/>
      <c r="AD486" s="34"/>
      <c r="AE486" s="34"/>
    </row>
    <row r="487" spans="1:31">
      <c r="A487" s="34"/>
      <c r="B487" s="34"/>
      <c r="C487" s="34"/>
      <c r="D487" s="62"/>
      <c r="E487" s="34"/>
      <c r="F487" s="34"/>
      <c r="G487" s="62"/>
      <c r="H487" s="62"/>
      <c r="I487" s="114"/>
      <c r="J487" s="43"/>
      <c r="K487" s="34"/>
      <c r="L487" s="34"/>
      <c r="M487" s="34"/>
      <c r="N487" s="34"/>
      <c r="O487" s="34"/>
      <c r="P487" s="34"/>
      <c r="Q487" s="34"/>
      <c r="R487" s="34"/>
      <c r="S487" s="114"/>
      <c r="T487" s="114"/>
      <c r="U487" s="34"/>
      <c r="V487" s="34"/>
      <c r="W487" s="34"/>
      <c r="X487" s="34"/>
      <c r="Y487" s="34"/>
      <c r="Z487" s="34"/>
      <c r="AA487" s="34"/>
      <c r="AB487" s="34"/>
      <c r="AC487" s="34"/>
      <c r="AD487" s="34"/>
      <c r="AE487" s="34"/>
    </row>
    <row r="488" spans="1:31">
      <c r="A488" s="34"/>
      <c r="B488" s="34"/>
      <c r="C488" s="34"/>
      <c r="D488" s="62"/>
      <c r="E488" s="34"/>
      <c r="F488" s="34"/>
      <c r="G488" s="62"/>
      <c r="H488" s="62"/>
      <c r="I488" s="114"/>
      <c r="J488" s="43"/>
      <c r="K488" s="34"/>
      <c r="L488" s="34"/>
      <c r="M488" s="34"/>
      <c r="N488" s="34"/>
      <c r="O488" s="34"/>
      <c r="P488" s="34"/>
      <c r="Q488" s="34"/>
      <c r="R488" s="34"/>
      <c r="S488" s="114"/>
      <c r="T488" s="114"/>
      <c r="U488" s="34"/>
      <c r="V488" s="34"/>
      <c r="W488" s="34"/>
      <c r="X488" s="34"/>
      <c r="Y488" s="34"/>
      <c r="Z488" s="34"/>
      <c r="AA488" s="34"/>
      <c r="AB488" s="34"/>
      <c r="AC488" s="34"/>
      <c r="AD488" s="34"/>
      <c r="AE488" s="34"/>
    </row>
    <row r="489" spans="1:31">
      <c r="A489" s="34"/>
      <c r="B489" s="34"/>
      <c r="C489" s="34"/>
      <c r="D489" s="62"/>
      <c r="E489" s="34"/>
      <c r="F489" s="34"/>
      <c r="G489" s="62"/>
      <c r="H489" s="62"/>
      <c r="I489" s="114"/>
      <c r="J489" s="43"/>
      <c r="K489" s="34"/>
      <c r="L489" s="34"/>
      <c r="M489" s="34"/>
      <c r="N489" s="34"/>
      <c r="O489" s="34"/>
      <c r="P489" s="34"/>
      <c r="Q489" s="34"/>
      <c r="R489" s="34"/>
      <c r="S489" s="114"/>
      <c r="T489" s="114"/>
      <c r="U489" s="34"/>
      <c r="V489" s="34"/>
      <c r="W489" s="34"/>
      <c r="X489" s="34"/>
      <c r="Y489" s="34"/>
      <c r="Z489" s="34"/>
      <c r="AA489" s="34"/>
      <c r="AB489" s="34"/>
      <c r="AC489" s="34"/>
      <c r="AD489" s="34"/>
      <c r="AE489" s="34"/>
    </row>
    <row r="490" spans="1:31">
      <c r="A490" s="34"/>
      <c r="B490" s="34"/>
      <c r="C490" s="34"/>
      <c r="D490" s="62"/>
      <c r="E490" s="34"/>
      <c r="F490" s="34"/>
      <c r="G490" s="62"/>
      <c r="H490" s="62"/>
      <c r="I490" s="114"/>
      <c r="J490" s="43"/>
      <c r="K490" s="34"/>
      <c r="L490" s="34"/>
      <c r="M490" s="34"/>
      <c r="N490" s="34"/>
      <c r="O490" s="34"/>
      <c r="P490" s="34"/>
      <c r="Q490" s="34"/>
      <c r="R490" s="34"/>
      <c r="S490" s="114"/>
      <c r="T490" s="114"/>
      <c r="U490" s="34"/>
      <c r="V490" s="34"/>
      <c r="W490" s="34"/>
      <c r="X490" s="34"/>
      <c r="Y490" s="34"/>
      <c r="Z490" s="34"/>
      <c r="AA490" s="34"/>
      <c r="AB490" s="34"/>
      <c r="AC490" s="34"/>
      <c r="AD490" s="34"/>
      <c r="AE490" s="34"/>
    </row>
    <row r="491" spans="1:31">
      <c r="A491" s="34"/>
      <c r="B491" s="34"/>
      <c r="C491" s="34"/>
      <c r="D491" s="62"/>
      <c r="E491" s="34"/>
      <c r="F491" s="34"/>
      <c r="G491" s="62"/>
      <c r="H491" s="62"/>
      <c r="I491" s="114"/>
      <c r="J491" s="43"/>
      <c r="K491" s="34"/>
      <c r="L491" s="34"/>
      <c r="M491" s="34"/>
      <c r="N491" s="34"/>
      <c r="O491" s="34"/>
      <c r="P491" s="34"/>
      <c r="Q491" s="34"/>
      <c r="R491" s="34"/>
      <c r="S491" s="114"/>
      <c r="T491" s="114"/>
      <c r="U491" s="34"/>
      <c r="V491" s="34"/>
      <c r="W491" s="34"/>
      <c r="X491" s="34"/>
      <c r="Y491" s="34"/>
      <c r="Z491" s="34"/>
      <c r="AA491" s="34"/>
      <c r="AB491" s="34"/>
      <c r="AC491" s="34"/>
      <c r="AD491" s="34"/>
      <c r="AE491" s="34"/>
    </row>
    <row r="492" spans="1:31">
      <c r="A492" s="34"/>
      <c r="B492" s="34"/>
      <c r="C492" s="34"/>
      <c r="D492" s="62"/>
      <c r="E492" s="34"/>
      <c r="F492" s="34"/>
      <c r="G492" s="62"/>
      <c r="H492" s="62"/>
      <c r="I492" s="114"/>
      <c r="J492" s="43"/>
      <c r="K492" s="34"/>
      <c r="L492" s="34"/>
      <c r="M492" s="34"/>
      <c r="N492" s="34"/>
      <c r="O492" s="34"/>
      <c r="P492" s="34"/>
      <c r="Q492" s="34"/>
      <c r="R492" s="34"/>
      <c r="S492" s="114"/>
      <c r="T492" s="114"/>
      <c r="U492" s="34"/>
      <c r="V492" s="34"/>
      <c r="W492" s="34"/>
      <c r="X492" s="34"/>
      <c r="Y492" s="34"/>
      <c r="Z492" s="34"/>
      <c r="AA492" s="34"/>
      <c r="AB492" s="34"/>
      <c r="AC492" s="34"/>
      <c r="AD492" s="34"/>
      <c r="AE492" s="34"/>
    </row>
    <row r="493" spans="1:31">
      <c r="A493" s="34"/>
      <c r="B493" s="34"/>
      <c r="C493" s="34"/>
      <c r="D493" s="62"/>
      <c r="E493" s="34"/>
      <c r="F493" s="34"/>
      <c r="G493" s="62"/>
      <c r="H493" s="62"/>
      <c r="I493" s="114"/>
      <c r="J493" s="43"/>
      <c r="K493" s="34"/>
      <c r="L493" s="34"/>
      <c r="M493" s="34"/>
      <c r="N493" s="34"/>
      <c r="O493" s="34"/>
      <c r="P493" s="34"/>
      <c r="Q493" s="34"/>
      <c r="R493" s="34"/>
      <c r="S493" s="114"/>
      <c r="T493" s="114"/>
      <c r="U493" s="34"/>
      <c r="V493" s="34"/>
      <c r="W493" s="34"/>
      <c r="X493" s="34"/>
      <c r="Y493" s="34"/>
      <c r="Z493" s="34"/>
      <c r="AA493" s="34"/>
      <c r="AB493" s="34"/>
      <c r="AC493" s="34"/>
      <c r="AD493" s="34"/>
      <c r="AE493" s="34"/>
    </row>
    <row r="494" spans="1:31">
      <c r="A494" s="34"/>
      <c r="B494" s="34"/>
      <c r="C494" s="34"/>
      <c r="D494" s="62"/>
      <c r="E494" s="34"/>
      <c r="F494" s="34"/>
      <c r="G494" s="62"/>
      <c r="H494" s="62"/>
      <c r="I494" s="114"/>
      <c r="J494" s="43"/>
      <c r="K494" s="34"/>
      <c r="L494" s="34"/>
      <c r="M494" s="34"/>
      <c r="N494" s="34"/>
      <c r="O494" s="34"/>
      <c r="P494" s="34"/>
      <c r="Q494" s="34"/>
      <c r="R494" s="34"/>
      <c r="S494" s="114"/>
      <c r="T494" s="114"/>
      <c r="U494" s="34"/>
      <c r="V494" s="34"/>
      <c r="W494" s="34"/>
      <c r="X494" s="34"/>
      <c r="Y494" s="34"/>
      <c r="Z494" s="34"/>
      <c r="AA494" s="34"/>
      <c r="AB494" s="34"/>
      <c r="AC494" s="34"/>
      <c r="AD494" s="34"/>
      <c r="AE494" s="34"/>
    </row>
    <row r="495" spans="1:31">
      <c r="A495" s="34"/>
      <c r="B495" s="34"/>
      <c r="C495" s="34"/>
      <c r="D495" s="62"/>
      <c r="E495" s="34"/>
      <c r="F495" s="34"/>
      <c r="G495" s="62"/>
      <c r="H495" s="62"/>
      <c r="I495" s="114"/>
      <c r="J495" s="43"/>
      <c r="K495" s="34"/>
      <c r="L495" s="34"/>
      <c r="M495" s="34"/>
      <c r="N495" s="34"/>
      <c r="O495" s="34"/>
      <c r="P495" s="34"/>
      <c r="Q495" s="34"/>
      <c r="R495" s="34"/>
      <c r="S495" s="114"/>
      <c r="T495" s="114"/>
      <c r="U495" s="34"/>
      <c r="V495" s="34"/>
      <c r="W495" s="34"/>
      <c r="X495" s="34"/>
      <c r="Y495" s="34"/>
      <c r="Z495" s="34"/>
      <c r="AA495" s="34"/>
      <c r="AB495" s="34"/>
      <c r="AC495" s="34"/>
      <c r="AD495" s="34"/>
      <c r="AE495" s="34"/>
    </row>
    <row r="496" spans="1:31">
      <c r="A496" s="34"/>
      <c r="B496" s="34"/>
      <c r="C496" s="34"/>
      <c r="D496" s="62"/>
      <c r="E496" s="34"/>
      <c r="F496" s="34"/>
      <c r="G496" s="62"/>
      <c r="H496" s="62"/>
      <c r="I496" s="114"/>
      <c r="J496" s="43"/>
      <c r="K496" s="34"/>
      <c r="L496" s="34"/>
      <c r="M496" s="34"/>
      <c r="N496" s="34"/>
      <c r="O496" s="34"/>
      <c r="P496" s="34"/>
      <c r="Q496" s="34"/>
      <c r="R496" s="34"/>
      <c r="S496" s="114"/>
      <c r="T496" s="114"/>
      <c r="U496" s="34"/>
      <c r="V496" s="34"/>
      <c r="W496" s="34"/>
      <c r="X496" s="34"/>
      <c r="Y496" s="34"/>
      <c r="Z496" s="34"/>
      <c r="AA496" s="34"/>
      <c r="AB496" s="34"/>
      <c r="AC496" s="34"/>
      <c r="AD496" s="34"/>
      <c r="AE496" s="34"/>
    </row>
    <row r="497" spans="1:31">
      <c r="A497" s="34"/>
      <c r="B497" s="34"/>
      <c r="C497" s="34"/>
      <c r="D497" s="62"/>
      <c r="E497" s="34"/>
      <c r="F497" s="34"/>
      <c r="G497" s="62"/>
      <c r="H497" s="62"/>
      <c r="I497" s="114"/>
      <c r="J497" s="43"/>
      <c r="K497" s="34"/>
      <c r="L497" s="34"/>
      <c r="M497" s="34"/>
      <c r="N497" s="34"/>
      <c r="O497" s="34"/>
      <c r="P497" s="34"/>
      <c r="Q497" s="34"/>
      <c r="R497" s="34"/>
      <c r="S497" s="114"/>
      <c r="T497" s="114"/>
      <c r="U497" s="34"/>
      <c r="V497" s="34"/>
      <c r="W497" s="34"/>
      <c r="X497" s="34"/>
      <c r="Y497" s="34"/>
      <c r="Z497" s="34"/>
      <c r="AA497" s="34"/>
      <c r="AB497" s="34"/>
      <c r="AC497" s="34"/>
      <c r="AD497" s="34"/>
      <c r="AE497" s="34"/>
    </row>
    <row r="498" spans="1:31">
      <c r="A498" s="34"/>
      <c r="B498" s="34"/>
      <c r="C498" s="34"/>
      <c r="D498" s="62"/>
      <c r="E498" s="34"/>
      <c r="F498" s="34"/>
      <c r="G498" s="62"/>
      <c r="H498" s="62"/>
      <c r="I498" s="114"/>
      <c r="J498" s="43"/>
      <c r="K498" s="34"/>
      <c r="L498" s="34"/>
      <c r="M498" s="34"/>
      <c r="N498" s="34"/>
      <c r="O498" s="34"/>
      <c r="P498" s="34"/>
      <c r="Q498" s="34"/>
      <c r="R498" s="34"/>
      <c r="S498" s="114"/>
      <c r="T498" s="114"/>
      <c r="U498" s="34"/>
      <c r="V498" s="34"/>
      <c r="W498" s="34"/>
      <c r="X498" s="34"/>
      <c r="Y498" s="34"/>
      <c r="Z498" s="34"/>
      <c r="AA498" s="34"/>
      <c r="AB498" s="34"/>
      <c r="AC498" s="34"/>
      <c r="AD498" s="34"/>
      <c r="AE498" s="34"/>
    </row>
    <row r="499" spans="1:31">
      <c r="A499" s="34"/>
      <c r="B499" s="34"/>
      <c r="C499" s="34"/>
      <c r="D499" s="62"/>
      <c r="E499" s="34"/>
      <c r="F499" s="34"/>
      <c r="G499" s="62"/>
      <c r="H499" s="62"/>
      <c r="I499" s="114"/>
      <c r="J499" s="43"/>
      <c r="K499" s="34"/>
      <c r="L499" s="34"/>
      <c r="M499" s="34"/>
      <c r="N499" s="34"/>
      <c r="O499" s="34"/>
      <c r="P499" s="34"/>
      <c r="Q499" s="34"/>
      <c r="R499" s="34"/>
      <c r="S499" s="114"/>
      <c r="T499" s="114"/>
      <c r="U499" s="34"/>
      <c r="V499" s="34"/>
      <c r="W499" s="34"/>
      <c r="X499" s="34"/>
      <c r="Y499" s="34"/>
      <c r="Z499" s="34"/>
      <c r="AA499" s="34"/>
      <c r="AB499" s="34"/>
      <c r="AC499" s="34"/>
      <c r="AD499" s="34"/>
      <c r="AE499" s="34"/>
    </row>
    <row r="500" spans="1:31">
      <c r="A500" s="34"/>
      <c r="B500" s="34"/>
      <c r="C500" s="34"/>
      <c r="D500" s="62"/>
      <c r="E500" s="34"/>
      <c r="F500" s="34"/>
      <c r="G500" s="62"/>
      <c r="H500" s="62"/>
      <c r="I500" s="114"/>
      <c r="J500" s="43"/>
      <c r="K500" s="34"/>
      <c r="L500" s="34"/>
      <c r="M500" s="34"/>
      <c r="N500" s="34"/>
      <c r="O500" s="34"/>
      <c r="P500" s="34"/>
      <c r="Q500" s="34"/>
      <c r="R500" s="34"/>
      <c r="S500" s="114"/>
      <c r="T500" s="114"/>
      <c r="U500" s="34"/>
      <c r="V500" s="34"/>
      <c r="W500" s="34"/>
      <c r="X500" s="34"/>
      <c r="Y500" s="34"/>
      <c r="Z500" s="34"/>
      <c r="AA500" s="34"/>
      <c r="AB500" s="34"/>
      <c r="AC500" s="34"/>
      <c r="AD500" s="34"/>
      <c r="AE500" s="34"/>
    </row>
    <row r="501" spans="1:31">
      <c r="A501" s="34"/>
      <c r="B501" s="34"/>
      <c r="C501" s="34"/>
      <c r="D501" s="62"/>
      <c r="E501" s="34"/>
      <c r="F501" s="34"/>
      <c r="G501" s="62"/>
      <c r="H501" s="62"/>
      <c r="I501" s="114"/>
      <c r="J501" s="43"/>
      <c r="K501" s="34"/>
      <c r="L501" s="34"/>
      <c r="M501" s="34"/>
      <c r="N501" s="34"/>
      <c r="O501" s="34"/>
      <c r="P501" s="34"/>
      <c r="Q501" s="34"/>
      <c r="R501" s="34"/>
      <c r="S501" s="114"/>
      <c r="T501" s="114"/>
      <c r="U501" s="34"/>
      <c r="V501" s="34"/>
      <c r="W501" s="34"/>
      <c r="X501" s="34"/>
      <c r="Y501" s="34"/>
      <c r="Z501" s="34"/>
      <c r="AA501" s="34"/>
      <c r="AB501" s="34"/>
      <c r="AC501" s="34"/>
      <c r="AD501" s="34"/>
      <c r="AE501" s="34"/>
    </row>
    <row r="502" spans="1:31">
      <c r="A502" s="34"/>
      <c r="B502" s="34"/>
      <c r="C502" s="34"/>
      <c r="D502" s="62"/>
      <c r="E502" s="34"/>
      <c r="F502" s="34"/>
      <c r="G502" s="62"/>
      <c r="H502" s="62"/>
      <c r="I502" s="114"/>
      <c r="J502" s="43"/>
      <c r="K502" s="34"/>
      <c r="L502" s="34"/>
      <c r="M502" s="34"/>
      <c r="N502" s="34"/>
      <c r="O502" s="34"/>
      <c r="P502" s="34"/>
      <c r="Q502" s="34"/>
      <c r="R502" s="34"/>
      <c r="S502" s="114"/>
      <c r="T502" s="114"/>
      <c r="U502" s="34"/>
      <c r="V502" s="34"/>
      <c r="W502" s="34"/>
      <c r="X502" s="34"/>
      <c r="Y502" s="34"/>
      <c r="Z502" s="34"/>
      <c r="AA502" s="34"/>
      <c r="AB502" s="34"/>
      <c r="AC502" s="34"/>
      <c r="AD502" s="34"/>
      <c r="AE502" s="34"/>
    </row>
    <row r="503" spans="1:31">
      <c r="A503" s="34"/>
      <c r="B503" s="34"/>
      <c r="C503" s="34"/>
      <c r="D503" s="62"/>
      <c r="E503" s="34"/>
      <c r="F503" s="34"/>
      <c r="G503" s="62"/>
      <c r="H503" s="62"/>
      <c r="I503" s="114"/>
      <c r="J503" s="43"/>
      <c r="K503" s="34"/>
      <c r="L503" s="34"/>
      <c r="M503" s="34"/>
      <c r="N503" s="34"/>
      <c r="O503" s="34"/>
      <c r="P503" s="34"/>
      <c r="Q503" s="34"/>
      <c r="R503" s="34"/>
      <c r="S503" s="114"/>
      <c r="T503" s="114"/>
      <c r="U503" s="34"/>
      <c r="V503" s="34"/>
      <c r="W503" s="34"/>
      <c r="X503" s="34"/>
      <c r="Y503" s="34"/>
      <c r="Z503" s="34"/>
      <c r="AA503" s="34"/>
      <c r="AB503" s="34"/>
      <c r="AC503" s="34"/>
      <c r="AD503" s="34"/>
      <c r="AE503" s="34"/>
    </row>
    <row r="504" spans="1:31">
      <c r="A504" s="34"/>
      <c r="B504" s="34"/>
      <c r="C504" s="34"/>
      <c r="D504" s="62"/>
      <c r="E504" s="34"/>
      <c r="F504" s="34"/>
      <c r="G504" s="62"/>
      <c r="H504" s="62"/>
      <c r="I504" s="114"/>
      <c r="J504" s="43"/>
      <c r="K504" s="34"/>
      <c r="L504" s="34"/>
      <c r="M504" s="34"/>
      <c r="N504" s="34"/>
      <c r="O504" s="34"/>
      <c r="P504" s="34"/>
      <c r="Q504" s="34"/>
      <c r="R504" s="34"/>
      <c r="S504" s="114"/>
      <c r="T504" s="114"/>
      <c r="U504" s="34"/>
      <c r="V504" s="34"/>
      <c r="W504" s="34"/>
      <c r="X504" s="34"/>
      <c r="Y504" s="34"/>
      <c r="Z504" s="34"/>
      <c r="AA504" s="34"/>
      <c r="AB504" s="34"/>
      <c r="AC504" s="34"/>
      <c r="AD504" s="34"/>
      <c r="AE504" s="34"/>
    </row>
    <row r="505" spans="1:31">
      <c r="A505" s="34"/>
      <c r="B505" s="34"/>
      <c r="C505" s="34"/>
      <c r="D505" s="62"/>
      <c r="E505" s="34"/>
      <c r="F505" s="34"/>
      <c r="G505" s="62"/>
      <c r="H505" s="62"/>
      <c r="I505" s="114"/>
      <c r="J505" s="43"/>
      <c r="K505" s="34"/>
      <c r="L505" s="34"/>
      <c r="M505" s="34"/>
      <c r="N505" s="34"/>
      <c r="O505" s="34"/>
      <c r="P505" s="34"/>
      <c r="Q505" s="34"/>
      <c r="R505" s="34"/>
      <c r="S505" s="114"/>
      <c r="T505" s="114"/>
      <c r="U505" s="34"/>
      <c r="V505" s="34"/>
      <c r="W505" s="34"/>
      <c r="X505" s="34"/>
      <c r="Y505" s="34"/>
      <c r="Z505" s="34"/>
      <c r="AA505" s="34"/>
      <c r="AB505" s="34"/>
      <c r="AC505" s="34"/>
      <c r="AD505" s="34"/>
      <c r="AE505" s="34"/>
    </row>
    <row r="506" spans="1:31">
      <c r="A506" s="34"/>
      <c r="B506" s="34"/>
      <c r="C506" s="34"/>
      <c r="D506" s="62"/>
      <c r="E506" s="34"/>
      <c r="F506" s="34"/>
      <c r="G506" s="62"/>
      <c r="H506" s="62"/>
      <c r="I506" s="114"/>
      <c r="J506" s="43"/>
      <c r="K506" s="34"/>
      <c r="L506" s="34"/>
      <c r="M506" s="34"/>
      <c r="N506" s="34"/>
      <c r="O506" s="34"/>
      <c r="P506" s="34"/>
      <c r="Q506" s="34"/>
      <c r="R506" s="34"/>
      <c r="S506" s="114"/>
      <c r="T506" s="114"/>
      <c r="U506" s="34"/>
      <c r="V506" s="34"/>
      <c r="W506" s="34"/>
      <c r="X506" s="34"/>
      <c r="Y506" s="34"/>
      <c r="Z506" s="34"/>
      <c r="AA506" s="34"/>
      <c r="AB506" s="34"/>
      <c r="AC506" s="34"/>
      <c r="AD506" s="34"/>
      <c r="AE506" s="34"/>
    </row>
    <row r="507" spans="1:31">
      <c r="A507" s="34"/>
      <c r="B507" s="34"/>
      <c r="C507" s="34"/>
      <c r="D507" s="62"/>
      <c r="E507" s="34"/>
      <c r="F507" s="34"/>
      <c r="G507" s="62"/>
      <c r="H507" s="62"/>
      <c r="I507" s="114"/>
      <c r="J507" s="43"/>
      <c r="K507" s="34"/>
      <c r="L507" s="34"/>
      <c r="M507" s="34"/>
      <c r="N507" s="34"/>
      <c r="O507" s="34"/>
      <c r="P507" s="34"/>
      <c r="Q507" s="34"/>
      <c r="R507" s="34"/>
      <c r="S507" s="114"/>
      <c r="T507" s="114"/>
      <c r="U507" s="34"/>
      <c r="V507" s="34"/>
      <c r="W507" s="34"/>
      <c r="X507" s="34"/>
      <c r="Y507" s="34"/>
      <c r="Z507" s="34"/>
      <c r="AA507" s="34"/>
      <c r="AB507" s="34"/>
      <c r="AC507" s="34"/>
      <c r="AD507" s="34"/>
      <c r="AE507" s="34"/>
    </row>
    <row r="508" spans="1:31">
      <c r="A508" s="34"/>
      <c r="B508" s="34"/>
      <c r="C508" s="34"/>
      <c r="D508" s="62"/>
      <c r="E508" s="34"/>
      <c r="F508" s="34"/>
      <c r="G508" s="62"/>
      <c r="H508" s="62"/>
      <c r="I508" s="114"/>
      <c r="J508" s="43"/>
      <c r="K508" s="34"/>
      <c r="L508" s="34"/>
      <c r="M508" s="34"/>
      <c r="N508" s="34"/>
      <c r="O508" s="34"/>
      <c r="P508" s="34"/>
      <c r="Q508" s="34"/>
      <c r="R508" s="34"/>
      <c r="S508" s="114"/>
      <c r="T508" s="114"/>
      <c r="U508" s="34"/>
      <c r="V508" s="34"/>
      <c r="W508" s="34"/>
      <c r="X508" s="34"/>
      <c r="Y508" s="34"/>
      <c r="Z508" s="34"/>
      <c r="AA508" s="34"/>
      <c r="AB508" s="34"/>
      <c r="AC508" s="34"/>
      <c r="AD508" s="34"/>
      <c r="AE508" s="34"/>
    </row>
    <row r="509" spans="1:31">
      <c r="A509" s="34"/>
      <c r="B509" s="34"/>
      <c r="C509" s="34"/>
      <c r="D509" s="62"/>
      <c r="E509" s="34"/>
      <c r="F509" s="34"/>
      <c r="G509" s="62"/>
      <c r="H509" s="62"/>
      <c r="I509" s="114"/>
      <c r="J509" s="43"/>
      <c r="K509" s="34"/>
      <c r="L509" s="34"/>
      <c r="M509" s="34"/>
      <c r="N509" s="34"/>
      <c r="O509" s="34"/>
      <c r="P509" s="34"/>
      <c r="Q509" s="34"/>
      <c r="R509" s="34"/>
      <c r="S509" s="114"/>
      <c r="T509" s="114"/>
      <c r="U509" s="34"/>
      <c r="V509" s="34"/>
      <c r="W509" s="34"/>
      <c r="X509" s="34"/>
      <c r="Y509" s="34"/>
      <c r="Z509" s="34"/>
      <c r="AA509" s="34"/>
      <c r="AB509" s="34"/>
      <c r="AC509" s="34"/>
      <c r="AD509" s="34"/>
      <c r="AE509" s="34"/>
    </row>
    <row r="510" spans="1:31">
      <c r="A510" s="34"/>
      <c r="B510" s="34"/>
      <c r="C510" s="34"/>
      <c r="D510" s="62"/>
      <c r="E510" s="34"/>
      <c r="F510" s="34"/>
      <c r="G510" s="62"/>
      <c r="H510" s="62"/>
      <c r="I510" s="114"/>
      <c r="J510" s="43"/>
      <c r="K510" s="34"/>
      <c r="L510" s="34"/>
      <c r="M510" s="34"/>
      <c r="N510" s="34"/>
      <c r="O510" s="34"/>
      <c r="P510" s="34"/>
      <c r="Q510" s="34"/>
      <c r="R510" s="34"/>
      <c r="S510" s="114"/>
      <c r="T510" s="114"/>
      <c r="U510" s="34"/>
      <c r="V510" s="34"/>
      <c r="W510" s="34"/>
      <c r="X510" s="34"/>
      <c r="Y510" s="34"/>
      <c r="Z510" s="34"/>
      <c r="AA510" s="34"/>
      <c r="AB510" s="34"/>
      <c r="AC510" s="34"/>
      <c r="AD510" s="34"/>
      <c r="AE510" s="34"/>
    </row>
    <row r="511" spans="1:31">
      <c r="A511" s="34"/>
      <c r="B511" s="34"/>
      <c r="C511" s="34"/>
      <c r="D511" s="62"/>
      <c r="E511" s="34"/>
      <c r="F511" s="34"/>
      <c r="G511" s="62"/>
      <c r="H511" s="62"/>
      <c r="I511" s="114"/>
      <c r="J511" s="43"/>
      <c r="K511" s="34"/>
      <c r="L511" s="34"/>
      <c r="M511" s="34"/>
      <c r="N511" s="34"/>
      <c r="O511" s="34"/>
      <c r="P511" s="34"/>
      <c r="Q511" s="34"/>
      <c r="R511" s="34"/>
      <c r="S511" s="114"/>
      <c r="T511" s="114"/>
      <c r="U511" s="34"/>
      <c r="V511" s="34"/>
      <c r="W511" s="34"/>
      <c r="X511" s="34"/>
      <c r="Y511" s="34"/>
      <c r="Z511" s="34"/>
      <c r="AA511" s="34"/>
      <c r="AB511" s="34"/>
      <c r="AC511" s="34"/>
      <c r="AD511" s="34"/>
      <c r="AE511" s="34"/>
    </row>
    <row r="512" spans="1:31">
      <c r="A512" s="34"/>
      <c r="B512" s="34"/>
      <c r="C512" s="34"/>
      <c r="D512" s="62"/>
      <c r="E512" s="34"/>
      <c r="F512" s="34"/>
      <c r="G512" s="62"/>
      <c r="H512" s="62"/>
      <c r="I512" s="114"/>
      <c r="J512" s="43"/>
      <c r="K512" s="34"/>
      <c r="L512" s="34"/>
      <c r="M512" s="34"/>
      <c r="N512" s="34"/>
      <c r="O512" s="34"/>
      <c r="P512" s="34"/>
      <c r="Q512" s="34"/>
      <c r="R512" s="34"/>
      <c r="S512" s="114"/>
      <c r="T512" s="114"/>
      <c r="U512" s="34"/>
      <c r="V512" s="34"/>
      <c r="W512" s="34"/>
      <c r="X512" s="34"/>
      <c r="Y512" s="34"/>
      <c r="Z512" s="34"/>
      <c r="AA512" s="34"/>
      <c r="AB512" s="34"/>
      <c r="AC512" s="34"/>
      <c r="AD512" s="34"/>
      <c r="AE512" s="34"/>
    </row>
    <row r="513" spans="1:31">
      <c r="A513" s="34"/>
      <c r="B513" s="34"/>
      <c r="C513" s="34"/>
      <c r="D513" s="62"/>
      <c r="E513" s="34"/>
      <c r="F513" s="34"/>
      <c r="G513" s="62"/>
      <c r="H513" s="62"/>
      <c r="I513" s="114"/>
      <c r="J513" s="43"/>
      <c r="K513" s="34"/>
      <c r="L513" s="34"/>
      <c r="M513" s="34"/>
      <c r="N513" s="34"/>
      <c r="O513" s="34"/>
      <c r="P513" s="34"/>
      <c r="Q513" s="34"/>
      <c r="R513" s="34"/>
      <c r="S513" s="114"/>
      <c r="T513" s="114"/>
      <c r="U513" s="34"/>
      <c r="V513" s="34"/>
      <c r="W513" s="34"/>
      <c r="X513" s="34"/>
      <c r="Y513" s="34"/>
      <c r="Z513" s="34"/>
      <c r="AA513" s="34"/>
      <c r="AB513" s="34"/>
      <c r="AC513" s="34"/>
      <c r="AD513" s="34"/>
      <c r="AE513" s="34"/>
    </row>
    <row r="514" spans="1:31">
      <c r="A514" s="34"/>
      <c r="B514" s="34"/>
      <c r="C514" s="34"/>
      <c r="D514" s="62"/>
      <c r="E514" s="34"/>
      <c r="F514" s="34"/>
      <c r="G514" s="62"/>
      <c r="H514" s="62"/>
      <c r="I514" s="114"/>
      <c r="J514" s="43"/>
      <c r="K514" s="34"/>
      <c r="L514" s="34"/>
      <c r="M514" s="34"/>
      <c r="N514" s="34"/>
      <c r="O514" s="34"/>
      <c r="P514" s="34"/>
      <c r="Q514" s="34"/>
      <c r="R514" s="34"/>
      <c r="S514" s="114"/>
      <c r="T514" s="114"/>
      <c r="U514" s="34"/>
      <c r="V514" s="34"/>
      <c r="W514" s="34"/>
      <c r="X514" s="34"/>
      <c r="Y514" s="34"/>
      <c r="Z514" s="34"/>
      <c r="AA514" s="34"/>
      <c r="AB514" s="34"/>
      <c r="AC514" s="34"/>
      <c r="AD514" s="34"/>
      <c r="AE514" s="34"/>
    </row>
    <row r="515" spans="1:31">
      <c r="A515" s="34"/>
      <c r="B515" s="34"/>
      <c r="C515" s="34"/>
      <c r="D515" s="62"/>
      <c r="E515" s="34"/>
      <c r="F515" s="34"/>
      <c r="G515" s="62"/>
      <c r="H515" s="62"/>
      <c r="I515" s="114"/>
      <c r="J515" s="43"/>
      <c r="K515" s="34"/>
      <c r="L515" s="34"/>
      <c r="M515" s="34"/>
      <c r="N515" s="34"/>
      <c r="O515" s="34"/>
      <c r="P515" s="34"/>
      <c r="Q515" s="34"/>
      <c r="R515" s="34"/>
      <c r="S515" s="114"/>
      <c r="T515" s="114"/>
      <c r="U515" s="34"/>
      <c r="V515" s="34"/>
      <c r="W515" s="34"/>
      <c r="X515" s="34"/>
      <c r="Y515" s="34"/>
      <c r="Z515" s="34"/>
      <c r="AA515" s="34"/>
      <c r="AB515" s="34"/>
      <c r="AC515" s="34"/>
      <c r="AD515" s="34"/>
      <c r="AE515" s="34"/>
    </row>
    <row r="516" spans="1:31">
      <c r="A516" s="34"/>
      <c r="B516" s="34"/>
      <c r="C516" s="34"/>
      <c r="D516" s="62"/>
      <c r="E516" s="34"/>
      <c r="F516" s="34"/>
      <c r="G516" s="62"/>
      <c r="H516" s="62"/>
      <c r="I516" s="114"/>
      <c r="J516" s="43"/>
      <c r="K516" s="34"/>
      <c r="L516" s="34"/>
      <c r="M516" s="34"/>
      <c r="N516" s="34"/>
      <c r="O516" s="34"/>
      <c r="P516" s="34"/>
      <c r="Q516" s="34"/>
      <c r="R516" s="34"/>
      <c r="S516" s="114"/>
      <c r="T516" s="114"/>
      <c r="U516" s="34"/>
      <c r="V516" s="34"/>
      <c r="W516" s="34"/>
      <c r="X516" s="34"/>
      <c r="Y516" s="34"/>
      <c r="Z516" s="34"/>
      <c r="AA516" s="34"/>
      <c r="AB516" s="34"/>
      <c r="AC516" s="34"/>
      <c r="AD516" s="34"/>
      <c r="AE516" s="34"/>
    </row>
    <row r="517" spans="1:31">
      <c r="A517" s="34"/>
      <c r="B517" s="34"/>
      <c r="C517" s="34"/>
      <c r="D517" s="62"/>
      <c r="E517" s="34"/>
      <c r="F517" s="34"/>
      <c r="G517" s="62"/>
      <c r="H517" s="62"/>
      <c r="I517" s="114"/>
      <c r="J517" s="43"/>
      <c r="K517" s="34"/>
      <c r="L517" s="34"/>
      <c r="M517" s="34"/>
      <c r="N517" s="34"/>
      <c r="O517" s="34"/>
      <c r="P517" s="34"/>
      <c r="Q517" s="34"/>
      <c r="R517" s="34"/>
      <c r="S517" s="114"/>
      <c r="T517" s="114"/>
      <c r="U517" s="34"/>
      <c r="V517" s="34"/>
      <c r="W517" s="34"/>
      <c r="X517" s="34"/>
      <c r="Y517" s="34"/>
      <c r="Z517" s="34"/>
      <c r="AA517" s="34"/>
      <c r="AB517" s="34"/>
      <c r="AC517" s="34"/>
      <c r="AD517" s="34"/>
      <c r="AE517" s="34"/>
    </row>
    <row r="518" spans="1:31">
      <c r="A518" s="34"/>
      <c r="B518" s="34"/>
      <c r="C518" s="34"/>
      <c r="D518" s="62"/>
      <c r="E518" s="34"/>
      <c r="F518" s="34"/>
      <c r="G518" s="62"/>
      <c r="H518" s="62"/>
      <c r="I518" s="114"/>
      <c r="J518" s="43"/>
      <c r="K518" s="34"/>
      <c r="L518" s="34"/>
      <c r="M518" s="34"/>
      <c r="N518" s="34"/>
      <c r="O518" s="34"/>
      <c r="P518" s="34"/>
      <c r="Q518" s="34"/>
      <c r="R518" s="34"/>
      <c r="S518" s="114"/>
      <c r="T518" s="114"/>
      <c r="U518" s="34"/>
      <c r="V518" s="34"/>
      <c r="W518" s="34"/>
      <c r="X518" s="34"/>
      <c r="Y518" s="34"/>
      <c r="Z518" s="34"/>
      <c r="AA518" s="34"/>
      <c r="AB518" s="34"/>
      <c r="AC518" s="34"/>
      <c r="AD518" s="34"/>
      <c r="AE518" s="34"/>
    </row>
    <row r="519" spans="1:31">
      <c r="A519" s="34"/>
      <c r="B519" s="34"/>
      <c r="C519" s="34"/>
      <c r="D519" s="62"/>
      <c r="E519" s="34"/>
      <c r="F519" s="34"/>
      <c r="G519" s="62"/>
      <c r="H519" s="62"/>
      <c r="I519" s="114"/>
      <c r="J519" s="43"/>
      <c r="K519" s="34"/>
      <c r="L519" s="34"/>
      <c r="M519" s="34"/>
      <c r="N519" s="34"/>
      <c r="O519" s="34"/>
      <c r="P519" s="34"/>
      <c r="Q519" s="34"/>
      <c r="R519" s="34"/>
      <c r="S519" s="114"/>
      <c r="T519" s="114"/>
      <c r="U519" s="34"/>
      <c r="V519" s="34"/>
      <c r="W519" s="34"/>
      <c r="X519" s="34"/>
      <c r="Y519" s="34"/>
      <c r="Z519" s="34"/>
      <c r="AA519" s="34"/>
      <c r="AB519" s="34"/>
      <c r="AC519" s="34"/>
      <c r="AD519" s="34"/>
      <c r="AE519" s="34"/>
    </row>
    <row r="520" spans="1:31">
      <c r="A520" s="34"/>
      <c r="B520" s="34"/>
      <c r="C520" s="34"/>
      <c r="D520" s="62"/>
      <c r="E520" s="34"/>
      <c r="F520" s="34"/>
      <c r="G520" s="62"/>
      <c r="H520" s="62"/>
      <c r="I520" s="114"/>
      <c r="J520" s="43"/>
      <c r="K520" s="34"/>
      <c r="L520" s="34"/>
      <c r="M520" s="34"/>
      <c r="N520" s="34"/>
      <c r="O520" s="34"/>
      <c r="P520" s="34"/>
      <c r="Q520" s="34"/>
      <c r="R520" s="34"/>
      <c r="S520" s="114"/>
      <c r="T520" s="114"/>
      <c r="U520" s="34"/>
      <c r="V520" s="34"/>
      <c r="W520" s="34"/>
      <c r="X520" s="34"/>
      <c r="Y520" s="34"/>
      <c r="Z520" s="34"/>
      <c r="AA520" s="34"/>
      <c r="AB520" s="34"/>
      <c r="AC520" s="34"/>
      <c r="AD520" s="34"/>
      <c r="AE520" s="34"/>
    </row>
    <row r="521" spans="1:31">
      <c r="A521" s="34"/>
      <c r="B521" s="34"/>
      <c r="C521" s="34"/>
      <c r="D521" s="62"/>
      <c r="E521" s="34"/>
      <c r="F521" s="34"/>
      <c r="G521" s="62"/>
      <c r="H521" s="62"/>
      <c r="I521" s="114"/>
      <c r="J521" s="43"/>
      <c r="K521" s="34"/>
      <c r="L521" s="34"/>
      <c r="M521" s="34"/>
      <c r="N521" s="34"/>
      <c r="O521" s="34"/>
      <c r="P521" s="34"/>
      <c r="Q521" s="34"/>
      <c r="R521" s="34"/>
      <c r="S521" s="114"/>
      <c r="T521" s="114"/>
      <c r="U521" s="34"/>
      <c r="V521" s="34"/>
      <c r="W521" s="34"/>
      <c r="X521" s="34"/>
      <c r="Y521" s="34"/>
      <c r="Z521" s="34"/>
      <c r="AA521" s="34"/>
      <c r="AB521" s="34"/>
      <c r="AC521" s="34"/>
      <c r="AD521" s="34"/>
      <c r="AE521" s="34"/>
    </row>
    <row r="522" spans="1:31">
      <c r="A522" s="34"/>
      <c r="B522" s="34"/>
      <c r="C522" s="34"/>
      <c r="D522" s="62"/>
      <c r="E522" s="34"/>
      <c r="F522" s="34"/>
      <c r="G522" s="62"/>
      <c r="H522" s="62"/>
      <c r="I522" s="114"/>
      <c r="J522" s="43"/>
      <c r="K522" s="34"/>
      <c r="L522" s="34"/>
      <c r="M522" s="34"/>
      <c r="N522" s="34"/>
      <c r="O522" s="34"/>
      <c r="P522" s="34"/>
      <c r="Q522" s="34"/>
      <c r="R522" s="34"/>
      <c r="S522" s="114"/>
      <c r="T522" s="114"/>
      <c r="U522" s="34"/>
      <c r="V522" s="34"/>
      <c r="W522" s="34"/>
      <c r="X522" s="34"/>
      <c r="Y522" s="34"/>
      <c r="Z522" s="34"/>
      <c r="AA522" s="34"/>
      <c r="AB522" s="34"/>
      <c r="AC522" s="34"/>
      <c r="AD522" s="34"/>
      <c r="AE522" s="34"/>
    </row>
    <row r="523" spans="1:31">
      <c r="A523" s="34"/>
      <c r="B523" s="34"/>
      <c r="C523" s="34"/>
      <c r="D523" s="62"/>
      <c r="E523" s="34"/>
      <c r="F523" s="34"/>
      <c r="G523" s="62"/>
      <c r="H523" s="62"/>
      <c r="I523" s="114"/>
      <c r="J523" s="43"/>
      <c r="K523" s="34"/>
      <c r="L523" s="34"/>
      <c r="M523" s="34"/>
      <c r="N523" s="34"/>
      <c r="O523" s="34"/>
      <c r="P523" s="34"/>
      <c r="Q523" s="34"/>
      <c r="R523" s="34"/>
      <c r="S523" s="114"/>
      <c r="T523" s="114"/>
      <c r="U523" s="34"/>
      <c r="V523" s="34"/>
      <c r="W523" s="34"/>
      <c r="X523" s="34"/>
      <c r="Y523" s="34"/>
      <c r="Z523" s="34"/>
      <c r="AA523" s="34"/>
      <c r="AB523" s="34"/>
      <c r="AC523" s="34"/>
      <c r="AD523" s="34"/>
      <c r="AE523" s="34"/>
    </row>
    <row r="524" spans="1:31">
      <c r="A524" s="34"/>
      <c r="B524" s="34"/>
      <c r="C524" s="34"/>
      <c r="D524" s="62"/>
      <c r="E524" s="34"/>
      <c r="F524" s="34"/>
      <c r="G524" s="62"/>
      <c r="H524" s="62"/>
      <c r="I524" s="114"/>
      <c r="J524" s="43"/>
      <c r="K524" s="34"/>
      <c r="L524" s="34"/>
      <c r="M524" s="34"/>
      <c r="N524" s="34"/>
      <c r="O524" s="34"/>
      <c r="P524" s="34"/>
      <c r="Q524" s="34"/>
      <c r="R524" s="34"/>
      <c r="S524" s="114"/>
      <c r="T524" s="114"/>
      <c r="U524" s="34"/>
      <c r="V524" s="34"/>
      <c r="W524" s="34"/>
      <c r="X524" s="34"/>
      <c r="Y524" s="34"/>
      <c r="Z524" s="34"/>
      <c r="AA524" s="34"/>
      <c r="AB524" s="34"/>
      <c r="AC524" s="34"/>
      <c r="AD524" s="34"/>
      <c r="AE524" s="34"/>
    </row>
    <row r="525" spans="1:31">
      <c r="A525" s="34"/>
      <c r="B525" s="34"/>
      <c r="C525" s="34"/>
      <c r="D525" s="62"/>
      <c r="E525" s="34"/>
      <c r="F525" s="34"/>
      <c r="G525" s="62"/>
      <c r="H525" s="62"/>
      <c r="I525" s="114"/>
      <c r="J525" s="43"/>
      <c r="K525" s="34"/>
      <c r="L525" s="34"/>
      <c r="M525" s="34"/>
      <c r="N525" s="34"/>
      <c r="O525" s="34"/>
      <c r="P525" s="34"/>
      <c r="Q525" s="34"/>
      <c r="R525" s="34"/>
      <c r="S525" s="114"/>
      <c r="T525" s="114"/>
      <c r="U525" s="34"/>
      <c r="V525" s="34"/>
      <c r="W525" s="34"/>
      <c r="X525" s="34"/>
      <c r="Y525" s="34"/>
      <c r="Z525" s="34"/>
      <c r="AA525" s="34"/>
      <c r="AB525" s="34"/>
      <c r="AC525" s="34"/>
      <c r="AD525" s="34"/>
      <c r="AE525" s="34"/>
    </row>
    <row r="526" spans="1:31">
      <c r="A526" s="34"/>
      <c r="B526" s="34"/>
      <c r="C526" s="34"/>
      <c r="D526" s="62"/>
      <c r="E526" s="34"/>
      <c r="F526" s="34"/>
      <c r="G526" s="62"/>
      <c r="H526" s="62"/>
      <c r="I526" s="114"/>
      <c r="J526" s="43"/>
      <c r="K526" s="34"/>
      <c r="L526" s="34"/>
      <c r="M526" s="34"/>
      <c r="N526" s="34"/>
      <c r="O526" s="34"/>
      <c r="P526" s="34"/>
      <c r="Q526" s="34"/>
      <c r="R526" s="34"/>
      <c r="S526" s="114"/>
      <c r="T526" s="114"/>
      <c r="U526" s="34"/>
      <c r="V526" s="34"/>
      <c r="W526" s="34"/>
      <c r="X526" s="34"/>
      <c r="Y526" s="34"/>
      <c r="Z526" s="34"/>
      <c r="AA526" s="34"/>
      <c r="AB526" s="34"/>
      <c r="AC526" s="34"/>
      <c r="AD526" s="34"/>
      <c r="AE526" s="34"/>
    </row>
    <row r="527" spans="1:31">
      <c r="A527" s="34"/>
      <c r="B527" s="34"/>
      <c r="C527" s="34"/>
      <c r="D527" s="62"/>
      <c r="E527" s="34"/>
      <c r="F527" s="34"/>
      <c r="G527" s="62"/>
      <c r="H527" s="62"/>
      <c r="I527" s="114"/>
      <c r="J527" s="43"/>
      <c r="K527" s="34"/>
      <c r="L527" s="34"/>
      <c r="M527" s="34"/>
      <c r="N527" s="34"/>
      <c r="O527" s="34"/>
      <c r="P527" s="34"/>
      <c r="Q527" s="34"/>
      <c r="R527" s="34"/>
      <c r="S527" s="114"/>
      <c r="T527" s="114"/>
      <c r="U527" s="34"/>
      <c r="V527" s="34"/>
      <c r="W527" s="34"/>
      <c r="X527" s="34"/>
      <c r="Y527" s="34"/>
      <c r="Z527" s="34"/>
      <c r="AA527" s="34"/>
      <c r="AB527" s="34"/>
      <c r="AC527" s="34"/>
      <c r="AD527" s="34"/>
      <c r="AE527" s="34"/>
    </row>
    <row r="528" spans="1:31">
      <c r="A528" s="34"/>
      <c r="B528" s="34"/>
      <c r="C528" s="34"/>
      <c r="D528" s="62"/>
      <c r="E528" s="34"/>
      <c r="F528" s="34"/>
      <c r="G528" s="62"/>
      <c r="H528" s="62"/>
      <c r="I528" s="114"/>
      <c r="J528" s="43"/>
      <c r="K528" s="34"/>
      <c r="L528" s="34"/>
      <c r="M528" s="34"/>
      <c r="N528" s="34"/>
      <c r="O528" s="34"/>
      <c r="P528" s="34"/>
      <c r="Q528" s="34"/>
      <c r="R528" s="34"/>
      <c r="S528" s="114"/>
      <c r="T528" s="114"/>
      <c r="U528" s="34"/>
      <c r="V528" s="34"/>
      <c r="W528" s="34"/>
      <c r="X528" s="34"/>
      <c r="Y528" s="34"/>
      <c r="Z528" s="34"/>
      <c r="AA528" s="34"/>
      <c r="AB528" s="34"/>
      <c r="AC528" s="34"/>
      <c r="AD528" s="34"/>
      <c r="AE528" s="34"/>
    </row>
    <row r="529" spans="1:31">
      <c r="A529" s="34"/>
      <c r="B529" s="34"/>
      <c r="C529" s="34"/>
      <c r="D529" s="62"/>
      <c r="E529" s="34"/>
      <c r="F529" s="34"/>
      <c r="G529" s="62"/>
      <c r="H529" s="62"/>
      <c r="I529" s="114"/>
      <c r="J529" s="43"/>
      <c r="K529" s="34"/>
      <c r="L529" s="34"/>
      <c r="M529" s="34"/>
      <c r="N529" s="34"/>
      <c r="O529" s="34"/>
      <c r="P529" s="34"/>
      <c r="Q529" s="34"/>
      <c r="R529" s="34"/>
      <c r="S529" s="114"/>
      <c r="T529" s="114"/>
      <c r="U529" s="34"/>
      <c r="V529" s="34"/>
      <c r="W529" s="34"/>
      <c r="X529" s="34"/>
      <c r="Y529" s="34"/>
      <c r="Z529" s="34"/>
      <c r="AA529" s="34"/>
      <c r="AB529" s="34"/>
      <c r="AC529" s="34"/>
      <c r="AD529" s="34"/>
      <c r="AE529" s="34"/>
    </row>
    <row r="530" spans="1:31">
      <c r="A530" s="34"/>
      <c r="B530" s="34"/>
      <c r="C530" s="34"/>
      <c r="D530" s="62"/>
      <c r="E530" s="34"/>
      <c r="F530" s="34"/>
      <c r="G530" s="62"/>
      <c r="H530" s="62"/>
      <c r="I530" s="114"/>
      <c r="J530" s="43"/>
      <c r="K530" s="34"/>
      <c r="L530" s="34"/>
      <c r="M530" s="34"/>
      <c r="N530" s="34"/>
      <c r="O530" s="34"/>
      <c r="P530" s="34"/>
      <c r="Q530" s="34"/>
      <c r="R530" s="34"/>
      <c r="S530" s="114"/>
      <c r="T530" s="114"/>
      <c r="U530" s="34"/>
      <c r="V530" s="34"/>
      <c r="W530" s="34"/>
      <c r="X530" s="34"/>
      <c r="Y530" s="34"/>
      <c r="Z530" s="34"/>
      <c r="AA530" s="34"/>
      <c r="AB530" s="34"/>
      <c r="AC530" s="34"/>
      <c r="AD530" s="34"/>
      <c r="AE530" s="34"/>
    </row>
    <row r="531" spans="1:31">
      <c r="A531" s="34"/>
      <c r="B531" s="34"/>
      <c r="C531" s="34"/>
      <c r="D531" s="62"/>
      <c r="E531" s="34"/>
      <c r="F531" s="34"/>
      <c r="G531" s="62"/>
      <c r="H531" s="62"/>
      <c r="I531" s="114"/>
      <c r="J531" s="43"/>
      <c r="K531" s="34"/>
      <c r="L531" s="34"/>
      <c r="M531" s="34"/>
      <c r="N531" s="34"/>
      <c r="O531" s="34"/>
      <c r="P531" s="34"/>
      <c r="Q531" s="34"/>
      <c r="R531" s="34"/>
      <c r="S531" s="114"/>
      <c r="T531" s="114"/>
      <c r="U531" s="34"/>
      <c r="V531" s="34"/>
      <c r="W531" s="34"/>
      <c r="X531" s="34"/>
      <c r="Y531" s="34"/>
      <c r="Z531" s="34"/>
      <c r="AA531" s="34"/>
      <c r="AB531" s="34"/>
      <c r="AC531" s="34"/>
      <c r="AD531" s="34"/>
      <c r="AE531" s="34"/>
    </row>
    <row r="532" spans="1:31">
      <c r="A532" s="34"/>
      <c r="B532" s="34"/>
      <c r="C532" s="34"/>
      <c r="D532" s="62"/>
      <c r="E532" s="34"/>
      <c r="F532" s="34"/>
      <c r="G532" s="62"/>
      <c r="H532" s="62"/>
      <c r="I532" s="114"/>
      <c r="J532" s="43"/>
      <c r="K532" s="34"/>
      <c r="L532" s="34"/>
      <c r="M532" s="34"/>
      <c r="N532" s="34"/>
      <c r="O532" s="34"/>
      <c r="P532" s="34"/>
      <c r="Q532" s="34"/>
      <c r="R532" s="34"/>
      <c r="S532" s="114"/>
      <c r="T532" s="114"/>
      <c r="U532" s="34"/>
      <c r="V532" s="34"/>
      <c r="W532" s="34"/>
      <c r="X532" s="34"/>
      <c r="Y532" s="34"/>
      <c r="Z532" s="34"/>
      <c r="AA532" s="34"/>
      <c r="AB532" s="34"/>
      <c r="AC532" s="34"/>
      <c r="AD532" s="34"/>
      <c r="AE532" s="34"/>
    </row>
    <row r="533" spans="1:31">
      <c r="A533" s="34"/>
      <c r="B533" s="34"/>
      <c r="C533" s="34"/>
      <c r="D533" s="62"/>
      <c r="E533" s="34"/>
      <c r="F533" s="34"/>
      <c r="G533" s="62"/>
      <c r="H533" s="62"/>
      <c r="I533" s="114"/>
      <c r="J533" s="43"/>
      <c r="K533" s="34"/>
      <c r="L533" s="34"/>
      <c r="M533" s="34"/>
      <c r="N533" s="34"/>
      <c r="O533" s="34"/>
      <c r="P533" s="34"/>
      <c r="Q533" s="34"/>
      <c r="R533" s="34"/>
      <c r="S533" s="114"/>
      <c r="T533" s="114"/>
      <c r="U533" s="34"/>
      <c r="V533" s="34"/>
      <c r="W533" s="34"/>
      <c r="X533" s="34"/>
      <c r="Y533" s="34"/>
      <c r="Z533" s="34"/>
      <c r="AA533" s="34"/>
      <c r="AB533" s="34"/>
      <c r="AC533" s="34"/>
      <c r="AD533" s="34"/>
      <c r="AE533" s="34"/>
    </row>
    <row r="534" spans="1:31">
      <c r="A534" s="34"/>
      <c r="B534" s="34"/>
      <c r="C534" s="34"/>
      <c r="D534" s="62"/>
      <c r="E534" s="34"/>
      <c r="F534" s="34"/>
      <c r="G534" s="62"/>
      <c r="H534" s="62"/>
      <c r="I534" s="114"/>
      <c r="J534" s="43"/>
      <c r="K534" s="34"/>
      <c r="L534" s="34"/>
      <c r="M534" s="34"/>
      <c r="N534" s="34"/>
      <c r="O534" s="34"/>
      <c r="P534" s="34"/>
      <c r="Q534" s="34"/>
      <c r="R534" s="34"/>
      <c r="S534" s="114"/>
      <c r="T534" s="114"/>
      <c r="U534" s="34"/>
      <c r="V534" s="34"/>
      <c r="W534" s="34"/>
      <c r="X534" s="34"/>
      <c r="Y534" s="34"/>
      <c r="Z534" s="34"/>
      <c r="AA534" s="34"/>
      <c r="AB534" s="34"/>
      <c r="AC534" s="34"/>
      <c r="AD534" s="34"/>
      <c r="AE534" s="34"/>
    </row>
    <row r="535" spans="1:31">
      <c r="A535" s="34"/>
      <c r="B535" s="34"/>
      <c r="C535" s="34"/>
      <c r="D535" s="62"/>
      <c r="E535" s="34"/>
      <c r="F535" s="34"/>
      <c r="G535" s="62"/>
      <c r="H535" s="62"/>
      <c r="I535" s="114"/>
      <c r="J535" s="43"/>
      <c r="K535" s="34"/>
      <c r="L535" s="34"/>
      <c r="M535" s="34"/>
      <c r="N535" s="34"/>
      <c r="O535" s="34"/>
      <c r="P535" s="34"/>
      <c r="Q535" s="34"/>
      <c r="R535" s="34"/>
      <c r="S535" s="114"/>
      <c r="T535" s="114"/>
      <c r="U535" s="34"/>
      <c r="V535" s="34"/>
      <c r="W535" s="34"/>
      <c r="X535" s="34"/>
      <c r="Y535" s="34"/>
      <c r="Z535" s="34"/>
      <c r="AA535" s="34"/>
      <c r="AB535" s="34"/>
      <c r="AC535" s="34"/>
      <c r="AD535" s="34"/>
      <c r="AE535" s="34"/>
    </row>
    <row r="536" spans="1:31">
      <c r="A536" s="34"/>
      <c r="B536" s="34"/>
      <c r="C536" s="34"/>
      <c r="D536" s="62"/>
      <c r="E536" s="34"/>
      <c r="F536" s="34"/>
      <c r="G536" s="62"/>
      <c r="H536" s="62"/>
      <c r="I536" s="114"/>
      <c r="J536" s="43"/>
      <c r="K536" s="34"/>
      <c r="L536" s="34"/>
      <c r="M536" s="34"/>
      <c r="N536" s="34"/>
      <c r="O536" s="34"/>
      <c r="P536" s="34"/>
      <c r="Q536" s="34"/>
      <c r="R536" s="34"/>
      <c r="S536" s="114"/>
      <c r="T536" s="114"/>
      <c r="U536" s="34"/>
      <c r="V536" s="34"/>
      <c r="W536" s="34"/>
      <c r="X536" s="34"/>
      <c r="Y536" s="34"/>
      <c r="Z536" s="34"/>
      <c r="AA536" s="34"/>
      <c r="AB536" s="34"/>
      <c r="AC536" s="34"/>
      <c r="AD536" s="34"/>
      <c r="AE536" s="34"/>
    </row>
    <row r="537" spans="1:31">
      <c r="A537" s="34"/>
      <c r="B537" s="34"/>
      <c r="C537" s="34"/>
      <c r="D537" s="62"/>
      <c r="E537" s="34"/>
      <c r="F537" s="34"/>
      <c r="G537" s="62"/>
      <c r="H537" s="62"/>
      <c r="I537" s="114"/>
      <c r="J537" s="43"/>
      <c r="K537" s="34"/>
      <c r="L537" s="34"/>
      <c r="M537" s="34"/>
      <c r="N537" s="34"/>
      <c r="O537" s="34"/>
      <c r="P537" s="34"/>
      <c r="Q537" s="34"/>
      <c r="R537" s="34"/>
      <c r="S537" s="114"/>
      <c r="T537" s="114"/>
      <c r="U537" s="34"/>
      <c r="V537" s="34"/>
      <c r="W537" s="34"/>
      <c r="X537" s="34"/>
      <c r="Y537" s="34"/>
      <c r="Z537" s="34"/>
      <c r="AA537" s="34"/>
      <c r="AB537" s="34"/>
      <c r="AC537" s="34"/>
      <c r="AD537" s="34"/>
      <c r="AE537" s="34"/>
    </row>
    <row r="538" spans="1:31">
      <c r="A538" s="34"/>
      <c r="B538" s="34"/>
      <c r="C538" s="34"/>
      <c r="D538" s="62"/>
      <c r="E538" s="34"/>
      <c r="F538" s="34"/>
      <c r="G538" s="62"/>
      <c r="H538" s="62"/>
      <c r="I538" s="114"/>
      <c r="J538" s="43"/>
      <c r="K538" s="34"/>
      <c r="L538" s="34"/>
      <c r="M538" s="34"/>
      <c r="N538" s="34"/>
      <c r="O538" s="34"/>
      <c r="P538" s="34"/>
      <c r="Q538" s="34"/>
      <c r="R538" s="34"/>
      <c r="S538" s="114"/>
      <c r="T538" s="114"/>
      <c r="U538" s="34"/>
      <c r="V538" s="34"/>
      <c r="W538" s="34"/>
      <c r="X538" s="34"/>
      <c r="Y538" s="34"/>
      <c r="Z538" s="34"/>
      <c r="AA538" s="34"/>
      <c r="AB538" s="34"/>
      <c r="AC538" s="34"/>
      <c r="AD538" s="34"/>
      <c r="AE538" s="34"/>
    </row>
    <row r="539" spans="1:31">
      <c r="A539" s="34"/>
      <c r="B539" s="34"/>
      <c r="C539" s="34"/>
      <c r="D539" s="62"/>
      <c r="E539" s="34"/>
      <c r="F539" s="34"/>
      <c r="G539" s="62"/>
      <c r="H539" s="62"/>
      <c r="I539" s="114"/>
      <c r="J539" s="43"/>
      <c r="K539" s="34"/>
      <c r="L539" s="34"/>
      <c r="M539" s="34"/>
      <c r="N539" s="34"/>
      <c r="O539" s="34"/>
      <c r="P539" s="34"/>
      <c r="Q539" s="34"/>
      <c r="R539" s="34"/>
      <c r="S539" s="114"/>
      <c r="T539" s="114"/>
      <c r="U539" s="34"/>
      <c r="V539" s="34"/>
      <c r="W539" s="34"/>
      <c r="X539" s="34"/>
      <c r="Y539" s="34"/>
      <c r="Z539" s="34"/>
      <c r="AA539" s="34"/>
      <c r="AB539" s="34"/>
      <c r="AC539" s="34"/>
      <c r="AD539" s="34"/>
      <c r="AE539" s="34"/>
    </row>
    <row r="540" spans="1:31">
      <c r="A540" s="34"/>
      <c r="B540" s="34"/>
      <c r="C540" s="34"/>
      <c r="D540" s="62"/>
      <c r="E540" s="34"/>
      <c r="F540" s="34"/>
      <c r="G540" s="62"/>
      <c r="H540" s="62"/>
      <c r="I540" s="114"/>
      <c r="J540" s="43"/>
      <c r="K540" s="34"/>
      <c r="L540" s="34"/>
      <c r="M540" s="34"/>
      <c r="N540" s="34"/>
      <c r="O540" s="34"/>
      <c r="P540" s="34"/>
      <c r="Q540" s="34"/>
      <c r="R540" s="34"/>
      <c r="S540" s="114"/>
      <c r="T540" s="114"/>
      <c r="U540" s="34"/>
      <c r="V540" s="34"/>
      <c r="W540" s="34"/>
      <c r="X540" s="34"/>
      <c r="Y540" s="34"/>
      <c r="Z540" s="34"/>
      <c r="AA540" s="34"/>
      <c r="AB540" s="34"/>
      <c r="AC540" s="34"/>
      <c r="AD540" s="34"/>
      <c r="AE540" s="34"/>
    </row>
    <row r="541" spans="1:31">
      <c r="A541" s="34"/>
      <c r="B541" s="34"/>
      <c r="C541" s="34"/>
      <c r="D541" s="62"/>
      <c r="E541" s="34"/>
      <c r="F541" s="34"/>
      <c r="G541" s="62"/>
      <c r="H541" s="62"/>
      <c r="I541" s="114"/>
      <c r="J541" s="43"/>
      <c r="K541" s="34"/>
      <c r="L541" s="34"/>
      <c r="M541" s="34"/>
      <c r="N541" s="34"/>
      <c r="O541" s="34"/>
      <c r="P541" s="34"/>
      <c r="Q541" s="34"/>
      <c r="R541" s="34"/>
      <c r="S541" s="114"/>
      <c r="T541" s="114"/>
      <c r="U541" s="34"/>
      <c r="V541" s="34"/>
      <c r="W541" s="34"/>
      <c r="X541" s="34"/>
      <c r="Y541" s="34"/>
      <c r="Z541" s="34"/>
      <c r="AA541" s="34"/>
      <c r="AB541" s="34"/>
      <c r="AC541" s="34"/>
      <c r="AD541" s="34"/>
      <c r="AE541" s="34"/>
    </row>
    <row r="542" spans="1:31">
      <c r="A542" s="34"/>
      <c r="B542" s="34"/>
      <c r="C542" s="34"/>
      <c r="D542" s="62"/>
      <c r="E542" s="34"/>
      <c r="F542" s="34"/>
      <c r="G542" s="62"/>
      <c r="H542" s="62"/>
      <c r="I542" s="114"/>
      <c r="J542" s="43"/>
      <c r="K542" s="34"/>
      <c r="L542" s="34"/>
      <c r="M542" s="34"/>
      <c r="N542" s="34"/>
      <c r="O542" s="34"/>
      <c r="P542" s="34"/>
      <c r="Q542" s="34"/>
      <c r="R542" s="34"/>
      <c r="S542" s="114"/>
      <c r="T542" s="114"/>
      <c r="U542" s="34"/>
      <c r="V542" s="34"/>
      <c r="W542" s="34"/>
      <c r="X542" s="34"/>
      <c r="Y542" s="34"/>
      <c r="Z542" s="34"/>
      <c r="AA542" s="34"/>
      <c r="AB542" s="34"/>
      <c r="AC542" s="34"/>
      <c r="AD542" s="34"/>
      <c r="AE542" s="34"/>
    </row>
    <row r="543" spans="1:31">
      <c r="A543" s="34"/>
      <c r="B543" s="34"/>
      <c r="C543" s="34"/>
      <c r="D543" s="62"/>
      <c r="E543" s="34"/>
      <c r="F543" s="34"/>
      <c r="G543" s="62"/>
      <c r="H543" s="62"/>
      <c r="I543" s="114"/>
      <c r="J543" s="43"/>
      <c r="K543" s="34"/>
      <c r="L543" s="34"/>
      <c r="M543" s="34"/>
      <c r="N543" s="34"/>
      <c r="O543" s="34"/>
      <c r="P543" s="34"/>
      <c r="Q543" s="34"/>
      <c r="R543" s="34"/>
      <c r="S543" s="114"/>
      <c r="T543" s="114"/>
      <c r="U543" s="34"/>
      <c r="V543" s="34"/>
      <c r="W543" s="34"/>
      <c r="X543" s="34"/>
      <c r="Y543" s="34"/>
      <c r="Z543" s="34"/>
      <c r="AA543" s="34"/>
      <c r="AB543" s="34"/>
      <c r="AC543" s="34"/>
      <c r="AD543" s="34"/>
      <c r="AE543" s="34"/>
    </row>
    <row r="544" spans="1:31">
      <c r="A544" s="34"/>
      <c r="B544" s="34"/>
      <c r="C544" s="34"/>
      <c r="D544" s="62"/>
      <c r="E544" s="34"/>
      <c r="F544" s="34"/>
      <c r="G544" s="62"/>
      <c r="H544" s="62"/>
      <c r="I544" s="114"/>
      <c r="J544" s="43"/>
      <c r="K544" s="34"/>
      <c r="L544" s="34"/>
      <c r="M544" s="34"/>
      <c r="N544" s="34"/>
      <c r="O544" s="34"/>
      <c r="P544" s="34"/>
      <c r="Q544" s="34"/>
      <c r="R544" s="34"/>
      <c r="S544" s="114"/>
      <c r="T544" s="114"/>
      <c r="U544" s="34"/>
      <c r="V544" s="34"/>
      <c r="W544" s="34"/>
      <c r="X544" s="34"/>
      <c r="Y544" s="34"/>
      <c r="Z544" s="34"/>
      <c r="AA544" s="34"/>
      <c r="AB544" s="34"/>
      <c r="AC544" s="34"/>
      <c r="AD544" s="34"/>
      <c r="AE544" s="34"/>
    </row>
    <row r="545" spans="1:31">
      <c r="A545" s="34"/>
      <c r="B545" s="34"/>
      <c r="C545" s="34"/>
      <c r="D545" s="62"/>
      <c r="E545" s="34"/>
      <c r="F545" s="34"/>
      <c r="G545" s="62"/>
      <c r="H545" s="62"/>
      <c r="I545" s="114"/>
      <c r="J545" s="43"/>
      <c r="K545" s="34"/>
      <c r="L545" s="34"/>
      <c r="M545" s="34"/>
      <c r="N545" s="34"/>
      <c r="O545" s="34"/>
      <c r="P545" s="34"/>
      <c r="Q545" s="34"/>
      <c r="R545" s="34"/>
      <c r="S545" s="114"/>
      <c r="T545" s="114"/>
      <c r="U545" s="34"/>
      <c r="V545" s="34"/>
      <c r="W545" s="34"/>
      <c r="X545" s="34"/>
      <c r="Y545" s="34"/>
      <c r="Z545" s="34"/>
      <c r="AA545" s="34"/>
      <c r="AB545" s="34"/>
      <c r="AC545" s="34"/>
      <c r="AD545" s="34"/>
      <c r="AE545" s="34"/>
    </row>
    <row r="546" spans="1:31">
      <c r="A546" s="34"/>
      <c r="B546" s="34"/>
      <c r="C546" s="34"/>
      <c r="D546" s="62"/>
      <c r="E546" s="34"/>
      <c r="F546" s="34"/>
      <c r="G546" s="62"/>
      <c r="H546" s="62"/>
      <c r="I546" s="114"/>
      <c r="J546" s="43"/>
      <c r="K546" s="34"/>
      <c r="L546" s="34"/>
      <c r="M546" s="34"/>
      <c r="N546" s="34"/>
      <c r="O546" s="34"/>
      <c r="P546" s="34"/>
      <c r="Q546" s="34"/>
      <c r="R546" s="34"/>
      <c r="S546" s="114"/>
      <c r="T546" s="114"/>
      <c r="U546" s="34"/>
      <c r="V546" s="34"/>
      <c r="W546" s="34"/>
      <c r="X546" s="34"/>
      <c r="Y546" s="34"/>
      <c r="Z546" s="34"/>
      <c r="AA546" s="34"/>
      <c r="AB546" s="34"/>
      <c r="AC546" s="34"/>
      <c r="AD546" s="34"/>
      <c r="AE546" s="34"/>
    </row>
    <row r="547" spans="1:31">
      <c r="A547" s="34"/>
      <c r="B547" s="34"/>
      <c r="C547" s="34"/>
      <c r="D547" s="62"/>
      <c r="E547" s="34"/>
      <c r="F547" s="34"/>
      <c r="G547" s="62"/>
      <c r="H547" s="62"/>
      <c r="I547" s="114"/>
      <c r="J547" s="43"/>
      <c r="K547" s="34"/>
      <c r="L547" s="34"/>
      <c r="M547" s="34"/>
      <c r="N547" s="34"/>
      <c r="O547" s="34"/>
      <c r="P547" s="34"/>
      <c r="Q547" s="34"/>
      <c r="R547" s="34"/>
      <c r="S547" s="114"/>
      <c r="T547" s="114"/>
      <c r="U547" s="34"/>
      <c r="V547" s="34"/>
      <c r="W547" s="34"/>
      <c r="X547" s="34"/>
      <c r="Y547" s="34"/>
      <c r="Z547" s="34"/>
      <c r="AA547" s="34"/>
      <c r="AB547" s="34"/>
      <c r="AC547" s="34"/>
      <c r="AD547" s="34"/>
      <c r="AE547" s="34"/>
    </row>
    <row r="548" spans="1:31">
      <c r="A548" s="34"/>
      <c r="B548" s="34"/>
      <c r="C548" s="34"/>
      <c r="D548" s="62"/>
      <c r="E548" s="34"/>
      <c r="F548" s="34"/>
      <c r="G548" s="62"/>
      <c r="H548" s="62"/>
      <c r="I548" s="114"/>
      <c r="J548" s="43"/>
      <c r="K548" s="34"/>
      <c r="L548" s="34"/>
      <c r="M548" s="34"/>
      <c r="N548" s="34"/>
      <c r="O548" s="34"/>
      <c r="P548" s="34"/>
      <c r="Q548" s="34"/>
      <c r="R548" s="34"/>
      <c r="S548" s="114"/>
      <c r="T548" s="114"/>
      <c r="U548" s="34"/>
      <c r="V548" s="34"/>
      <c r="W548" s="34"/>
      <c r="X548" s="34"/>
      <c r="Y548" s="34"/>
      <c r="Z548" s="34"/>
      <c r="AA548" s="34"/>
      <c r="AB548" s="34"/>
      <c r="AC548" s="34"/>
      <c r="AD548" s="34"/>
      <c r="AE548" s="34"/>
    </row>
    <row r="549" spans="1:31">
      <c r="A549" s="34"/>
      <c r="B549" s="34"/>
      <c r="C549" s="34"/>
      <c r="D549" s="62"/>
      <c r="E549" s="34"/>
      <c r="F549" s="34"/>
      <c r="G549" s="62"/>
      <c r="H549" s="62"/>
      <c r="I549" s="114"/>
      <c r="J549" s="43"/>
      <c r="K549" s="34"/>
      <c r="L549" s="34"/>
      <c r="M549" s="34"/>
      <c r="N549" s="34"/>
      <c r="O549" s="34"/>
      <c r="P549" s="34"/>
      <c r="Q549" s="34"/>
      <c r="R549" s="34"/>
      <c r="S549" s="114"/>
      <c r="T549" s="114"/>
      <c r="U549" s="34"/>
      <c r="V549" s="34"/>
      <c r="W549" s="34"/>
      <c r="X549" s="34"/>
      <c r="Y549" s="34"/>
      <c r="Z549" s="34"/>
      <c r="AA549" s="34"/>
      <c r="AB549" s="34"/>
      <c r="AC549" s="34"/>
      <c r="AD549" s="34"/>
      <c r="AE549" s="34"/>
    </row>
    <row r="550" spans="1:31">
      <c r="A550" s="34"/>
      <c r="B550" s="34"/>
      <c r="C550" s="34"/>
      <c r="D550" s="62"/>
      <c r="E550" s="34"/>
      <c r="F550" s="34"/>
      <c r="G550" s="62"/>
      <c r="H550" s="62"/>
      <c r="I550" s="114"/>
      <c r="J550" s="43"/>
      <c r="K550" s="34"/>
      <c r="L550" s="34"/>
      <c r="M550" s="34"/>
      <c r="N550" s="34"/>
      <c r="O550" s="34"/>
      <c r="P550" s="34"/>
      <c r="Q550" s="34"/>
      <c r="R550" s="34"/>
      <c r="S550" s="114"/>
      <c r="T550" s="114"/>
      <c r="U550" s="34"/>
      <c r="V550" s="34"/>
      <c r="W550" s="34"/>
      <c r="X550" s="34"/>
      <c r="Y550" s="34"/>
      <c r="Z550" s="34"/>
      <c r="AA550" s="34"/>
      <c r="AB550" s="34"/>
      <c r="AC550" s="34"/>
      <c r="AD550" s="34"/>
      <c r="AE550" s="34"/>
    </row>
    <row r="551" spans="1:31">
      <c r="A551" s="34"/>
      <c r="B551" s="34"/>
      <c r="C551" s="34"/>
      <c r="D551" s="62"/>
      <c r="E551" s="34"/>
      <c r="F551" s="34"/>
      <c r="G551" s="62"/>
      <c r="H551" s="62"/>
      <c r="I551" s="114"/>
      <c r="J551" s="43"/>
      <c r="K551" s="34"/>
      <c r="L551" s="34"/>
      <c r="M551" s="34"/>
      <c r="N551" s="34"/>
      <c r="O551" s="34"/>
      <c r="P551" s="34"/>
      <c r="Q551" s="34"/>
      <c r="R551" s="34"/>
      <c r="S551" s="114"/>
      <c r="T551" s="114"/>
      <c r="U551" s="34"/>
      <c r="V551" s="34"/>
      <c r="W551" s="34"/>
      <c r="X551" s="34"/>
      <c r="Y551" s="34"/>
      <c r="Z551" s="34"/>
      <c r="AA551" s="34"/>
      <c r="AB551" s="34"/>
      <c r="AC551" s="34"/>
      <c r="AD551" s="34"/>
      <c r="AE551" s="34"/>
    </row>
    <row r="552" spans="1:31">
      <c r="A552" s="34"/>
      <c r="B552" s="34"/>
      <c r="C552" s="34"/>
      <c r="D552" s="62"/>
      <c r="E552" s="34"/>
      <c r="F552" s="34"/>
      <c r="G552" s="62"/>
      <c r="H552" s="62"/>
      <c r="I552" s="114"/>
      <c r="J552" s="43"/>
      <c r="K552" s="34"/>
      <c r="L552" s="34"/>
      <c r="M552" s="34"/>
      <c r="N552" s="34"/>
      <c r="O552" s="34"/>
      <c r="P552" s="34"/>
      <c r="Q552" s="34"/>
      <c r="R552" s="34"/>
      <c r="S552" s="114"/>
      <c r="T552" s="114"/>
      <c r="U552" s="34"/>
      <c r="V552" s="34"/>
      <c r="W552" s="34"/>
      <c r="X552" s="34"/>
      <c r="Y552" s="34"/>
      <c r="Z552" s="34"/>
      <c r="AA552" s="34"/>
      <c r="AB552" s="34"/>
      <c r="AC552" s="34"/>
      <c r="AD552" s="34"/>
      <c r="AE552" s="34"/>
    </row>
    <row r="553" spans="1:31">
      <c r="A553" s="34"/>
      <c r="B553" s="34"/>
      <c r="C553" s="34"/>
      <c r="D553" s="62"/>
      <c r="E553" s="34"/>
      <c r="F553" s="34"/>
      <c r="G553" s="62"/>
      <c r="H553" s="62"/>
      <c r="I553" s="114"/>
      <c r="J553" s="43"/>
      <c r="K553" s="34"/>
      <c r="L553" s="34"/>
      <c r="M553" s="34"/>
      <c r="N553" s="34"/>
      <c r="O553" s="34"/>
      <c r="P553" s="34"/>
      <c r="Q553" s="34"/>
      <c r="R553" s="34"/>
      <c r="S553" s="114"/>
      <c r="T553" s="114"/>
      <c r="U553" s="34"/>
      <c r="V553" s="34"/>
      <c r="W553" s="34"/>
      <c r="X553" s="34"/>
      <c r="Y553" s="34"/>
      <c r="Z553" s="34"/>
      <c r="AA553" s="34"/>
      <c r="AB553" s="34"/>
      <c r="AC553" s="34"/>
      <c r="AD553" s="34"/>
      <c r="AE553" s="34"/>
    </row>
    <row r="554" spans="1:31">
      <c r="A554" s="34"/>
      <c r="B554" s="34"/>
      <c r="C554" s="34"/>
      <c r="D554" s="62"/>
      <c r="E554" s="34"/>
      <c r="F554" s="34"/>
      <c r="G554" s="62"/>
      <c r="H554" s="62"/>
      <c r="I554" s="114"/>
      <c r="J554" s="43"/>
      <c r="K554" s="34"/>
      <c r="L554" s="34"/>
      <c r="M554" s="34"/>
      <c r="N554" s="34"/>
      <c r="O554" s="34"/>
      <c r="P554" s="34"/>
      <c r="Q554" s="34"/>
      <c r="R554" s="34"/>
      <c r="S554" s="114"/>
      <c r="T554" s="114"/>
      <c r="U554" s="34"/>
      <c r="V554" s="34"/>
      <c r="W554" s="34"/>
      <c r="X554" s="34"/>
      <c r="Y554" s="34"/>
      <c r="Z554" s="34"/>
      <c r="AA554" s="34"/>
      <c r="AB554" s="34"/>
      <c r="AC554" s="34"/>
      <c r="AD554" s="34"/>
      <c r="AE554" s="34"/>
    </row>
    <row r="555" spans="1:31">
      <c r="A555" s="34"/>
      <c r="B555" s="34"/>
      <c r="C555" s="34"/>
      <c r="D555" s="62"/>
      <c r="E555" s="34"/>
      <c r="F555" s="34"/>
      <c r="G555" s="62"/>
      <c r="H555" s="62"/>
      <c r="I555" s="114"/>
      <c r="J555" s="43"/>
      <c r="K555" s="34"/>
      <c r="L555" s="34"/>
      <c r="M555" s="34"/>
      <c r="N555" s="34"/>
      <c r="O555" s="34"/>
      <c r="P555" s="34"/>
      <c r="Q555" s="34"/>
      <c r="R555" s="34"/>
      <c r="S555" s="114"/>
      <c r="T555" s="114"/>
      <c r="U555" s="34"/>
      <c r="V555" s="34"/>
      <c r="W555" s="34"/>
      <c r="X555" s="34"/>
      <c r="Y555" s="34"/>
      <c r="Z555" s="34"/>
      <c r="AA555" s="34"/>
      <c r="AB555" s="34"/>
      <c r="AC555" s="34"/>
      <c r="AD555" s="34"/>
      <c r="AE555" s="34"/>
    </row>
    <row r="556" spans="1:31">
      <c r="A556" s="34"/>
      <c r="B556" s="34"/>
      <c r="C556" s="34"/>
      <c r="D556" s="62"/>
      <c r="E556" s="34"/>
      <c r="F556" s="34"/>
      <c r="G556" s="62"/>
      <c r="H556" s="62"/>
      <c r="I556" s="114"/>
      <c r="J556" s="43"/>
      <c r="K556" s="34"/>
      <c r="L556" s="34"/>
      <c r="M556" s="34"/>
      <c r="N556" s="34"/>
      <c r="O556" s="34"/>
      <c r="P556" s="34"/>
      <c r="Q556" s="34"/>
      <c r="R556" s="34"/>
      <c r="S556" s="114"/>
      <c r="T556" s="114"/>
      <c r="U556" s="34"/>
      <c r="V556" s="34"/>
      <c r="W556" s="34"/>
      <c r="X556" s="34"/>
      <c r="Y556" s="34"/>
      <c r="Z556" s="34"/>
      <c r="AA556" s="34"/>
      <c r="AB556" s="34"/>
      <c r="AC556" s="34"/>
      <c r="AD556" s="34"/>
      <c r="AE556" s="34"/>
    </row>
    <row r="557" spans="1:31">
      <c r="A557" s="34"/>
      <c r="B557" s="34"/>
      <c r="C557" s="34"/>
      <c r="D557" s="62"/>
      <c r="E557" s="34"/>
      <c r="F557" s="34"/>
      <c r="G557" s="62"/>
      <c r="H557" s="62"/>
      <c r="I557" s="114"/>
      <c r="J557" s="43"/>
      <c r="K557" s="34"/>
      <c r="L557" s="34"/>
      <c r="M557" s="34"/>
      <c r="N557" s="34"/>
      <c r="O557" s="34"/>
      <c r="P557" s="34"/>
      <c r="Q557" s="34"/>
      <c r="R557" s="34"/>
      <c r="S557" s="114"/>
      <c r="T557" s="114"/>
      <c r="U557" s="34"/>
      <c r="V557" s="34"/>
      <c r="W557" s="34"/>
      <c r="X557" s="34"/>
      <c r="Y557" s="34"/>
      <c r="Z557" s="34"/>
      <c r="AA557" s="34"/>
      <c r="AB557" s="34"/>
      <c r="AC557" s="34"/>
      <c r="AD557" s="34"/>
      <c r="AE557" s="34"/>
    </row>
    <row r="558" spans="1:31">
      <c r="A558" s="34"/>
      <c r="B558" s="34"/>
      <c r="C558" s="34"/>
      <c r="D558" s="62"/>
      <c r="E558" s="34"/>
      <c r="F558" s="34"/>
      <c r="G558" s="62"/>
      <c r="H558" s="62"/>
      <c r="I558" s="114"/>
      <c r="J558" s="43"/>
      <c r="K558" s="34"/>
      <c r="L558" s="34"/>
      <c r="M558" s="34"/>
      <c r="N558" s="34"/>
      <c r="O558" s="34"/>
      <c r="P558" s="34"/>
      <c r="Q558" s="34"/>
      <c r="R558" s="34"/>
      <c r="S558" s="114"/>
      <c r="T558" s="114"/>
      <c r="U558" s="34"/>
      <c r="V558" s="34"/>
      <c r="W558" s="34"/>
      <c r="X558" s="34"/>
      <c r="Y558" s="34"/>
      <c r="Z558" s="34"/>
      <c r="AA558" s="34"/>
      <c r="AB558" s="34"/>
      <c r="AC558" s="34"/>
      <c r="AD558" s="34"/>
      <c r="AE558" s="34"/>
    </row>
    <row r="559" spans="1:31">
      <c r="A559" s="34"/>
      <c r="B559" s="34"/>
      <c r="C559" s="34"/>
      <c r="D559" s="62"/>
      <c r="E559" s="34"/>
      <c r="F559" s="34"/>
      <c r="G559" s="62"/>
      <c r="H559" s="62"/>
      <c r="I559" s="114"/>
      <c r="J559" s="43"/>
      <c r="K559" s="34"/>
      <c r="L559" s="34"/>
      <c r="M559" s="34"/>
      <c r="N559" s="34"/>
      <c r="O559" s="34"/>
      <c r="P559" s="34"/>
      <c r="Q559" s="34"/>
      <c r="R559" s="34"/>
      <c r="S559" s="114"/>
      <c r="T559" s="114"/>
      <c r="U559" s="34"/>
      <c r="V559" s="34"/>
      <c r="W559" s="34"/>
      <c r="X559" s="34"/>
      <c r="Y559" s="34"/>
      <c r="Z559" s="34"/>
      <c r="AA559" s="34"/>
      <c r="AB559" s="34"/>
      <c r="AC559" s="34"/>
      <c r="AD559" s="34"/>
      <c r="AE559" s="34"/>
    </row>
    <row r="560" spans="1:31">
      <c r="A560" s="34"/>
      <c r="B560" s="34"/>
      <c r="C560" s="34"/>
      <c r="D560" s="62"/>
      <c r="E560" s="34"/>
      <c r="F560" s="34"/>
      <c r="G560" s="62"/>
      <c r="H560" s="62"/>
      <c r="I560" s="114"/>
      <c r="J560" s="43"/>
      <c r="K560" s="34"/>
      <c r="L560" s="34"/>
      <c r="M560" s="34"/>
      <c r="N560" s="34"/>
      <c r="O560" s="34"/>
      <c r="P560" s="34"/>
      <c r="Q560" s="34"/>
      <c r="R560" s="34"/>
      <c r="S560" s="114"/>
      <c r="T560" s="114"/>
      <c r="U560" s="34"/>
      <c r="V560" s="34"/>
      <c r="W560" s="34"/>
      <c r="X560" s="34"/>
      <c r="Y560" s="34"/>
      <c r="Z560" s="34"/>
      <c r="AA560" s="34"/>
      <c r="AB560" s="34"/>
      <c r="AC560" s="34"/>
      <c r="AD560" s="34"/>
      <c r="AE560" s="34"/>
    </row>
    <row r="561" spans="1:31">
      <c r="A561" s="34"/>
      <c r="B561" s="34"/>
      <c r="C561" s="34"/>
      <c r="D561" s="62"/>
      <c r="E561" s="34"/>
      <c r="F561" s="34"/>
      <c r="G561" s="62"/>
      <c r="H561" s="62"/>
      <c r="I561" s="114"/>
      <c r="J561" s="43"/>
      <c r="K561" s="34"/>
      <c r="L561" s="34"/>
      <c r="M561" s="34"/>
      <c r="N561" s="34"/>
      <c r="O561" s="34"/>
      <c r="P561" s="34"/>
      <c r="Q561" s="34"/>
      <c r="R561" s="34"/>
      <c r="S561" s="114"/>
      <c r="T561" s="114"/>
      <c r="U561" s="34"/>
      <c r="V561" s="34"/>
      <c r="W561" s="34"/>
      <c r="X561" s="34"/>
      <c r="Y561" s="34"/>
      <c r="Z561" s="34"/>
      <c r="AA561" s="34"/>
      <c r="AB561" s="34"/>
      <c r="AC561" s="34"/>
      <c r="AD561" s="34"/>
      <c r="AE561" s="34"/>
    </row>
    <row r="562" spans="1:31">
      <c r="A562" s="34"/>
      <c r="B562" s="34"/>
      <c r="C562" s="34"/>
      <c r="D562" s="62"/>
      <c r="E562" s="34"/>
      <c r="F562" s="34"/>
      <c r="G562" s="62"/>
      <c r="H562" s="62"/>
      <c r="I562" s="114"/>
      <c r="J562" s="43"/>
      <c r="K562" s="34"/>
      <c r="L562" s="34"/>
      <c r="M562" s="34"/>
      <c r="N562" s="34"/>
      <c r="O562" s="34"/>
      <c r="P562" s="34"/>
      <c r="Q562" s="34"/>
      <c r="R562" s="34"/>
      <c r="S562" s="114"/>
      <c r="T562" s="114"/>
      <c r="U562" s="34"/>
      <c r="V562" s="34"/>
      <c r="W562" s="34"/>
      <c r="X562" s="34"/>
      <c r="Y562" s="34"/>
      <c r="Z562" s="34"/>
      <c r="AA562" s="34"/>
      <c r="AB562" s="34"/>
      <c r="AC562" s="34"/>
      <c r="AD562" s="34"/>
      <c r="AE562" s="34"/>
    </row>
    <row r="563" spans="1:31">
      <c r="A563" s="34"/>
      <c r="B563" s="34"/>
      <c r="C563" s="34"/>
      <c r="D563" s="62"/>
      <c r="E563" s="34"/>
      <c r="F563" s="34"/>
      <c r="G563" s="62"/>
      <c r="H563" s="62"/>
      <c r="I563" s="114"/>
      <c r="J563" s="43"/>
      <c r="K563" s="34"/>
      <c r="L563" s="34"/>
      <c r="M563" s="34"/>
      <c r="N563" s="34"/>
      <c r="O563" s="34"/>
      <c r="P563" s="34"/>
      <c r="Q563" s="34"/>
      <c r="R563" s="34"/>
      <c r="S563" s="114"/>
      <c r="T563" s="114"/>
      <c r="U563" s="34"/>
      <c r="V563" s="34"/>
      <c r="W563" s="34"/>
      <c r="X563" s="34"/>
      <c r="Y563" s="34"/>
      <c r="Z563" s="34"/>
      <c r="AA563" s="34"/>
      <c r="AB563" s="34"/>
      <c r="AC563" s="34"/>
      <c r="AD563" s="34"/>
      <c r="AE563" s="34"/>
    </row>
    <row r="564" spans="1:31">
      <c r="A564" s="34"/>
      <c r="B564" s="34"/>
      <c r="C564" s="34"/>
      <c r="D564" s="62"/>
      <c r="E564" s="34"/>
      <c r="F564" s="34"/>
      <c r="G564" s="62"/>
      <c r="H564" s="62"/>
      <c r="I564" s="114"/>
      <c r="J564" s="43"/>
      <c r="K564" s="34"/>
      <c r="L564" s="34"/>
      <c r="M564" s="34"/>
      <c r="N564" s="34"/>
      <c r="O564" s="34"/>
      <c r="P564" s="34"/>
      <c r="Q564" s="34"/>
      <c r="R564" s="34"/>
      <c r="S564" s="114"/>
      <c r="T564" s="114"/>
      <c r="U564" s="34"/>
      <c r="V564" s="34"/>
      <c r="W564" s="34"/>
      <c r="X564" s="34"/>
      <c r="Y564" s="34"/>
      <c r="Z564" s="34"/>
      <c r="AA564" s="34"/>
      <c r="AB564" s="34"/>
      <c r="AC564" s="34"/>
      <c r="AD564" s="34"/>
      <c r="AE564" s="34"/>
    </row>
    <row r="565" spans="1:31">
      <c r="A565" s="34"/>
      <c r="B565" s="34"/>
      <c r="C565" s="34"/>
      <c r="D565" s="62"/>
      <c r="E565" s="34"/>
      <c r="F565" s="34"/>
      <c r="G565" s="62"/>
      <c r="H565" s="62"/>
      <c r="I565" s="114"/>
      <c r="J565" s="43"/>
      <c r="K565" s="34"/>
      <c r="L565" s="34"/>
      <c r="M565" s="34"/>
      <c r="N565" s="34"/>
      <c r="O565" s="34"/>
      <c r="P565" s="34"/>
      <c r="Q565" s="34"/>
      <c r="R565" s="34"/>
      <c r="S565" s="114"/>
      <c r="T565" s="114"/>
      <c r="U565" s="34"/>
      <c r="V565" s="34"/>
      <c r="W565" s="34"/>
      <c r="X565" s="34"/>
      <c r="Y565" s="34"/>
      <c r="Z565" s="34"/>
      <c r="AA565" s="34"/>
      <c r="AB565" s="34"/>
      <c r="AC565" s="34"/>
      <c r="AD565" s="34"/>
      <c r="AE565" s="34"/>
    </row>
    <row r="566" spans="1:31">
      <c r="A566" s="34"/>
      <c r="B566" s="34"/>
      <c r="C566" s="34"/>
      <c r="D566" s="62"/>
      <c r="E566" s="34"/>
      <c r="F566" s="34"/>
      <c r="G566" s="62"/>
      <c r="H566" s="62"/>
      <c r="I566" s="114"/>
      <c r="J566" s="43"/>
      <c r="K566" s="34"/>
      <c r="L566" s="34"/>
      <c r="M566" s="34"/>
      <c r="N566" s="34"/>
      <c r="O566" s="34"/>
      <c r="P566" s="34"/>
      <c r="Q566" s="34"/>
      <c r="R566" s="34"/>
      <c r="S566" s="114"/>
      <c r="T566" s="114"/>
      <c r="U566" s="34"/>
      <c r="V566" s="34"/>
      <c r="W566" s="34"/>
      <c r="X566" s="34"/>
      <c r="Y566" s="34"/>
      <c r="Z566" s="34"/>
      <c r="AA566" s="34"/>
      <c r="AB566" s="34"/>
      <c r="AC566" s="34"/>
      <c r="AD566" s="34"/>
      <c r="AE566" s="34"/>
    </row>
    <row r="567" spans="1:31">
      <c r="A567" s="34"/>
      <c r="B567" s="34"/>
      <c r="C567" s="34"/>
      <c r="D567" s="62"/>
      <c r="E567" s="34"/>
      <c r="F567" s="34"/>
      <c r="G567" s="62"/>
      <c r="H567" s="62"/>
      <c r="I567" s="114"/>
      <c r="J567" s="43"/>
      <c r="K567" s="34"/>
      <c r="L567" s="34"/>
      <c r="M567" s="34"/>
      <c r="N567" s="34"/>
      <c r="O567" s="34"/>
      <c r="P567" s="34"/>
      <c r="Q567" s="34"/>
      <c r="R567" s="34"/>
      <c r="S567" s="114"/>
      <c r="T567" s="114"/>
      <c r="U567" s="34"/>
      <c r="V567" s="34"/>
      <c r="W567" s="34"/>
      <c r="X567" s="34"/>
      <c r="Y567" s="34"/>
      <c r="Z567" s="34"/>
      <c r="AA567" s="34"/>
      <c r="AB567" s="34"/>
      <c r="AC567" s="34"/>
      <c r="AD567" s="34"/>
      <c r="AE567" s="34"/>
    </row>
    <row r="568" spans="1:31">
      <c r="A568" s="34"/>
      <c r="B568" s="34"/>
      <c r="C568" s="34"/>
      <c r="D568" s="62"/>
      <c r="E568" s="34"/>
      <c r="F568" s="34"/>
      <c r="G568" s="62"/>
      <c r="H568" s="62"/>
      <c r="I568" s="114"/>
      <c r="J568" s="43"/>
      <c r="K568" s="34"/>
      <c r="L568" s="34"/>
      <c r="M568" s="34"/>
      <c r="N568" s="34"/>
      <c r="O568" s="34"/>
      <c r="P568" s="34"/>
      <c r="Q568" s="34"/>
      <c r="R568" s="34"/>
      <c r="S568" s="114"/>
      <c r="T568" s="114"/>
      <c r="U568" s="34"/>
      <c r="V568" s="34"/>
      <c r="W568" s="34"/>
      <c r="X568" s="34"/>
      <c r="Y568" s="34"/>
      <c r="Z568" s="34"/>
      <c r="AA568" s="34"/>
      <c r="AB568" s="34"/>
      <c r="AC568" s="34"/>
      <c r="AD568" s="34"/>
      <c r="AE568" s="34"/>
    </row>
    <row r="569" spans="1:31">
      <c r="A569" s="34"/>
      <c r="B569" s="34"/>
      <c r="C569" s="34"/>
      <c r="D569" s="62"/>
      <c r="E569" s="34"/>
      <c r="F569" s="34"/>
      <c r="G569" s="62"/>
      <c r="H569" s="62"/>
      <c r="I569" s="114"/>
      <c r="J569" s="43"/>
      <c r="K569" s="34"/>
      <c r="L569" s="34"/>
      <c r="M569" s="34"/>
      <c r="N569" s="34"/>
      <c r="O569" s="34"/>
      <c r="P569" s="34"/>
      <c r="Q569" s="34"/>
      <c r="R569" s="34"/>
      <c r="S569" s="114"/>
      <c r="T569" s="114"/>
      <c r="U569" s="34"/>
      <c r="V569" s="34"/>
      <c r="W569" s="34"/>
      <c r="X569" s="34"/>
      <c r="Y569" s="34"/>
      <c r="Z569" s="34"/>
      <c r="AA569" s="34"/>
      <c r="AB569" s="34"/>
      <c r="AC569" s="34"/>
      <c r="AD569" s="34"/>
      <c r="AE569" s="34"/>
    </row>
    <row r="570" spans="1:31">
      <c r="A570" s="34"/>
      <c r="B570" s="34"/>
      <c r="C570" s="34"/>
      <c r="D570" s="62"/>
      <c r="E570" s="34"/>
      <c r="F570" s="34"/>
      <c r="G570" s="62"/>
      <c r="H570" s="62"/>
      <c r="I570" s="114"/>
      <c r="J570" s="43"/>
      <c r="K570" s="34"/>
      <c r="L570" s="34"/>
      <c r="M570" s="34"/>
      <c r="N570" s="34"/>
      <c r="O570" s="34"/>
      <c r="P570" s="34"/>
      <c r="Q570" s="34"/>
      <c r="R570" s="34"/>
      <c r="S570" s="114"/>
      <c r="T570" s="114"/>
      <c r="U570" s="34"/>
      <c r="V570" s="34"/>
      <c r="W570" s="34"/>
      <c r="X570" s="34"/>
      <c r="Y570" s="34"/>
      <c r="Z570" s="34"/>
      <c r="AA570" s="34"/>
      <c r="AB570" s="34"/>
      <c r="AC570" s="34"/>
      <c r="AD570" s="34"/>
      <c r="AE570" s="34"/>
    </row>
    <row r="571" spans="1:31">
      <c r="A571" s="34"/>
      <c r="B571" s="34"/>
      <c r="C571" s="34"/>
      <c r="D571" s="62"/>
      <c r="E571" s="34"/>
      <c r="F571" s="34"/>
      <c r="G571" s="62"/>
      <c r="H571" s="62"/>
      <c r="I571" s="114"/>
      <c r="J571" s="43"/>
      <c r="K571" s="34"/>
      <c r="L571" s="34"/>
      <c r="M571" s="34"/>
      <c r="N571" s="34"/>
      <c r="O571" s="34"/>
      <c r="P571" s="34"/>
      <c r="Q571" s="34"/>
      <c r="R571" s="34"/>
      <c r="S571" s="114"/>
      <c r="T571" s="114"/>
      <c r="U571" s="34"/>
      <c r="V571" s="34"/>
      <c r="W571" s="34"/>
      <c r="X571" s="34"/>
      <c r="Y571" s="34"/>
      <c r="Z571" s="34"/>
      <c r="AA571" s="34"/>
      <c r="AB571" s="34"/>
      <c r="AC571" s="34"/>
      <c r="AD571" s="34"/>
      <c r="AE571" s="34"/>
    </row>
    <row r="572" spans="1:31">
      <c r="A572" s="34"/>
      <c r="B572" s="34"/>
      <c r="C572" s="34"/>
      <c r="D572" s="62"/>
      <c r="E572" s="34"/>
      <c r="F572" s="34"/>
      <c r="G572" s="62"/>
      <c r="H572" s="62"/>
      <c r="I572" s="114"/>
      <c r="J572" s="43"/>
      <c r="K572" s="34"/>
      <c r="L572" s="34"/>
      <c r="M572" s="34"/>
      <c r="N572" s="34"/>
      <c r="O572" s="34"/>
      <c r="P572" s="34"/>
      <c r="Q572" s="34"/>
      <c r="R572" s="34"/>
      <c r="S572" s="114"/>
      <c r="T572" s="114"/>
      <c r="U572" s="34"/>
      <c r="V572" s="34"/>
      <c r="W572" s="34"/>
      <c r="X572" s="34"/>
      <c r="Y572" s="34"/>
      <c r="Z572" s="34"/>
      <c r="AA572" s="34"/>
      <c r="AB572" s="34"/>
      <c r="AC572" s="34"/>
      <c r="AD572" s="34"/>
      <c r="AE572" s="34"/>
    </row>
    <row r="573" spans="1:31">
      <c r="A573" s="34"/>
      <c r="B573" s="34"/>
      <c r="C573" s="34"/>
      <c r="D573" s="62"/>
      <c r="E573" s="34"/>
      <c r="F573" s="34"/>
      <c r="G573" s="62"/>
      <c r="H573" s="62"/>
      <c r="I573" s="114"/>
      <c r="J573" s="43"/>
      <c r="K573" s="34"/>
      <c r="L573" s="34"/>
      <c r="M573" s="34"/>
      <c r="N573" s="34"/>
      <c r="O573" s="34"/>
      <c r="P573" s="34"/>
      <c r="Q573" s="34"/>
      <c r="R573" s="34"/>
      <c r="S573" s="114"/>
      <c r="T573" s="114"/>
      <c r="U573" s="34"/>
      <c r="V573" s="34"/>
      <c r="W573" s="34"/>
      <c r="X573" s="34"/>
      <c r="Y573" s="34"/>
      <c r="Z573" s="34"/>
      <c r="AA573" s="34"/>
      <c r="AB573" s="34"/>
      <c r="AC573" s="34"/>
      <c r="AD573" s="34"/>
      <c r="AE573" s="34"/>
    </row>
    <row r="574" spans="1:31">
      <c r="A574" s="34"/>
      <c r="B574" s="34"/>
      <c r="C574" s="34"/>
      <c r="D574" s="62"/>
      <c r="E574" s="34"/>
      <c r="F574" s="34"/>
      <c r="G574" s="62"/>
      <c r="H574" s="62"/>
      <c r="I574" s="114"/>
      <c r="J574" s="43"/>
      <c r="K574" s="34"/>
      <c r="L574" s="34"/>
      <c r="M574" s="34"/>
      <c r="N574" s="34"/>
      <c r="O574" s="34"/>
      <c r="P574" s="34"/>
      <c r="Q574" s="34"/>
      <c r="R574" s="34"/>
      <c r="S574" s="114"/>
      <c r="T574" s="114"/>
      <c r="U574" s="34"/>
      <c r="V574" s="34"/>
      <c r="W574" s="34"/>
      <c r="X574" s="34"/>
      <c r="Y574" s="34"/>
      <c r="Z574" s="34"/>
      <c r="AA574" s="34"/>
      <c r="AB574" s="34"/>
      <c r="AC574" s="34"/>
      <c r="AD574" s="34"/>
      <c r="AE574" s="34"/>
    </row>
    <row r="575" spans="1:31">
      <c r="A575" s="34"/>
      <c r="B575" s="34"/>
      <c r="C575" s="34"/>
      <c r="D575" s="62"/>
      <c r="E575" s="34"/>
      <c r="F575" s="34"/>
      <c r="G575" s="62"/>
      <c r="H575" s="62"/>
      <c r="I575" s="114"/>
      <c r="J575" s="43"/>
      <c r="K575" s="34"/>
      <c r="L575" s="34"/>
      <c r="M575" s="34"/>
      <c r="N575" s="34"/>
      <c r="O575" s="34"/>
      <c r="P575" s="34"/>
      <c r="Q575" s="34"/>
      <c r="R575" s="34"/>
      <c r="S575" s="114"/>
      <c r="T575" s="114"/>
      <c r="U575" s="34"/>
      <c r="V575" s="34"/>
      <c r="W575" s="34"/>
      <c r="X575" s="34"/>
      <c r="Y575" s="34"/>
      <c r="Z575" s="34"/>
      <c r="AA575" s="34"/>
      <c r="AB575" s="34"/>
      <c r="AC575" s="34"/>
      <c r="AD575" s="34"/>
      <c r="AE575" s="34"/>
    </row>
    <row r="576" spans="1:31">
      <c r="A576" s="34"/>
      <c r="B576" s="34"/>
      <c r="C576" s="34"/>
      <c r="D576" s="62"/>
      <c r="E576" s="34"/>
      <c r="F576" s="34"/>
      <c r="G576" s="62"/>
      <c r="H576" s="62"/>
      <c r="I576" s="114"/>
      <c r="J576" s="43"/>
      <c r="K576" s="34"/>
      <c r="L576" s="34"/>
      <c r="M576" s="34"/>
      <c r="N576" s="34"/>
      <c r="O576" s="34"/>
      <c r="P576" s="34"/>
      <c r="Q576" s="34"/>
      <c r="R576" s="34"/>
      <c r="S576" s="114"/>
      <c r="T576" s="114"/>
      <c r="U576" s="34"/>
      <c r="V576" s="34"/>
      <c r="W576" s="34"/>
      <c r="X576" s="34"/>
      <c r="Y576" s="34"/>
      <c r="Z576" s="34"/>
      <c r="AA576" s="34"/>
      <c r="AB576" s="34"/>
      <c r="AC576" s="34"/>
      <c r="AD576" s="34"/>
      <c r="AE576" s="34"/>
    </row>
    <row r="577" spans="1:31">
      <c r="A577" s="34"/>
      <c r="B577" s="34"/>
      <c r="C577" s="34"/>
      <c r="D577" s="62"/>
      <c r="E577" s="34"/>
      <c r="F577" s="34"/>
      <c r="G577" s="62"/>
      <c r="H577" s="62"/>
      <c r="I577" s="114"/>
      <c r="J577" s="43"/>
      <c r="K577" s="34"/>
      <c r="L577" s="34"/>
      <c r="M577" s="34"/>
      <c r="N577" s="34"/>
      <c r="O577" s="34"/>
      <c r="P577" s="34"/>
      <c r="Q577" s="34"/>
      <c r="R577" s="34"/>
      <c r="S577" s="114"/>
      <c r="T577" s="114"/>
      <c r="U577" s="34"/>
      <c r="V577" s="34"/>
      <c r="W577" s="34"/>
      <c r="X577" s="34"/>
      <c r="Y577" s="34"/>
      <c r="Z577" s="34"/>
      <c r="AA577" s="34"/>
      <c r="AB577" s="34"/>
      <c r="AC577" s="34"/>
      <c r="AD577" s="34"/>
      <c r="AE577" s="34"/>
    </row>
    <row r="578" spans="1:31">
      <c r="A578" s="34"/>
      <c r="B578" s="34"/>
      <c r="C578" s="34"/>
      <c r="D578" s="62"/>
      <c r="E578" s="34"/>
      <c r="F578" s="34"/>
      <c r="G578" s="62"/>
      <c r="H578" s="62"/>
      <c r="I578" s="114"/>
      <c r="J578" s="43"/>
      <c r="K578" s="34"/>
      <c r="L578" s="34"/>
      <c r="M578" s="34"/>
      <c r="N578" s="34"/>
      <c r="O578" s="34"/>
      <c r="P578" s="34"/>
      <c r="Q578" s="34"/>
      <c r="R578" s="34"/>
      <c r="S578" s="114"/>
      <c r="T578" s="114"/>
      <c r="U578" s="34"/>
      <c r="V578" s="34"/>
      <c r="W578" s="34"/>
      <c r="X578" s="34"/>
      <c r="Y578" s="34"/>
      <c r="Z578" s="34"/>
      <c r="AA578" s="34"/>
      <c r="AB578" s="34"/>
      <c r="AC578" s="34"/>
      <c r="AD578" s="34"/>
      <c r="AE578" s="34"/>
    </row>
    <row r="579" spans="1:31">
      <c r="A579" s="34"/>
      <c r="B579" s="34"/>
      <c r="C579" s="34"/>
      <c r="D579" s="62"/>
      <c r="E579" s="34"/>
      <c r="F579" s="34"/>
      <c r="G579" s="62"/>
      <c r="H579" s="62"/>
      <c r="I579" s="114"/>
      <c r="J579" s="43"/>
      <c r="K579" s="34"/>
      <c r="L579" s="34"/>
      <c r="M579" s="34"/>
      <c r="N579" s="34"/>
      <c r="O579" s="34"/>
      <c r="P579" s="34"/>
      <c r="Q579" s="34"/>
      <c r="R579" s="34"/>
      <c r="S579" s="114"/>
      <c r="T579" s="114"/>
      <c r="U579" s="34"/>
      <c r="V579" s="34"/>
      <c r="W579" s="34"/>
      <c r="X579" s="34"/>
      <c r="Y579" s="34"/>
      <c r="Z579" s="34"/>
      <c r="AA579" s="34"/>
      <c r="AB579" s="34"/>
      <c r="AC579" s="34"/>
      <c r="AD579" s="34"/>
      <c r="AE579" s="34"/>
    </row>
    <row r="580" spans="1:31">
      <c r="A580" s="34"/>
      <c r="B580" s="34"/>
      <c r="C580" s="34"/>
      <c r="D580" s="62"/>
      <c r="E580" s="34"/>
      <c r="F580" s="34"/>
      <c r="G580" s="62"/>
      <c r="H580" s="62"/>
      <c r="I580" s="114"/>
      <c r="J580" s="43"/>
      <c r="K580" s="34"/>
      <c r="L580" s="34"/>
      <c r="M580" s="34"/>
      <c r="N580" s="34"/>
      <c r="O580" s="34"/>
      <c r="P580" s="34"/>
      <c r="Q580" s="34"/>
      <c r="R580" s="34"/>
      <c r="S580" s="114"/>
      <c r="T580" s="114"/>
      <c r="U580" s="34"/>
      <c r="V580" s="34"/>
      <c r="W580" s="34"/>
      <c r="X580" s="34"/>
      <c r="Y580" s="34"/>
      <c r="Z580" s="34"/>
      <c r="AA580" s="34"/>
      <c r="AB580" s="34"/>
      <c r="AC580" s="34"/>
      <c r="AD580" s="34"/>
      <c r="AE580" s="34"/>
    </row>
    <row r="581" spans="1:31">
      <c r="A581" s="34"/>
      <c r="B581" s="34"/>
      <c r="C581" s="34"/>
      <c r="D581" s="62"/>
      <c r="E581" s="34"/>
      <c r="F581" s="34"/>
      <c r="G581" s="62"/>
      <c r="H581" s="62"/>
      <c r="I581" s="114"/>
      <c r="J581" s="43"/>
      <c r="K581" s="34"/>
      <c r="L581" s="34"/>
      <c r="M581" s="34"/>
      <c r="N581" s="34"/>
      <c r="O581" s="34"/>
      <c r="P581" s="34"/>
      <c r="Q581" s="34"/>
      <c r="R581" s="34"/>
      <c r="S581" s="114"/>
      <c r="T581" s="114"/>
      <c r="U581" s="34"/>
      <c r="V581" s="34"/>
      <c r="W581" s="34"/>
      <c r="X581" s="34"/>
      <c r="Y581" s="34"/>
      <c r="Z581" s="34"/>
      <c r="AA581" s="34"/>
      <c r="AB581" s="34"/>
      <c r="AC581" s="34"/>
      <c r="AD581" s="34"/>
      <c r="AE581" s="34"/>
    </row>
    <row r="582" spans="1:31">
      <c r="A582" s="34"/>
      <c r="B582" s="34"/>
      <c r="C582" s="34"/>
      <c r="D582" s="62"/>
      <c r="E582" s="34"/>
      <c r="F582" s="34"/>
      <c r="G582" s="62"/>
      <c r="H582" s="62"/>
      <c r="I582" s="114"/>
      <c r="J582" s="43"/>
      <c r="K582" s="34"/>
      <c r="L582" s="34"/>
      <c r="M582" s="34"/>
      <c r="N582" s="34"/>
      <c r="O582" s="34"/>
      <c r="P582" s="34"/>
      <c r="Q582" s="34"/>
      <c r="R582" s="34"/>
      <c r="S582" s="114"/>
      <c r="T582" s="114"/>
      <c r="U582" s="34"/>
      <c r="V582" s="34"/>
      <c r="W582" s="34"/>
      <c r="X582" s="34"/>
      <c r="Y582" s="34"/>
      <c r="Z582" s="34"/>
      <c r="AA582" s="34"/>
      <c r="AB582" s="34"/>
      <c r="AC582" s="34"/>
      <c r="AD582" s="34"/>
      <c r="AE582" s="34"/>
    </row>
    <row r="583" spans="1:31">
      <c r="A583" s="34"/>
      <c r="B583" s="34"/>
      <c r="C583" s="34"/>
      <c r="D583" s="62"/>
      <c r="E583" s="34"/>
      <c r="F583" s="34"/>
      <c r="G583" s="62"/>
      <c r="H583" s="62"/>
      <c r="I583" s="114"/>
      <c r="J583" s="43"/>
      <c r="K583" s="34"/>
      <c r="L583" s="34"/>
      <c r="M583" s="34"/>
      <c r="N583" s="34"/>
      <c r="O583" s="34"/>
      <c r="P583" s="34"/>
      <c r="Q583" s="34"/>
      <c r="R583" s="34"/>
      <c r="S583" s="114"/>
      <c r="T583" s="114"/>
      <c r="U583" s="34"/>
      <c r="V583" s="34"/>
      <c r="W583" s="34"/>
      <c r="X583" s="34"/>
      <c r="Y583" s="34"/>
      <c r="Z583" s="34"/>
      <c r="AA583" s="34"/>
      <c r="AB583" s="34"/>
      <c r="AC583" s="34"/>
      <c r="AD583" s="34"/>
      <c r="AE583" s="34"/>
    </row>
    <row r="584" spans="1:31">
      <c r="A584" s="34"/>
      <c r="B584" s="34"/>
      <c r="C584" s="34"/>
      <c r="D584" s="62"/>
      <c r="E584" s="34"/>
      <c r="F584" s="34"/>
      <c r="G584" s="62"/>
      <c r="H584" s="62"/>
      <c r="I584" s="114"/>
      <c r="J584" s="43"/>
      <c r="K584" s="34"/>
      <c r="L584" s="34"/>
      <c r="M584" s="34"/>
      <c r="N584" s="34"/>
      <c r="O584" s="34"/>
      <c r="P584" s="34"/>
      <c r="Q584" s="34"/>
      <c r="R584" s="34"/>
      <c r="S584" s="114"/>
      <c r="T584" s="114"/>
      <c r="U584" s="34"/>
      <c r="V584" s="34"/>
      <c r="W584" s="34"/>
      <c r="X584" s="34"/>
      <c r="Y584" s="34"/>
      <c r="Z584" s="34"/>
      <c r="AA584" s="34"/>
      <c r="AB584" s="34"/>
      <c r="AC584" s="34"/>
      <c r="AD584" s="34"/>
      <c r="AE584" s="34"/>
    </row>
    <row r="585" spans="1:31">
      <c r="A585" s="34"/>
      <c r="B585" s="34"/>
      <c r="C585" s="34"/>
      <c r="D585" s="62"/>
      <c r="E585" s="34"/>
      <c r="F585" s="34"/>
      <c r="G585" s="62"/>
      <c r="H585" s="62"/>
      <c r="I585" s="114"/>
      <c r="J585" s="43"/>
      <c r="K585" s="34"/>
      <c r="L585" s="34"/>
      <c r="M585" s="34"/>
      <c r="N585" s="34"/>
      <c r="O585" s="34"/>
      <c r="P585" s="34"/>
      <c r="Q585" s="34"/>
      <c r="R585" s="34"/>
      <c r="S585" s="114"/>
      <c r="T585" s="114"/>
      <c r="U585" s="34"/>
      <c r="V585" s="34"/>
      <c r="W585" s="34"/>
      <c r="X585" s="34"/>
      <c r="Y585" s="34"/>
      <c r="Z585" s="34"/>
      <c r="AA585" s="34"/>
      <c r="AB585" s="34"/>
      <c r="AC585" s="34"/>
      <c r="AD585" s="34"/>
      <c r="AE585" s="34"/>
    </row>
    <row r="586" spans="1:31">
      <c r="A586" s="34"/>
      <c r="B586" s="34"/>
      <c r="C586" s="34"/>
      <c r="D586" s="62"/>
      <c r="E586" s="34"/>
      <c r="F586" s="34"/>
      <c r="G586" s="62"/>
      <c r="H586" s="62"/>
      <c r="I586" s="114"/>
      <c r="J586" s="43"/>
      <c r="K586" s="34"/>
      <c r="L586" s="34"/>
      <c r="M586" s="34"/>
      <c r="N586" s="34"/>
      <c r="O586" s="34"/>
      <c r="P586" s="34"/>
      <c r="Q586" s="34"/>
      <c r="R586" s="34"/>
      <c r="S586" s="114"/>
      <c r="T586" s="114"/>
      <c r="U586" s="34"/>
      <c r="V586" s="34"/>
      <c r="W586" s="34"/>
      <c r="X586" s="34"/>
      <c r="Y586" s="34"/>
      <c r="Z586" s="34"/>
      <c r="AA586" s="34"/>
      <c r="AB586" s="34"/>
      <c r="AC586" s="34"/>
      <c r="AD586" s="34"/>
      <c r="AE586" s="34"/>
    </row>
    <row r="587" spans="1:31">
      <c r="A587" s="34"/>
      <c r="B587" s="34"/>
      <c r="C587" s="34"/>
      <c r="D587" s="62"/>
      <c r="E587" s="34"/>
      <c r="F587" s="34"/>
      <c r="G587" s="62"/>
      <c r="H587" s="62"/>
      <c r="I587" s="114"/>
      <c r="J587" s="43"/>
      <c r="K587" s="34"/>
      <c r="L587" s="34"/>
      <c r="M587" s="34"/>
      <c r="N587" s="34"/>
      <c r="O587" s="34"/>
      <c r="P587" s="34"/>
      <c r="Q587" s="34"/>
      <c r="R587" s="34"/>
      <c r="S587" s="114"/>
      <c r="T587" s="114"/>
      <c r="U587" s="34"/>
      <c r="V587" s="34"/>
      <c r="W587" s="34"/>
      <c r="X587" s="34"/>
      <c r="Y587" s="34"/>
      <c r="Z587" s="34"/>
      <c r="AA587" s="34"/>
      <c r="AB587" s="34"/>
      <c r="AC587" s="34"/>
      <c r="AD587" s="34"/>
      <c r="AE587" s="34"/>
    </row>
    <row r="588" spans="1:31">
      <c r="A588" s="34"/>
      <c r="B588" s="34"/>
      <c r="C588" s="34"/>
      <c r="D588" s="62"/>
      <c r="E588" s="34"/>
      <c r="F588" s="34"/>
      <c r="G588" s="62"/>
      <c r="H588" s="62"/>
      <c r="I588" s="114"/>
      <c r="J588" s="43"/>
      <c r="K588" s="34"/>
      <c r="L588" s="34"/>
      <c r="M588" s="34"/>
      <c r="N588" s="34"/>
      <c r="O588" s="34"/>
      <c r="P588" s="34"/>
      <c r="Q588" s="34"/>
      <c r="R588" s="34"/>
      <c r="S588" s="114"/>
      <c r="T588" s="114"/>
      <c r="U588" s="34"/>
      <c r="V588" s="34"/>
      <c r="W588" s="34"/>
      <c r="X588" s="34"/>
      <c r="Y588" s="34"/>
      <c r="Z588" s="34"/>
      <c r="AA588" s="34"/>
      <c r="AB588" s="34"/>
      <c r="AC588" s="34"/>
      <c r="AD588" s="34"/>
      <c r="AE588" s="34"/>
    </row>
    <row r="589" spans="1:31">
      <c r="A589" s="34"/>
      <c r="B589" s="34"/>
      <c r="C589" s="34"/>
      <c r="D589" s="62"/>
      <c r="E589" s="34"/>
      <c r="F589" s="34"/>
      <c r="G589" s="62"/>
      <c r="H589" s="62"/>
      <c r="I589" s="114"/>
      <c r="J589" s="43"/>
      <c r="K589" s="34"/>
      <c r="L589" s="34"/>
      <c r="M589" s="34"/>
      <c r="N589" s="34"/>
      <c r="O589" s="34"/>
      <c r="P589" s="34"/>
      <c r="Q589" s="34"/>
      <c r="R589" s="34"/>
      <c r="S589" s="114"/>
      <c r="T589" s="114"/>
      <c r="U589" s="34"/>
      <c r="V589" s="34"/>
      <c r="W589" s="34"/>
      <c r="X589" s="34"/>
      <c r="Y589" s="34"/>
      <c r="Z589" s="34"/>
      <c r="AA589" s="34"/>
      <c r="AB589" s="34"/>
      <c r="AC589" s="34"/>
      <c r="AD589" s="34"/>
      <c r="AE589" s="34"/>
    </row>
    <row r="590" spans="1:31">
      <c r="A590" s="34"/>
      <c r="B590" s="34"/>
      <c r="C590" s="34"/>
      <c r="D590" s="62"/>
      <c r="E590" s="34"/>
      <c r="F590" s="34"/>
      <c r="G590" s="62"/>
      <c r="H590" s="62"/>
      <c r="I590" s="114"/>
      <c r="J590" s="43"/>
      <c r="K590" s="34"/>
      <c r="L590" s="34"/>
      <c r="M590" s="34"/>
      <c r="N590" s="34"/>
      <c r="O590" s="34"/>
      <c r="P590" s="34"/>
      <c r="Q590" s="34"/>
      <c r="R590" s="34"/>
      <c r="S590" s="114"/>
      <c r="T590" s="114"/>
      <c r="U590" s="34"/>
      <c r="V590" s="34"/>
      <c r="W590" s="34"/>
      <c r="X590" s="34"/>
      <c r="Y590" s="34"/>
      <c r="Z590" s="34"/>
      <c r="AA590" s="34"/>
      <c r="AB590" s="34"/>
      <c r="AC590" s="34"/>
      <c r="AD590" s="34"/>
      <c r="AE590" s="34"/>
    </row>
    <row r="591" spans="1:31">
      <c r="A591" s="34"/>
      <c r="B591" s="34"/>
      <c r="C591" s="34"/>
      <c r="D591" s="62"/>
      <c r="E591" s="34"/>
      <c r="F591" s="34"/>
      <c r="G591" s="62"/>
      <c r="H591" s="62"/>
      <c r="I591" s="114"/>
      <c r="J591" s="43"/>
      <c r="K591" s="34"/>
      <c r="L591" s="34"/>
      <c r="M591" s="34"/>
      <c r="N591" s="34"/>
      <c r="O591" s="34"/>
      <c r="P591" s="34"/>
      <c r="Q591" s="34"/>
      <c r="R591" s="34"/>
      <c r="S591" s="114"/>
      <c r="T591" s="114"/>
      <c r="U591" s="34"/>
      <c r="V591" s="34"/>
      <c r="W591" s="34"/>
      <c r="X591" s="34"/>
      <c r="Y591" s="34"/>
      <c r="Z591" s="34"/>
      <c r="AA591" s="34"/>
      <c r="AB591" s="34"/>
      <c r="AC591" s="34"/>
      <c r="AD591" s="34"/>
      <c r="AE591" s="34"/>
    </row>
    <row r="592" spans="1:31">
      <c r="A592" s="34"/>
      <c r="B592" s="34"/>
      <c r="C592" s="34"/>
      <c r="D592" s="62"/>
      <c r="E592" s="34"/>
      <c r="F592" s="34"/>
      <c r="G592" s="62"/>
      <c r="H592" s="62"/>
      <c r="I592" s="114"/>
      <c r="J592" s="43"/>
      <c r="K592" s="34"/>
      <c r="L592" s="34"/>
      <c r="M592" s="34"/>
      <c r="N592" s="34"/>
      <c r="O592" s="34"/>
      <c r="P592" s="34"/>
      <c r="Q592" s="34"/>
      <c r="R592" s="34"/>
      <c r="S592" s="114"/>
      <c r="T592" s="114"/>
      <c r="U592" s="34"/>
      <c r="V592" s="34"/>
      <c r="W592" s="34"/>
      <c r="X592" s="34"/>
      <c r="Y592" s="34"/>
      <c r="Z592" s="34"/>
      <c r="AA592" s="34"/>
      <c r="AB592" s="34"/>
      <c r="AC592" s="34"/>
      <c r="AD592" s="34"/>
      <c r="AE592" s="34"/>
    </row>
    <row r="593" spans="1:31">
      <c r="A593" s="34"/>
      <c r="B593" s="34"/>
      <c r="C593" s="34"/>
      <c r="D593" s="62"/>
      <c r="E593" s="34"/>
      <c r="F593" s="34"/>
      <c r="G593" s="62"/>
      <c r="H593" s="62"/>
      <c r="I593" s="114"/>
      <c r="J593" s="43"/>
      <c r="K593" s="34"/>
      <c r="L593" s="34"/>
      <c r="M593" s="34"/>
      <c r="N593" s="34"/>
      <c r="O593" s="34"/>
      <c r="P593" s="34"/>
      <c r="Q593" s="34"/>
      <c r="R593" s="34"/>
      <c r="S593" s="114"/>
      <c r="T593" s="114"/>
      <c r="U593" s="34"/>
      <c r="V593" s="34"/>
      <c r="W593" s="34"/>
      <c r="X593" s="34"/>
      <c r="Y593" s="34"/>
      <c r="Z593" s="34"/>
      <c r="AA593" s="34"/>
      <c r="AB593" s="34"/>
      <c r="AC593" s="34"/>
      <c r="AD593" s="34"/>
      <c r="AE593" s="34"/>
    </row>
    <row r="594" spans="1:31">
      <c r="A594" s="34"/>
      <c r="B594" s="34"/>
      <c r="C594" s="34"/>
      <c r="D594" s="62"/>
      <c r="E594" s="34"/>
      <c r="F594" s="34"/>
      <c r="G594" s="62"/>
      <c r="H594" s="62"/>
      <c r="I594" s="114"/>
      <c r="J594" s="43"/>
      <c r="K594" s="34"/>
      <c r="L594" s="34"/>
      <c r="M594" s="34"/>
      <c r="N594" s="34"/>
      <c r="O594" s="34"/>
      <c r="P594" s="34"/>
      <c r="Q594" s="34"/>
      <c r="R594" s="34"/>
      <c r="S594" s="114"/>
      <c r="T594" s="114"/>
      <c r="U594" s="34"/>
      <c r="V594" s="34"/>
      <c r="W594" s="34"/>
      <c r="X594" s="34"/>
      <c r="Y594" s="34"/>
      <c r="Z594" s="34"/>
      <c r="AA594" s="34"/>
      <c r="AB594" s="34"/>
      <c r="AC594" s="34"/>
      <c r="AD594" s="34"/>
      <c r="AE594" s="34"/>
    </row>
    <row r="595" spans="1:31">
      <c r="A595" s="34"/>
      <c r="B595" s="34"/>
      <c r="C595" s="34"/>
      <c r="D595" s="62"/>
      <c r="E595" s="34"/>
      <c r="F595" s="34"/>
      <c r="G595" s="62"/>
      <c r="H595" s="62"/>
      <c r="I595" s="114"/>
      <c r="J595" s="43"/>
      <c r="K595" s="34"/>
      <c r="L595" s="34"/>
      <c r="M595" s="34"/>
      <c r="N595" s="34"/>
      <c r="O595" s="34"/>
      <c r="P595" s="34"/>
      <c r="Q595" s="34"/>
      <c r="R595" s="34"/>
      <c r="S595" s="114"/>
      <c r="T595" s="114"/>
      <c r="U595" s="34"/>
      <c r="V595" s="34"/>
      <c r="W595" s="34"/>
      <c r="X595" s="34"/>
      <c r="Y595" s="34"/>
      <c r="Z595" s="34"/>
      <c r="AA595" s="34"/>
      <c r="AB595" s="34"/>
      <c r="AC595" s="34"/>
      <c r="AD595" s="34"/>
      <c r="AE595" s="34"/>
    </row>
    <row r="596" spans="1:31">
      <c r="A596" s="34"/>
      <c r="B596" s="34"/>
      <c r="C596" s="34"/>
      <c r="D596" s="62"/>
      <c r="E596" s="34"/>
      <c r="F596" s="34"/>
      <c r="G596" s="62"/>
      <c r="H596" s="62"/>
      <c r="I596" s="114"/>
      <c r="J596" s="43"/>
      <c r="K596" s="34"/>
      <c r="L596" s="34"/>
      <c r="M596" s="34"/>
      <c r="N596" s="34"/>
      <c r="O596" s="34"/>
      <c r="P596" s="34"/>
      <c r="Q596" s="34"/>
      <c r="R596" s="34"/>
      <c r="S596" s="114"/>
      <c r="T596" s="114"/>
      <c r="U596" s="34"/>
      <c r="V596" s="34"/>
      <c r="W596" s="34"/>
      <c r="X596" s="34"/>
      <c r="Y596" s="34"/>
      <c r="Z596" s="34"/>
      <c r="AA596" s="34"/>
      <c r="AB596" s="34"/>
      <c r="AC596" s="34"/>
      <c r="AD596" s="34"/>
      <c r="AE596" s="34"/>
    </row>
    <row r="597" spans="1:31">
      <c r="A597" s="34"/>
      <c r="B597" s="34"/>
      <c r="C597" s="34"/>
      <c r="D597" s="62"/>
      <c r="E597" s="34"/>
      <c r="F597" s="34"/>
      <c r="G597" s="62"/>
      <c r="H597" s="62"/>
      <c r="I597" s="114"/>
      <c r="J597" s="43"/>
      <c r="K597" s="34"/>
      <c r="L597" s="34"/>
      <c r="M597" s="34"/>
      <c r="N597" s="34"/>
      <c r="O597" s="34"/>
      <c r="P597" s="34"/>
      <c r="Q597" s="34"/>
      <c r="R597" s="34"/>
      <c r="S597" s="114"/>
      <c r="T597" s="114"/>
      <c r="U597" s="34"/>
      <c r="V597" s="34"/>
      <c r="W597" s="34"/>
      <c r="X597" s="34"/>
      <c r="Y597" s="34"/>
      <c r="Z597" s="34"/>
      <c r="AA597" s="34"/>
      <c r="AB597" s="34"/>
      <c r="AC597" s="34"/>
      <c r="AD597" s="34"/>
      <c r="AE597" s="34"/>
    </row>
    <row r="598" spans="1:31">
      <c r="A598" s="34"/>
      <c r="B598" s="34"/>
      <c r="C598" s="34"/>
      <c r="D598" s="62"/>
      <c r="E598" s="34"/>
      <c r="F598" s="34"/>
      <c r="G598" s="62"/>
      <c r="H598" s="62"/>
      <c r="I598" s="114"/>
      <c r="J598" s="43"/>
      <c r="K598" s="34"/>
      <c r="L598" s="34"/>
      <c r="M598" s="34"/>
      <c r="N598" s="34"/>
      <c r="O598" s="34"/>
      <c r="P598" s="34"/>
      <c r="Q598" s="34"/>
      <c r="R598" s="34"/>
      <c r="S598" s="114"/>
      <c r="T598" s="114"/>
      <c r="U598" s="34"/>
      <c r="V598" s="34"/>
      <c r="W598" s="34"/>
      <c r="X598" s="34"/>
      <c r="Y598" s="34"/>
      <c r="Z598" s="34"/>
      <c r="AA598" s="34"/>
      <c r="AB598" s="34"/>
      <c r="AC598" s="34"/>
      <c r="AD598" s="34"/>
      <c r="AE598" s="34"/>
    </row>
    <row r="599" spans="1:31">
      <c r="A599" s="34"/>
      <c r="B599" s="34"/>
      <c r="C599" s="34"/>
      <c r="D599" s="62"/>
      <c r="E599" s="34"/>
      <c r="F599" s="34"/>
      <c r="G599" s="62"/>
      <c r="H599" s="62"/>
      <c r="I599" s="114"/>
      <c r="J599" s="43"/>
      <c r="K599" s="34"/>
      <c r="L599" s="34"/>
      <c r="M599" s="34"/>
      <c r="N599" s="34"/>
      <c r="O599" s="34"/>
      <c r="P599" s="34"/>
      <c r="Q599" s="34"/>
      <c r="R599" s="34"/>
      <c r="S599" s="114"/>
      <c r="T599" s="114"/>
      <c r="U599" s="34"/>
      <c r="V599" s="34"/>
      <c r="W599" s="34"/>
      <c r="X599" s="34"/>
      <c r="Y599" s="34"/>
      <c r="Z599" s="34"/>
      <c r="AA599" s="34"/>
      <c r="AB599" s="34"/>
      <c r="AC599" s="34"/>
      <c r="AD599" s="34"/>
      <c r="AE599" s="34"/>
    </row>
    <row r="600" spans="1:31">
      <c r="A600" s="34"/>
      <c r="B600" s="34"/>
      <c r="C600" s="34"/>
      <c r="D600" s="62"/>
      <c r="E600" s="34"/>
      <c r="F600" s="34"/>
      <c r="G600" s="62"/>
      <c r="H600" s="62"/>
      <c r="I600" s="114"/>
      <c r="J600" s="43"/>
      <c r="K600" s="34"/>
      <c r="L600" s="34"/>
      <c r="M600" s="34"/>
      <c r="N600" s="34"/>
      <c r="O600" s="34"/>
      <c r="P600" s="34"/>
      <c r="Q600" s="34"/>
      <c r="R600" s="34"/>
      <c r="S600" s="114"/>
      <c r="T600" s="114"/>
      <c r="U600" s="34"/>
      <c r="V600" s="34"/>
      <c r="W600" s="34"/>
      <c r="X600" s="34"/>
      <c r="Y600" s="34"/>
      <c r="Z600" s="34"/>
      <c r="AA600" s="34"/>
      <c r="AB600" s="34"/>
      <c r="AC600" s="34"/>
      <c r="AD600" s="34"/>
      <c r="AE600" s="34"/>
    </row>
    <row r="601" spans="1:31">
      <c r="A601" s="34"/>
      <c r="B601" s="34"/>
      <c r="C601" s="34"/>
      <c r="D601" s="62"/>
      <c r="E601" s="34"/>
      <c r="F601" s="34"/>
      <c r="G601" s="62"/>
      <c r="H601" s="62"/>
      <c r="I601" s="114"/>
      <c r="J601" s="43"/>
      <c r="K601" s="34"/>
      <c r="L601" s="34"/>
      <c r="M601" s="34"/>
      <c r="N601" s="34"/>
      <c r="O601" s="34"/>
      <c r="P601" s="34"/>
      <c r="Q601" s="34"/>
      <c r="R601" s="34"/>
      <c r="S601" s="114"/>
      <c r="T601" s="114"/>
      <c r="U601" s="34"/>
      <c r="V601" s="34"/>
      <c r="W601" s="34"/>
      <c r="X601" s="34"/>
      <c r="Y601" s="34"/>
      <c r="Z601" s="34"/>
      <c r="AA601" s="34"/>
      <c r="AB601" s="34"/>
      <c r="AC601" s="34"/>
      <c r="AD601" s="34"/>
      <c r="AE601" s="34"/>
    </row>
    <row r="602" spans="1:31">
      <c r="A602" s="34"/>
      <c r="B602" s="34"/>
      <c r="C602" s="34"/>
      <c r="D602" s="62"/>
      <c r="E602" s="34"/>
      <c r="F602" s="34"/>
      <c r="G602" s="62"/>
      <c r="H602" s="62"/>
      <c r="I602" s="114"/>
      <c r="J602" s="43"/>
      <c r="K602" s="34"/>
      <c r="L602" s="34"/>
      <c r="M602" s="34"/>
      <c r="N602" s="34"/>
      <c r="O602" s="34"/>
      <c r="P602" s="34"/>
      <c r="Q602" s="34"/>
      <c r="R602" s="34"/>
      <c r="S602" s="114"/>
      <c r="T602" s="114"/>
      <c r="U602" s="34"/>
      <c r="V602" s="34"/>
      <c r="W602" s="34"/>
      <c r="X602" s="34"/>
      <c r="Y602" s="34"/>
      <c r="Z602" s="34"/>
      <c r="AA602" s="34"/>
      <c r="AB602" s="34"/>
      <c r="AC602" s="34"/>
      <c r="AD602" s="34"/>
      <c r="AE602" s="34"/>
    </row>
    <row r="603" spans="1:31">
      <c r="A603" s="34"/>
      <c r="B603" s="34"/>
      <c r="C603" s="34"/>
      <c r="D603" s="62"/>
      <c r="E603" s="34"/>
      <c r="F603" s="34"/>
      <c r="G603" s="62"/>
      <c r="H603" s="62"/>
      <c r="I603" s="114"/>
      <c r="J603" s="43"/>
      <c r="K603" s="34"/>
      <c r="L603" s="34"/>
      <c r="M603" s="34"/>
      <c r="N603" s="34"/>
      <c r="O603" s="34"/>
      <c r="P603" s="34"/>
      <c r="Q603" s="34"/>
      <c r="R603" s="34"/>
      <c r="S603" s="114"/>
      <c r="T603" s="114"/>
      <c r="U603" s="34"/>
      <c r="V603" s="34"/>
      <c r="W603" s="34"/>
      <c r="X603" s="34"/>
      <c r="Y603" s="34"/>
      <c r="Z603" s="34"/>
      <c r="AA603" s="34"/>
      <c r="AB603" s="34"/>
      <c r="AC603" s="34"/>
      <c r="AD603" s="34"/>
      <c r="AE603" s="34"/>
    </row>
    <row r="604" spans="1:31">
      <c r="A604" s="34"/>
      <c r="B604" s="34"/>
      <c r="C604" s="34"/>
      <c r="D604" s="62"/>
      <c r="E604" s="34"/>
      <c r="F604" s="34"/>
      <c r="G604" s="62"/>
      <c r="H604" s="62"/>
      <c r="I604" s="114"/>
      <c r="J604" s="43"/>
      <c r="K604" s="34"/>
      <c r="L604" s="34"/>
      <c r="M604" s="34"/>
      <c r="N604" s="34"/>
      <c r="O604" s="34"/>
      <c r="P604" s="34"/>
      <c r="Q604" s="34"/>
      <c r="R604" s="34"/>
      <c r="S604" s="114"/>
      <c r="T604" s="114"/>
      <c r="U604" s="34"/>
      <c r="V604" s="34"/>
      <c r="W604" s="34"/>
      <c r="X604" s="34"/>
      <c r="Y604" s="34"/>
      <c r="Z604" s="34"/>
      <c r="AA604" s="34"/>
      <c r="AB604" s="34"/>
      <c r="AC604" s="34"/>
      <c r="AD604" s="34"/>
      <c r="AE604" s="34"/>
    </row>
    <row r="605" spans="1:31">
      <c r="A605" s="34"/>
      <c r="B605" s="34"/>
      <c r="C605" s="34"/>
      <c r="D605" s="62"/>
      <c r="E605" s="34"/>
      <c r="F605" s="34"/>
      <c r="G605" s="62"/>
      <c r="H605" s="62"/>
      <c r="I605" s="114"/>
      <c r="J605" s="43"/>
      <c r="K605" s="34"/>
      <c r="L605" s="34"/>
      <c r="M605" s="34"/>
      <c r="N605" s="34"/>
      <c r="O605" s="34"/>
      <c r="P605" s="34"/>
      <c r="Q605" s="34"/>
      <c r="R605" s="34"/>
      <c r="S605" s="114"/>
      <c r="T605" s="114"/>
      <c r="U605" s="34"/>
      <c r="V605" s="34"/>
      <c r="W605" s="34"/>
      <c r="X605" s="34"/>
      <c r="Y605" s="34"/>
      <c r="Z605" s="34"/>
      <c r="AA605" s="34"/>
      <c r="AB605" s="34"/>
      <c r="AC605" s="34"/>
      <c r="AD605" s="34"/>
      <c r="AE605" s="34"/>
    </row>
    <row r="606" spans="1:31">
      <c r="A606" s="34"/>
      <c r="B606" s="34"/>
      <c r="C606" s="34"/>
      <c r="D606" s="62"/>
      <c r="E606" s="34"/>
      <c r="F606" s="34"/>
      <c r="G606" s="62"/>
      <c r="H606" s="62"/>
      <c r="I606" s="114"/>
      <c r="J606" s="43"/>
      <c r="K606" s="34"/>
      <c r="L606" s="34"/>
      <c r="M606" s="34"/>
      <c r="N606" s="34"/>
      <c r="O606" s="34"/>
      <c r="P606" s="34"/>
      <c r="Q606" s="34"/>
      <c r="R606" s="34"/>
      <c r="S606" s="114"/>
      <c r="T606" s="114"/>
      <c r="U606" s="34"/>
      <c r="V606" s="34"/>
      <c r="W606" s="34"/>
      <c r="X606" s="34"/>
      <c r="Y606" s="34"/>
      <c r="Z606" s="34"/>
      <c r="AA606" s="34"/>
      <c r="AB606" s="34"/>
      <c r="AC606" s="34"/>
      <c r="AD606" s="34"/>
      <c r="AE606" s="34"/>
    </row>
    <row r="607" spans="1:31">
      <c r="A607" s="34"/>
      <c r="B607" s="34"/>
      <c r="C607" s="34"/>
      <c r="D607" s="62"/>
      <c r="E607" s="34"/>
      <c r="F607" s="34"/>
      <c r="G607" s="62"/>
      <c r="H607" s="62"/>
      <c r="I607" s="114"/>
      <c r="J607" s="43"/>
      <c r="K607" s="34"/>
      <c r="L607" s="34"/>
      <c r="M607" s="34"/>
      <c r="N607" s="34"/>
      <c r="O607" s="34"/>
      <c r="P607" s="34"/>
      <c r="Q607" s="34"/>
      <c r="R607" s="34"/>
      <c r="S607" s="114"/>
      <c r="T607" s="114"/>
      <c r="U607" s="34"/>
      <c r="V607" s="34"/>
      <c r="W607" s="34"/>
      <c r="X607" s="34"/>
      <c r="Y607" s="34"/>
      <c r="Z607" s="34"/>
      <c r="AA607" s="34"/>
      <c r="AB607" s="34"/>
      <c r="AC607" s="34"/>
      <c r="AD607" s="34"/>
      <c r="AE607" s="34"/>
    </row>
    <row r="608" spans="1:31">
      <c r="A608" s="34"/>
      <c r="B608" s="34"/>
      <c r="C608" s="34"/>
      <c r="D608" s="62"/>
      <c r="E608" s="34"/>
      <c r="F608" s="34"/>
      <c r="G608" s="62"/>
      <c r="H608" s="62"/>
      <c r="I608" s="114"/>
      <c r="J608" s="43"/>
      <c r="K608" s="34"/>
      <c r="L608" s="34"/>
      <c r="M608" s="34"/>
      <c r="N608" s="34"/>
      <c r="O608" s="34"/>
      <c r="P608" s="34"/>
      <c r="Q608" s="34"/>
      <c r="R608" s="34"/>
      <c r="S608" s="114"/>
      <c r="T608" s="114"/>
      <c r="U608" s="34"/>
      <c r="V608" s="34"/>
      <c r="W608" s="34"/>
      <c r="X608" s="34"/>
      <c r="Y608" s="34"/>
      <c r="Z608" s="34"/>
      <c r="AA608" s="34"/>
      <c r="AB608" s="34"/>
      <c r="AC608" s="34"/>
      <c r="AD608" s="34"/>
      <c r="AE608" s="34"/>
    </row>
    <row r="609" spans="1:31">
      <c r="A609" s="34"/>
      <c r="B609" s="34"/>
      <c r="C609" s="34"/>
      <c r="D609" s="62"/>
      <c r="E609" s="34"/>
      <c r="F609" s="34"/>
      <c r="G609" s="62"/>
      <c r="H609" s="62"/>
      <c r="I609" s="114"/>
      <c r="J609" s="43"/>
      <c r="K609" s="34"/>
      <c r="L609" s="34"/>
      <c r="M609" s="34"/>
      <c r="N609" s="34"/>
      <c r="O609" s="34"/>
      <c r="P609" s="34"/>
      <c r="Q609" s="34"/>
      <c r="R609" s="34"/>
      <c r="S609" s="114"/>
      <c r="T609" s="114"/>
      <c r="U609" s="34"/>
      <c r="V609" s="34"/>
      <c r="W609" s="34"/>
      <c r="X609" s="34"/>
      <c r="Y609" s="34"/>
      <c r="Z609" s="34"/>
      <c r="AA609" s="34"/>
      <c r="AB609" s="34"/>
      <c r="AC609" s="34"/>
      <c r="AD609" s="34"/>
      <c r="AE609" s="34"/>
    </row>
    <row r="610" spans="1:31">
      <c r="A610" s="34"/>
      <c r="B610" s="34"/>
      <c r="C610" s="34"/>
      <c r="D610" s="62"/>
      <c r="E610" s="34"/>
      <c r="F610" s="34"/>
      <c r="G610" s="62"/>
      <c r="H610" s="62"/>
      <c r="I610" s="114"/>
      <c r="J610" s="43"/>
      <c r="K610" s="34"/>
      <c r="L610" s="34"/>
      <c r="M610" s="34"/>
      <c r="N610" s="34"/>
      <c r="O610" s="34"/>
      <c r="P610" s="34"/>
      <c r="Q610" s="34"/>
      <c r="R610" s="34"/>
      <c r="S610" s="114"/>
      <c r="T610" s="114"/>
      <c r="U610" s="34"/>
      <c r="V610" s="34"/>
      <c r="W610" s="34"/>
      <c r="X610" s="34"/>
      <c r="Y610" s="34"/>
      <c r="Z610" s="34"/>
      <c r="AA610" s="34"/>
      <c r="AB610" s="34"/>
      <c r="AC610" s="34"/>
      <c r="AD610" s="34"/>
      <c r="AE610" s="34"/>
    </row>
    <row r="611" spans="1:31">
      <c r="A611" s="34"/>
      <c r="B611" s="34"/>
      <c r="C611" s="34"/>
      <c r="D611" s="62"/>
      <c r="E611" s="34"/>
      <c r="F611" s="34"/>
      <c r="G611" s="62"/>
      <c r="H611" s="62"/>
      <c r="I611" s="114"/>
      <c r="J611" s="43"/>
      <c r="K611" s="34"/>
      <c r="L611" s="34"/>
      <c r="M611" s="34"/>
      <c r="N611" s="34"/>
      <c r="O611" s="34"/>
      <c r="P611" s="34"/>
      <c r="Q611" s="34"/>
      <c r="R611" s="34"/>
      <c r="S611" s="114"/>
      <c r="T611" s="114"/>
      <c r="U611" s="34"/>
      <c r="V611" s="34"/>
      <c r="W611" s="34"/>
      <c r="X611" s="34"/>
      <c r="Y611" s="34"/>
      <c r="Z611" s="34"/>
      <c r="AA611" s="34"/>
      <c r="AB611" s="34"/>
      <c r="AC611" s="34"/>
      <c r="AD611" s="34"/>
      <c r="AE611" s="34"/>
    </row>
    <row r="612" spans="1:31">
      <c r="A612" s="34"/>
      <c r="B612" s="34"/>
      <c r="C612" s="34"/>
      <c r="D612" s="62"/>
      <c r="E612" s="34"/>
      <c r="F612" s="34"/>
      <c r="G612" s="62"/>
      <c r="H612" s="62"/>
      <c r="I612" s="114"/>
      <c r="J612" s="43"/>
      <c r="K612" s="34"/>
      <c r="L612" s="34"/>
      <c r="M612" s="34"/>
      <c r="N612" s="34"/>
      <c r="O612" s="34"/>
      <c r="P612" s="34"/>
      <c r="Q612" s="34"/>
      <c r="R612" s="34"/>
      <c r="S612" s="114"/>
      <c r="T612" s="114"/>
      <c r="U612" s="34"/>
      <c r="V612" s="34"/>
      <c r="W612" s="34"/>
      <c r="X612" s="34"/>
      <c r="Y612" s="34"/>
      <c r="Z612" s="34"/>
      <c r="AA612" s="34"/>
      <c r="AB612" s="34"/>
      <c r="AC612" s="34"/>
      <c r="AD612" s="34"/>
      <c r="AE612" s="34"/>
    </row>
    <row r="613" spans="1:31">
      <c r="A613" s="34"/>
      <c r="B613" s="34"/>
      <c r="C613" s="34"/>
      <c r="D613" s="62"/>
      <c r="E613" s="34"/>
      <c r="F613" s="34"/>
      <c r="G613" s="62"/>
      <c r="H613" s="62"/>
      <c r="I613" s="114"/>
      <c r="J613" s="43"/>
      <c r="K613" s="34"/>
      <c r="L613" s="34"/>
      <c r="M613" s="34"/>
      <c r="N613" s="34"/>
      <c r="O613" s="34"/>
      <c r="P613" s="34"/>
      <c r="Q613" s="34"/>
      <c r="R613" s="34"/>
      <c r="S613" s="114"/>
      <c r="T613" s="114"/>
      <c r="U613" s="34"/>
      <c r="V613" s="34"/>
      <c r="W613" s="34"/>
      <c r="X613" s="34"/>
      <c r="Y613" s="34"/>
      <c r="Z613" s="34"/>
      <c r="AA613" s="34"/>
      <c r="AB613" s="34"/>
      <c r="AC613" s="34"/>
      <c r="AD613" s="34"/>
      <c r="AE613" s="34"/>
    </row>
    <row r="614" spans="1:31">
      <c r="A614" s="34"/>
      <c r="B614" s="34"/>
      <c r="C614" s="34"/>
      <c r="D614" s="62"/>
      <c r="E614" s="34"/>
      <c r="F614" s="34"/>
      <c r="G614" s="62"/>
      <c r="H614" s="62"/>
      <c r="I614" s="114"/>
      <c r="J614" s="43"/>
      <c r="K614" s="34"/>
      <c r="L614" s="34"/>
      <c r="M614" s="34"/>
      <c r="N614" s="34"/>
      <c r="O614" s="34"/>
      <c r="P614" s="34"/>
      <c r="Q614" s="34"/>
      <c r="R614" s="34"/>
      <c r="S614" s="114"/>
      <c r="T614" s="114"/>
      <c r="U614" s="34"/>
      <c r="V614" s="34"/>
      <c r="W614" s="34"/>
      <c r="X614" s="34"/>
      <c r="Y614" s="34"/>
      <c r="Z614" s="34"/>
      <c r="AA614" s="34"/>
      <c r="AB614" s="34"/>
      <c r="AC614" s="34"/>
      <c r="AD614" s="34"/>
      <c r="AE614" s="34"/>
    </row>
    <row r="615" spans="1:31">
      <c r="A615" s="34"/>
      <c r="B615" s="34"/>
      <c r="C615" s="34"/>
      <c r="D615" s="62"/>
      <c r="E615" s="34"/>
      <c r="F615" s="34"/>
      <c r="G615" s="62"/>
      <c r="H615" s="62"/>
      <c r="I615" s="114"/>
      <c r="J615" s="43"/>
      <c r="K615" s="34"/>
      <c r="L615" s="34"/>
      <c r="M615" s="34"/>
      <c r="N615" s="34"/>
      <c r="O615" s="34"/>
      <c r="P615" s="34"/>
      <c r="Q615" s="34"/>
      <c r="R615" s="34"/>
      <c r="S615" s="114"/>
      <c r="T615" s="114"/>
      <c r="U615" s="34"/>
      <c r="V615" s="34"/>
      <c r="W615" s="34"/>
      <c r="X615" s="34"/>
      <c r="Y615" s="34"/>
      <c r="Z615" s="34"/>
      <c r="AA615" s="34"/>
      <c r="AB615" s="34"/>
      <c r="AC615" s="34"/>
      <c r="AD615" s="34"/>
      <c r="AE615" s="34"/>
    </row>
    <row r="616" spans="1:31">
      <c r="A616" s="34"/>
      <c r="B616" s="34"/>
      <c r="C616" s="34"/>
      <c r="D616" s="62"/>
      <c r="E616" s="34"/>
      <c r="F616" s="34"/>
      <c r="G616" s="62"/>
      <c r="H616" s="62"/>
      <c r="I616" s="114"/>
      <c r="J616" s="43"/>
      <c r="K616" s="34"/>
      <c r="L616" s="34"/>
      <c r="M616" s="34"/>
      <c r="N616" s="34"/>
      <c r="O616" s="34"/>
      <c r="P616" s="34"/>
      <c r="Q616" s="34"/>
      <c r="R616" s="34"/>
      <c r="S616" s="114"/>
      <c r="T616" s="114"/>
      <c r="U616" s="34"/>
      <c r="V616" s="34"/>
      <c r="W616" s="34"/>
      <c r="X616" s="34"/>
      <c r="Y616" s="34"/>
      <c r="Z616" s="34"/>
      <c r="AA616" s="34"/>
      <c r="AB616" s="34"/>
      <c r="AC616" s="34"/>
      <c r="AD616" s="34"/>
      <c r="AE616" s="34"/>
    </row>
    <row r="617" spans="1:31">
      <c r="A617" s="34"/>
      <c r="B617" s="34"/>
      <c r="C617" s="34"/>
      <c r="D617" s="62"/>
      <c r="E617" s="34"/>
      <c r="F617" s="34"/>
      <c r="G617" s="62"/>
      <c r="H617" s="62"/>
      <c r="I617" s="114"/>
      <c r="J617" s="43"/>
      <c r="K617" s="34"/>
      <c r="L617" s="34"/>
      <c r="M617" s="34"/>
      <c r="N617" s="34"/>
      <c r="O617" s="34"/>
      <c r="P617" s="34"/>
      <c r="Q617" s="34"/>
      <c r="R617" s="34"/>
      <c r="S617" s="114"/>
      <c r="T617" s="114"/>
      <c r="U617" s="34"/>
      <c r="V617" s="34"/>
      <c r="W617" s="34"/>
      <c r="X617" s="34"/>
      <c r="Y617" s="34"/>
      <c r="Z617" s="34"/>
      <c r="AA617" s="34"/>
      <c r="AB617" s="34"/>
      <c r="AC617" s="34"/>
      <c r="AD617" s="34"/>
      <c r="AE617" s="34"/>
    </row>
    <row r="618" spans="1:31">
      <c r="A618" s="34"/>
      <c r="B618" s="34"/>
      <c r="C618" s="34"/>
      <c r="D618" s="62"/>
      <c r="E618" s="34"/>
      <c r="F618" s="34"/>
      <c r="G618" s="62"/>
      <c r="H618" s="62"/>
      <c r="I618" s="114"/>
      <c r="J618" s="43"/>
      <c r="K618" s="34"/>
      <c r="L618" s="34"/>
      <c r="M618" s="34"/>
      <c r="N618" s="34"/>
      <c r="O618" s="34"/>
      <c r="P618" s="34"/>
      <c r="Q618" s="34"/>
      <c r="R618" s="34"/>
      <c r="S618" s="114"/>
      <c r="T618" s="114"/>
      <c r="U618" s="34"/>
      <c r="V618" s="34"/>
      <c r="W618" s="34"/>
      <c r="X618" s="34"/>
      <c r="Y618" s="34"/>
      <c r="Z618" s="34"/>
      <c r="AA618" s="34"/>
      <c r="AB618" s="34"/>
      <c r="AC618" s="34"/>
      <c r="AD618" s="34"/>
      <c r="AE618" s="34"/>
    </row>
    <row r="619" spans="1:31">
      <c r="A619" s="34"/>
      <c r="B619" s="34"/>
      <c r="C619" s="34"/>
      <c r="D619" s="62"/>
      <c r="E619" s="34"/>
      <c r="F619" s="34"/>
      <c r="G619" s="62"/>
      <c r="H619" s="62"/>
      <c r="I619" s="114"/>
      <c r="J619" s="43"/>
      <c r="K619" s="34"/>
      <c r="L619" s="34"/>
      <c r="M619" s="34"/>
      <c r="N619" s="34"/>
      <c r="O619" s="34"/>
      <c r="P619" s="34"/>
      <c r="Q619" s="34"/>
      <c r="R619" s="34"/>
      <c r="S619" s="114"/>
      <c r="T619" s="114"/>
      <c r="U619" s="34"/>
      <c r="V619" s="34"/>
      <c r="W619" s="34"/>
      <c r="X619" s="34"/>
      <c r="Y619" s="34"/>
      <c r="Z619" s="34"/>
      <c r="AA619" s="34"/>
      <c r="AB619" s="34"/>
      <c r="AC619" s="34"/>
      <c r="AD619" s="34"/>
      <c r="AE619" s="34"/>
    </row>
    <row r="620" spans="1:31">
      <c r="A620" s="34"/>
      <c r="B620" s="34"/>
      <c r="C620" s="34"/>
      <c r="D620" s="62"/>
      <c r="E620" s="34"/>
      <c r="F620" s="34"/>
      <c r="G620" s="62"/>
      <c r="H620" s="62"/>
      <c r="I620" s="114"/>
      <c r="J620" s="43"/>
      <c r="K620" s="34"/>
      <c r="L620" s="34"/>
      <c r="M620" s="34"/>
      <c r="N620" s="34"/>
      <c r="O620" s="34"/>
      <c r="P620" s="34"/>
      <c r="Q620" s="34"/>
      <c r="R620" s="34"/>
      <c r="S620" s="114"/>
      <c r="T620" s="114"/>
      <c r="U620" s="34"/>
      <c r="V620" s="34"/>
      <c r="W620" s="34"/>
      <c r="X620" s="34"/>
      <c r="Y620" s="34"/>
      <c r="Z620" s="34"/>
      <c r="AA620" s="34"/>
      <c r="AB620" s="34"/>
      <c r="AC620" s="34"/>
      <c r="AD620" s="34"/>
      <c r="AE620" s="34"/>
    </row>
    <row r="621" spans="1:31">
      <c r="A621" s="34"/>
      <c r="B621" s="34"/>
      <c r="C621" s="34"/>
      <c r="D621" s="62"/>
      <c r="E621" s="34"/>
      <c r="F621" s="34"/>
      <c r="G621" s="62"/>
      <c r="H621" s="62"/>
      <c r="I621" s="114"/>
      <c r="J621" s="43"/>
      <c r="K621" s="34"/>
      <c r="L621" s="34"/>
      <c r="M621" s="34"/>
      <c r="N621" s="34"/>
      <c r="O621" s="34"/>
      <c r="P621" s="34"/>
      <c r="Q621" s="34"/>
      <c r="R621" s="34"/>
      <c r="S621" s="114"/>
      <c r="T621" s="114"/>
      <c r="U621" s="34"/>
      <c r="V621" s="34"/>
      <c r="W621" s="34"/>
      <c r="X621" s="34"/>
      <c r="Y621" s="34"/>
      <c r="Z621" s="34"/>
      <c r="AA621" s="34"/>
      <c r="AB621" s="34"/>
      <c r="AC621" s="34"/>
      <c r="AD621" s="34"/>
      <c r="AE621" s="34"/>
    </row>
    <row r="622" spans="1:31">
      <c r="A622" s="34"/>
      <c r="B622" s="34"/>
      <c r="C622" s="34"/>
      <c r="D622" s="62"/>
      <c r="E622" s="34"/>
      <c r="F622" s="34"/>
      <c r="G622" s="62"/>
      <c r="H622" s="62"/>
      <c r="I622" s="114"/>
      <c r="J622" s="43"/>
      <c r="K622" s="34"/>
      <c r="L622" s="34"/>
      <c r="M622" s="34"/>
      <c r="N622" s="34"/>
      <c r="O622" s="34"/>
      <c r="P622" s="34"/>
      <c r="Q622" s="34"/>
      <c r="R622" s="34"/>
      <c r="S622" s="114"/>
      <c r="T622" s="114"/>
      <c r="U622" s="34"/>
      <c r="V622" s="34"/>
      <c r="W622" s="34"/>
      <c r="X622" s="34"/>
      <c r="Y622" s="34"/>
      <c r="Z622" s="34"/>
      <c r="AA622" s="34"/>
      <c r="AB622" s="34"/>
      <c r="AC622" s="34"/>
      <c r="AD622" s="34"/>
      <c r="AE622" s="34"/>
    </row>
    <row r="623" spans="1:31">
      <c r="A623" s="34"/>
      <c r="B623" s="34"/>
      <c r="C623" s="34"/>
      <c r="D623" s="62"/>
      <c r="E623" s="34"/>
      <c r="F623" s="34"/>
      <c r="G623" s="62"/>
      <c r="H623" s="62"/>
      <c r="I623" s="114"/>
      <c r="J623" s="43"/>
      <c r="K623" s="34"/>
      <c r="L623" s="34"/>
      <c r="M623" s="34"/>
      <c r="N623" s="34"/>
      <c r="O623" s="34"/>
      <c r="P623" s="34"/>
      <c r="Q623" s="34"/>
      <c r="R623" s="34"/>
      <c r="S623" s="114"/>
      <c r="T623" s="114"/>
      <c r="U623" s="34"/>
      <c r="V623" s="34"/>
      <c r="W623" s="34"/>
      <c r="X623" s="34"/>
      <c r="Y623" s="34"/>
      <c r="Z623" s="34"/>
      <c r="AA623" s="34"/>
      <c r="AB623" s="34"/>
      <c r="AC623" s="34"/>
      <c r="AD623" s="34"/>
      <c r="AE623" s="34"/>
    </row>
    <row r="624" spans="1:31">
      <c r="A624" s="34"/>
      <c r="B624" s="34"/>
      <c r="C624" s="34"/>
      <c r="D624" s="62"/>
      <c r="E624" s="34"/>
      <c r="F624" s="34"/>
      <c r="G624" s="62"/>
      <c r="H624" s="62"/>
      <c r="I624" s="114"/>
      <c r="J624" s="43"/>
      <c r="K624" s="34"/>
      <c r="L624" s="34"/>
      <c r="M624" s="34"/>
      <c r="N624" s="34"/>
      <c r="O624" s="34"/>
      <c r="P624" s="34"/>
      <c r="Q624" s="34"/>
      <c r="R624" s="34"/>
      <c r="S624" s="114"/>
      <c r="T624" s="114"/>
      <c r="U624" s="34"/>
      <c r="V624" s="34"/>
      <c r="W624" s="34"/>
      <c r="X624" s="34"/>
      <c r="Y624" s="34"/>
      <c r="Z624" s="34"/>
      <c r="AA624" s="34"/>
      <c r="AB624" s="34"/>
      <c r="AC624" s="34"/>
      <c r="AD624" s="34"/>
      <c r="AE624" s="34"/>
    </row>
    <row r="625" spans="1:31">
      <c r="A625" s="34"/>
      <c r="B625" s="34"/>
      <c r="C625" s="34"/>
      <c r="D625" s="62"/>
      <c r="E625" s="34"/>
      <c r="F625" s="34"/>
      <c r="G625" s="62"/>
      <c r="H625" s="62"/>
      <c r="I625" s="114"/>
      <c r="J625" s="43"/>
      <c r="K625" s="34"/>
      <c r="L625" s="34"/>
      <c r="M625" s="34"/>
      <c r="N625" s="34"/>
      <c r="O625" s="34"/>
      <c r="P625" s="34"/>
      <c r="Q625" s="34"/>
      <c r="R625" s="34"/>
      <c r="S625" s="114"/>
      <c r="T625" s="114"/>
      <c r="U625" s="34"/>
      <c r="V625" s="34"/>
      <c r="W625" s="34"/>
      <c r="X625" s="34"/>
      <c r="Y625" s="34"/>
      <c r="Z625" s="34"/>
      <c r="AA625" s="34"/>
      <c r="AB625" s="34"/>
      <c r="AC625" s="34"/>
      <c r="AD625" s="34"/>
      <c r="AE625" s="34"/>
    </row>
    <row r="626" spans="1:31">
      <c r="A626" s="34"/>
      <c r="B626" s="34"/>
      <c r="C626" s="34"/>
      <c r="D626" s="62"/>
      <c r="E626" s="34"/>
      <c r="F626" s="34"/>
      <c r="G626" s="62"/>
      <c r="H626" s="62"/>
      <c r="I626" s="114"/>
      <c r="J626" s="43"/>
      <c r="K626" s="34"/>
      <c r="L626" s="34"/>
      <c r="M626" s="34"/>
      <c r="N626" s="34"/>
      <c r="O626" s="34"/>
      <c r="P626" s="34"/>
      <c r="Q626" s="34"/>
      <c r="R626" s="34"/>
      <c r="S626" s="114"/>
      <c r="T626" s="114"/>
      <c r="U626" s="34"/>
      <c r="V626" s="34"/>
      <c r="W626" s="34"/>
      <c r="X626" s="34"/>
      <c r="Y626" s="34"/>
      <c r="Z626" s="34"/>
      <c r="AA626" s="34"/>
      <c r="AB626" s="34"/>
      <c r="AC626" s="34"/>
      <c r="AD626" s="34"/>
      <c r="AE626" s="34"/>
    </row>
    <row r="627" spans="1:31">
      <c r="A627" s="34"/>
      <c r="B627" s="34"/>
      <c r="C627" s="34"/>
      <c r="D627" s="62"/>
      <c r="E627" s="34"/>
      <c r="F627" s="34"/>
      <c r="G627" s="62"/>
      <c r="H627" s="62"/>
      <c r="I627" s="114"/>
      <c r="J627" s="43"/>
      <c r="K627" s="34"/>
      <c r="L627" s="34"/>
      <c r="M627" s="34"/>
      <c r="N627" s="34"/>
      <c r="O627" s="34"/>
      <c r="P627" s="34"/>
      <c r="Q627" s="34"/>
      <c r="R627" s="34"/>
      <c r="S627" s="114"/>
      <c r="T627" s="114"/>
      <c r="U627" s="34"/>
      <c r="V627" s="34"/>
      <c r="W627" s="34"/>
      <c r="X627" s="34"/>
      <c r="Y627" s="34"/>
      <c r="Z627" s="34"/>
      <c r="AA627" s="34"/>
      <c r="AB627" s="34"/>
      <c r="AC627" s="34"/>
      <c r="AD627" s="34"/>
      <c r="AE627" s="34"/>
    </row>
    <row r="628" spans="1:31">
      <c r="A628" s="34"/>
      <c r="B628" s="34"/>
      <c r="C628" s="34"/>
      <c r="D628" s="62"/>
      <c r="E628" s="34"/>
      <c r="F628" s="34"/>
      <c r="G628" s="62"/>
      <c r="H628" s="62"/>
      <c r="I628" s="114"/>
      <c r="J628" s="43"/>
      <c r="K628" s="34"/>
      <c r="L628" s="34"/>
      <c r="M628" s="34"/>
      <c r="N628" s="34"/>
      <c r="O628" s="34"/>
      <c r="P628" s="34"/>
      <c r="Q628" s="34"/>
      <c r="R628" s="34"/>
      <c r="S628" s="114"/>
      <c r="T628" s="114"/>
      <c r="U628" s="34"/>
      <c r="V628" s="34"/>
      <c r="W628" s="34"/>
      <c r="X628" s="34"/>
      <c r="Y628" s="34"/>
      <c r="Z628" s="34"/>
      <c r="AA628" s="34"/>
      <c r="AB628" s="34"/>
      <c r="AC628" s="34"/>
      <c r="AD628" s="34"/>
      <c r="AE628" s="34"/>
    </row>
    <row r="629" spans="1:31">
      <c r="A629" s="34"/>
      <c r="B629" s="34"/>
      <c r="C629" s="34"/>
      <c r="D629" s="62"/>
      <c r="E629" s="34"/>
      <c r="F629" s="34"/>
      <c r="G629" s="62"/>
      <c r="H629" s="62"/>
      <c r="I629" s="114"/>
      <c r="J629" s="43"/>
      <c r="K629" s="34"/>
      <c r="L629" s="34"/>
      <c r="M629" s="34"/>
      <c r="N629" s="34"/>
      <c r="O629" s="34"/>
      <c r="P629" s="34"/>
      <c r="Q629" s="34"/>
      <c r="R629" s="34"/>
      <c r="S629" s="114"/>
      <c r="T629" s="114"/>
      <c r="U629" s="34"/>
      <c r="V629" s="34"/>
      <c r="W629" s="34"/>
      <c r="X629" s="34"/>
      <c r="Y629" s="34"/>
      <c r="Z629" s="34"/>
      <c r="AA629" s="34"/>
      <c r="AB629" s="34"/>
      <c r="AC629" s="34"/>
      <c r="AD629" s="34"/>
      <c r="AE629" s="34"/>
    </row>
    <row r="630" spans="1:31">
      <c r="A630" s="34"/>
      <c r="B630" s="34"/>
      <c r="C630" s="34"/>
      <c r="D630" s="62"/>
      <c r="E630" s="34"/>
      <c r="F630" s="34"/>
      <c r="G630" s="62"/>
      <c r="H630" s="62"/>
      <c r="I630" s="114"/>
      <c r="J630" s="43"/>
      <c r="K630" s="34"/>
      <c r="L630" s="34"/>
      <c r="M630" s="34"/>
      <c r="N630" s="34"/>
      <c r="O630" s="34"/>
      <c r="P630" s="34"/>
      <c r="Q630" s="34"/>
      <c r="R630" s="34"/>
      <c r="S630" s="114"/>
      <c r="T630" s="114"/>
      <c r="U630" s="34"/>
      <c r="V630" s="34"/>
      <c r="W630" s="34"/>
      <c r="X630" s="34"/>
      <c r="Y630" s="34"/>
      <c r="Z630" s="34"/>
      <c r="AA630" s="34"/>
      <c r="AB630" s="34"/>
      <c r="AC630" s="34"/>
      <c r="AD630" s="34"/>
      <c r="AE630" s="34"/>
    </row>
    <row r="631" spans="1:31">
      <c r="A631" s="34"/>
      <c r="B631" s="34"/>
      <c r="C631" s="34"/>
      <c r="D631" s="62"/>
      <c r="E631" s="34"/>
      <c r="F631" s="34"/>
      <c r="G631" s="62"/>
      <c r="H631" s="62"/>
      <c r="I631" s="114"/>
      <c r="J631" s="43"/>
      <c r="K631" s="34"/>
      <c r="L631" s="34"/>
      <c r="M631" s="34"/>
      <c r="N631" s="34"/>
      <c r="O631" s="34"/>
      <c r="P631" s="34"/>
      <c r="Q631" s="34"/>
      <c r="R631" s="34"/>
      <c r="S631" s="114"/>
      <c r="T631" s="114"/>
      <c r="U631" s="34"/>
      <c r="V631" s="34"/>
      <c r="W631" s="34"/>
      <c r="X631" s="34"/>
      <c r="Y631" s="34"/>
      <c r="Z631" s="34"/>
      <c r="AA631" s="34"/>
      <c r="AB631" s="34"/>
      <c r="AC631" s="34"/>
      <c r="AD631" s="34"/>
      <c r="AE631" s="34"/>
    </row>
    <row r="632" spans="1:31">
      <c r="A632" s="34"/>
      <c r="B632" s="34"/>
      <c r="C632" s="34"/>
      <c r="D632" s="62"/>
      <c r="E632" s="34"/>
      <c r="F632" s="34"/>
      <c r="G632" s="62"/>
      <c r="H632" s="62"/>
      <c r="I632" s="114"/>
      <c r="J632" s="43"/>
      <c r="K632" s="34"/>
      <c r="L632" s="34"/>
      <c r="M632" s="34"/>
      <c r="N632" s="34"/>
      <c r="O632" s="34"/>
      <c r="P632" s="34"/>
      <c r="Q632" s="34"/>
      <c r="R632" s="34"/>
      <c r="S632" s="114"/>
      <c r="T632" s="114"/>
      <c r="U632" s="34"/>
      <c r="V632" s="34"/>
      <c r="W632" s="34"/>
      <c r="X632" s="34"/>
      <c r="Y632" s="34"/>
      <c r="Z632" s="34"/>
      <c r="AA632" s="34"/>
      <c r="AB632" s="34"/>
      <c r="AC632" s="34"/>
      <c r="AD632" s="34"/>
      <c r="AE632" s="34"/>
    </row>
    <row r="633" spans="1:31">
      <c r="A633" s="34"/>
      <c r="B633" s="34"/>
      <c r="C633" s="34"/>
      <c r="D633" s="62"/>
      <c r="E633" s="34"/>
      <c r="F633" s="34"/>
      <c r="G633" s="62"/>
      <c r="H633" s="62"/>
      <c r="I633" s="114"/>
      <c r="J633" s="43"/>
      <c r="K633" s="34"/>
      <c r="L633" s="34"/>
      <c r="M633" s="34"/>
      <c r="N633" s="34"/>
      <c r="O633" s="34"/>
      <c r="P633" s="34"/>
      <c r="Q633" s="34"/>
      <c r="R633" s="34"/>
      <c r="S633" s="114"/>
      <c r="T633" s="114"/>
      <c r="U633" s="34"/>
      <c r="V633" s="34"/>
      <c r="W633" s="34"/>
      <c r="X633" s="34"/>
      <c r="Y633" s="34"/>
      <c r="Z633" s="34"/>
      <c r="AA633" s="34"/>
      <c r="AB633" s="34"/>
      <c r="AC633" s="34"/>
      <c r="AD633" s="34"/>
      <c r="AE633" s="34"/>
    </row>
    <row r="634" spans="1:31">
      <c r="A634" s="34"/>
      <c r="B634" s="34"/>
      <c r="C634" s="34"/>
      <c r="D634" s="62"/>
      <c r="E634" s="34"/>
      <c r="F634" s="34"/>
      <c r="G634" s="62"/>
      <c r="H634" s="62"/>
      <c r="I634" s="114"/>
      <c r="J634" s="43"/>
      <c r="K634" s="34"/>
      <c r="L634" s="34"/>
      <c r="M634" s="34"/>
      <c r="N634" s="34"/>
      <c r="O634" s="34"/>
      <c r="P634" s="34"/>
      <c r="Q634" s="34"/>
      <c r="R634" s="34"/>
      <c r="S634" s="114"/>
      <c r="T634" s="114"/>
      <c r="U634" s="34"/>
      <c r="V634" s="34"/>
      <c r="W634" s="34"/>
      <c r="X634" s="34"/>
      <c r="Y634" s="34"/>
      <c r="Z634" s="34"/>
      <c r="AA634" s="34"/>
      <c r="AB634" s="34"/>
      <c r="AC634" s="34"/>
      <c r="AD634" s="34"/>
      <c r="AE634" s="34"/>
    </row>
    <row r="635" spans="1:31">
      <c r="A635" s="34"/>
      <c r="B635" s="34"/>
      <c r="C635" s="34"/>
      <c r="D635" s="62"/>
      <c r="E635" s="34"/>
      <c r="F635" s="34"/>
      <c r="G635" s="62"/>
      <c r="H635" s="62"/>
      <c r="I635" s="114"/>
      <c r="J635" s="43"/>
      <c r="K635" s="34"/>
      <c r="L635" s="34"/>
      <c r="M635" s="34"/>
      <c r="N635" s="34"/>
      <c r="O635" s="34"/>
      <c r="P635" s="34"/>
      <c r="Q635" s="34"/>
      <c r="R635" s="34"/>
      <c r="S635" s="114"/>
      <c r="T635" s="114"/>
      <c r="U635" s="34"/>
      <c r="V635" s="34"/>
      <c r="W635" s="34"/>
      <c r="X635" s="34"/>
      <c r="Y635" s="34"/>
      <c r="Z635" s="34"/>
      <c r="AA635" s="34"/>
      <c r="AB635" s="34"/>
      <c r="AC635" s="34"/>
      <c r="AD635" s="34"/>
      <c r="AE635" s="34"/>
    </row>
    <row r="636" spans="1:31">
      <c r="A636" s="34"/>
      <c r="B636" s="34"/>
      <c r="C636" s="34"/>
      <c r="D636" s="62"/>
      <c r="E636" s="34"/>
      <c r="F636" s="34"/>
      <c r="G636" s="62"/>
      <c r="H636" s="62"/>
      <c r="I636" s="114"/>
      <c r="J636" s="43"/>
      <c r="K636" s="34"/>
      <c r="L636" s="34"/>
      <c r="M636" s="34"/>
      <c r="N636" s="34"/>
      <c r="O636" s="34"/>
      <c r="P636" s="34"/>
      <c r="Q636" s="34"/>
      <c r="R636" s="34"/>
      <c r="S636" s="114"/>
      <c r="T636" s="114"/>
      <c r="U636" s="34"/>
      <c r="V636" s="34"/>
      <c r="W636" s="34"/>
      <c r="X636" s="34"/>
      <c r="Y636" s="34"/>
      <c r="Z636" s="34"/>
      <c r="AA636" s="34"/>
      <c r="AB636" s="34"/>
      <c r="AC636" s="34"/>
      <c r="AD636" s="34"/>
      <c r="AE636" s="34"/>
    </row>
    <row r="637" spans="1:31">
      <c r="A637" s="34"/>
      <c r="B637" s="34"/>
      <c r="C637" s="34"/>
      <c r="D637" s="62"/>
      <c r="E637" s="34"/>
      <c r="F637" s="34"/>
      <c r="G637" s="62"/>
      <c r="H637" s="62"/>
      <c r="I637" s="114"/>
      <c r="J637" s="43"/>
      <c r="K637" s="34"/>
      <c r="L637" s="34"/>
      <c r="M637" s="34"/>
      <c r="N637" s="34"/>
      <c r="O637" s="34"/>
      <c r="P637" s="34"/>
      <c r="Q637" s="34"/>
      <c r="R637" s="34"/>
      <c r="S637" s="114"/>
      <c r="T637" s="114"/>
      <c r="U637" s="34"/>
      <c r="V637" s="34"/>
      <c r="W637" s="34"/>
      <c r="X637" s="34"/>
      <c r="Y637" s="34"/>
      <c r="Z637" s="34"/>
      <c r="AA637" s="34"/>
      <c r="AB637" s="34"/>
      <c r="AC637" s="34"/>
      <c r="AD637" s="34"/>
      <c r="AE637" s="34"/>
    </row>
    <row r="638" spans="1:31">
      <c r="A638" s="34"/>
      <c r="B638" s="34"/>
      <c r="C638" s="34"/>
      <c r="D638" s="62"/>
      <c r="E638" s="34"/>
      <c r="F638" s="34"/>
      <c r="G638" s="62"/>
      <c r="H638" s="62"/>
      <c r="I638" s="114"/>
      <c r="J638" s="43"/>
      <c r="K638" s="34"/>
      <c r="L638" s="34"/>
      <c r="M638" s="34"/>
      <c r="N638" s="34"/>
      <c r="O638" s="34"/>
      <c r="P638" s="34"/>
      <c r="Q638" s="34"/>
      <c r="R638" s="34"/>
      <c r="S638" s="114"/>
      <c r="T638" s="114"/>
      <c r="U638" s="34"/>
      <c r="V638" s="34"/>
      <c r="W638" s="34"/>
      <c r="X638" s="34"/>
      <c r="Y638" s="34"/>
      <c r="Z638" s="34"/>
      <c r="AA638" s="34"/>
      <c r="AB638" s="34"/>
      <c r="AC638" s="34"/>
      <c r="AD638" s="34"/>
      <c r="AE638" s="34"/>
    </row>
    <row r="639" spans="1:31">
      <c r="A639" s="34"/>
      <c r="B639" s="34"/>
      <c r="C639" s="34"/>
      <c r="D639" s="62"/>
      <c r="E639" s="34"/>
      <c r="F639" s="34"/>
      <c r="G639" s="62"/>
      <c r="H639" s="62"/>
      <c r="I639" s="114"/>
      <c r="J639" s="43"/>
      <c r="K639" s="34"/>
      <c r="L639" s="34"/>
      <c r="M639" s="34"/>
      <c r="N639" s="34"/>
      <c r="O639" s="34"/>
      <c r="P639" s="34"/>
      <c r="Q639" s="34"/>
      <c r="R639" s="34"/>
      <c r="S639" s="114"/>
      <c r="T639" s="114"/>
      <c r="U639" s="34"/>
      <c r="V639" s="34"/>
      <c r="W639" s="34"/>
      <c r="X639" s="34"/>
      <c r="Y639" s="34"/>
      <c r="Z639" s="34"/>
      <c r="AA639" s="34"/>
      <c r="AB639" s="34"/>
      <c r="AC639" s="34"/>
      <c r="AD639" s="34"/>
      <c r="AE639" s="34"/>
    </row>
    <row r="640" spans="1:31">
      <c r="A640" s="34"/>
      <c r="B640" s="34"/>
      <c r="C640" s="34"/>
      <c r="D640" s="62"/>
      <c r="E640" s="34"/>
      <c r="F640" s="34"/>
      <c r="G640" s="62"/>
      <c r="H640" s="62"/>
      <c r="I640" s="114"/>
      <c r="J640" s="43"/>
      <c r="K640" s="34"/>
      <c r="L640" s="34"/>
      <c r="M640" s="34"/>
      <c r="N640" s="34"/>
      <c r="O640" s="34"/>
      <c r="P640" s="34"/>
      <c r="Q640" s="34"/>
      <c r="R640" s="34"/>
      <c r="S640" s="114"/>
      <c r="T640" s="114"/>
      <c r="U640" s="34"/>
      <c r="V640" s="34"/>
      <c r="W640" s="34"/>
      <c r="X640" s="34"/>
      <c r="Y640" s="34"/>
      <c r="Z640" s="34"/>
      <c r="AA640" s="34"/>
      <c r="AB640" s="34"/>
      <c r="AC640" s="34"/>
      <c r="AD640" s="34"/>
      <c r="AE640" s="34"/>
    </row>
    <row r="641" spans="1:31">
      <c r="A641" s="34"/>
      <c r="B641" s="34"/>
      <c r="C641" s="34"/>
      <c r="D641" s="62"/>
      <c r="E641" s="34"/>
      <c r="F641" s="34"/>
      <c r="G641" s="62"/>
      <c r="H641" s="62"/>
      <c r="I641" s="114"/>
      <c r="J641" s="43"/>
      <c r="K641" s="34"/>
      <c r="L641" s="34"/>
      <c r="M641" s="34"/>
      <c r="N641" s="34"/>
      <c r="O641" s="34"/>
      <c r="P641" s="34"/>
      <c r="Q641" s="34"/>
      <c r="R641" s="34"/>
      <c r="S641" s="114"/>
      <c r="T641" s="114"/>
      <c r="U641" s="34"/>
      <c r="V641" s="34"/>
      <c r="W641" s="34"/>
      <c r="X641" s="34"/>
      <c r="Y641" s="34"/>
      <c r="Z641" s="34"/>
      <c r="AA641" s="34"/>
      <c r="AB641" s="34"/>
      <c r="AC641" s="34"/>
      <c r="AD641" s="34"/>
      <c r="AE641" s="34"/>
    </row>
    <row r="642" spans="1:31">
      <c r="A642" s="34"/>
      <c r="B642" s="34"/>
      <c r="C642" s="34"/>
      <c r="D642" s="62"/>
      <c r="E642" s="34"/>
      <c r="F642" s="34"/>
      <c r="G642" s="62"/>
      <c r="H642" s="62"/>
      <c r="I642" s="114"/>
      <c r="J642" s="43"/>
      <c r="K642" s="34"/>
      <c r="L642" s="34"/>
      <c r="M642" s="34"/>
      <c r="N642" s="34"/>
      <c r="O642" s="34"/>
      <c r="P642" s="34"/>
      <c r="Q642" s="34"/>
      <c r="R642" s="34"/>
      <c r="S642" s="114"/>
      <c r="T642" s="114"/>
      <c r="U642" s="34"/>
      <c r="V642" s="34"/>
      <c r="W642" s="34"/>
      <c r="X642" s="34"/>
      <c r="Y642" s="34"/>
      <c r="Z642" s="34"/>
      <c r="AA642" s="34"/>
      <c r="AB642" s="34"/>
      <c r="AC642" s="34"/>
      <c r="AD642" s="34"/>
      <c r="AE642" s="34"/>
    </row>
    <row r="643" spans="1:31">
      <c r="A643" s="34"/>
      <c r="B643" s="34"/>
      <c r="C643" s="34"/>
      <c r="D643" s="62"/>
      <c r="E643" s="34"/>
      <c r="F643" s="34"/>
      <c r="G643" s="62"/>
      <c r="H643" s="62"/>
      <c r="I643" s="114"/>
      <c r="J643" s="43"/>
      <c r="K643" s="34"/>
      <c r="L643" s="34"/>
      <c r="M643" s="34"/>
      <c r="N643" s="34"/>
      <c r="O643" s="34"/>
      <c r="P643" s="34"/>
      <c r="Q643" s="34"/>
      <c r="R643" s="34"/>
      <c r="S643" s="114"/>
      <c r="T643" s="114"/>
      <c r="U643" s="34"/>
      <c r="V643" s="34"/>
      <c r="W643" s="34"/>
      <c r="X643" s="34"/>
      <c r="Y643" s="34"/>
      <c r="Z643" s="34"/>
      <c r="AA643" s="34"/>
      <c r="AB643" s="34"/>
      <c r="AC643" s="34"/>
      <c r="AD643" s="34"/>
      <c r="AE643" s="34"/>
    </row>
    <row r="644" spans="1:31">
      <c r="A644" s="34"/>
      <c r="B644" s="34"/>
      <c r="C644" s="34"/>
      <c r="D644" s="62"/>
      <c r="E644" s="34"/>
      <c r="F644" s="34"/>
      <c r="G644" s="62"/>
      <c r="H644" s="62"/>
      <c r="I644" s="114"/>
      <c r="J644" s="43"/>
      <c r="K644" s="34"/>
      <c r="L644" s="34"/>
      <c r="M644" s="34"/>
      <c r="N644" s="34"/>
      <c r="O644" s="34"/>
      <c r="P644" s="34"/>
      <c r="Q644" s="34"/>
      <c r="R644" s="34"/>
      <c r="S644" s="114"/>
      <c r="T644" s="114"/>
      <c r="U644" s="34"/>
      <c r="V644" s="34"/>
      <c r="W644" s="34"/>
      <c r="X644" s="34"/>
      <c r="Y644" s="34"/>
      <c r="Z644" s="34"/>
      <c r="AA644" s="34"/>
      <c r="AB644" s="34"/>
      <c r="AC644" s="34"/>
      <c r="AD644" s="34"/>
      <c r="AE644" s="34"/>
    </row>
    <row r="645" spans="1:31">
      <c r="A645" s="34"/>
      <c r="B645" s="34"/>
      <c r="C645" s="34"/>
      <c r="D645" s="62"/>
      <c r="E645" s="34"/>
      <c r="F645" s="34"/>
      <c r="G645" s="62"/>
      <c r="H645" s="62"/>
      <c r="I645" s="114"/>
      <c r="J645" s="43"/>
      <c r="K645" s="34"/>
      <c r="L645" s="34"/>
      <c r="M645" s="34"/>
      <c r="N645" s="34"/>
      <c r="O645" s="34"/>
      <c r="P645" s="34"/>
      <c r="Q645" s="34"/>
      <c r="R645" s="34"/>
      <c r="S645" s="114"/>
      <c r="T645" s="114"/>
      <c r="U645" s="34"/>
      <c r="V645" s="34"/>
      <c r="W645" s="34"/>
      <c r="X645" s="34"/>
      <c r="Y645" s="34"/>
      <c r="Z645" s="34"/>
      <c r="AA645" s="34"/>
      <c r="AB645" s="34"/>
      <c r="AC645" s="34"/>
      <c r="AD645" s="34"/>
      <c r="AE645" s="34"/>
    </row>
    <row r="646" spans="1:31">
      <c r="A646" s="34"/>
      <c r="B646" s="34"/>
      <c r="C646" s="34"/>
      <c r="D646" s="62"/>
      <c r="E646" s="34"/>
      <c r="F646" s="34"/>
      <c r="G646" s="62"/>
      <c r="H646" s="62"/>
      <c r="I646" s="114"/>
      <c r="J646" s="43"/>
      <c r="K646" s="34"/>
      <c r="L646" s="34"/>
      <c r="M646" s="34"/>
      <c r="N646" s="34"/>
      <c r="O646" s="34"/>
      <c r="P646" s="34"/>
      <c r="Q646" s="34"/>
      <c r="R646" s="34"/>
      <c r="S646" s="114"/>
      <c r="T646" s="114"/>
      <c r="U646" s="34"/>
      <c r="V646" s="34"/>
      <c r="W646" s="34"/>
      <c r="X646" s="34"/>
      <c r="Y646" s="34"/>
      <c r="Z646" s="34"/>
      <c r="AA646" s="34"/>
      <c r="AB646" s="34"/>
      <c r="AC646" s="34"/>
      <c r="AD646" s="34"/>
      <c r="AE646" s="34"/>
    </row>
    <row r="647" spans="1:31">
      <c r="A647" s="34"/>
      <c r="B647" s="34"/>
      <c r="C647" s="34"/>
      <c r="D647" s="62"/>
      <c r="E647" s="34"/>
      <c r="F647" s="34"/>
      <c r="G647" s="62"/>
      <c r="H647" s="62"/>
      <c r="I647" s="114"/>
      <c r="J647" s="43"/>
      <c r="K647" s="34"/>
      <c r="L647" s="34"/>
      <c r="M647" s="34"/>
      <c r="N647" s="34"/>
      <c r="O647" s="34"/>
      <c r="P647" s="34"/>
      <c r="Q647" s="34"/>
      <c r="R647" s="34"/>
      <c r="S647" s="114"/>
      <c r="T647" s="114"/>
      <c r="U647" s="34"/>
      <c r="V647" s="34"/>
      <c r="W647" s="34"/>
      <c r="X647" s="34"/>
      <c r="Y647" s="34"/>
      <c r="Z647" s="34"/>
      <c r="AA647" s="34"/>
      <c r="AB647" s="34"/>
      <c r="AC647" s="34"/>
      <c r="AD647" s="34"/>
      <c r="AE647" s="34"/>
    </row>
    <row r="648" spans="1:31">
      <c r="A648" s="34"/>
      <c r="B648" s="34"/>
      <c r="C648" s="34"/>
      <c r="D648" s="62"/>
      <c r="E648" s="34"/>
      <c r="F648" s="34"/>
      <c r="G648" s="62"/>
      <c r="H648" s="62"/>
      <c r="I648" s="114"/>
      <c r="J648" s="43"/>
      <c r="K648" s="34"/>
      <c r="L648" s="34"/>
      <c r="M648" s="34"/>
      <c r="N648" s="34"/>
      <c r="O648" s="34"/>
      <c r="P648" s="34"/>
      <c r="Q648" s="34"/>
      <c r="R648" s="34"/>
      <c r="S648" s="114"/>
      <c r="T648" s="114"/>
      <c r="U648" s="34"/>
      <c r="V648" s="34"/>
      <c r="W648" s="34"/>
      <c r="X648" s="34"/>
      <c r="Y648" s="34"/>
      <c r="Z648" s="34"/>
      <c r="AA648" s="34"/>
      <c r="AB648" s="34"/>
      <c r="AC648" s="34"/>
      <c r="AD648" s="34"/>
      <c r="AE648" s="34"/>
    </row>
    <row r="649" spans="1:31">
      <c r="A649" s="34"/>
      <c r="B649" s="34"/>
      <c r="C649" s="34"/>
      <c r="D649" s="62"/>
      <c r="E649" s="34"/>
      <c r="F649" s="34"/>
      <c r="G649" s="62"/>
      <c r="H649" s="62"/>
      <c r="I649" s="114"/>
      <c r="J649" s="43"/>
      <c r="K649" s="34"/>
      <c r="L649" s="34"/>
      <c r="M649" s="34"/>
      <c r="N649" s="34"/>
      <c r="O649" s="34"/>
      <c r="P649" s="34"/>
      <c r="Q649" s="34"/>
      <c r="R649" s="34"/>
      <c r="S649" s="114"/>
      <c r="T649" s="114"/>
      <c r="U649" s="34"/>
      <c r="V649" s="34"/>
      <c r="W649" s="34"/>
      <c r="X649" s="34"/>
      <c r="Y649" s="34"/>
      <c r="Z649" s="34"/>
      <c r="AA649" s="34"/>
      <c r="AB649" s="34"/>
      <c r="AC649" s="34"/>
      <c r="AD649" s="34"/>
      <c r="AE649" s="34"/>
    </row>
    <row r="650" spans="1:31">
      <c r="A650" s="34"/>
      <c r="B650" s="34"/>
      <c r="C650" s="34"/>
      <c r="D650" s="62"/>
      <c r="E650" s="34"/>
      <c r="F650" s="34"/>
      <c r="G650" s="62"/>
      <c r="H650" s="62"/>
      <c r="I650" s="114"/>
      <c r="J650" s="43"/>
      <c r="K650" s="34"/>
      <c r="L650" s="34"/>
      <c r="M650" s="34"/>
      <c r="N650" s="34"/>
      <c r="O650" s="34"/>
      <c r="P650" s="34"/>
      <c r="Q650" s="34"/>
      <c r="R650" s="34"/>
      <c r="S650" s="114"/>
      <c r="T650" s="114"/>
      <c r="U650" s="34"/>
      <c r="V650" s="34"/>
      <c r="W650" s="34"/>
      <c r="X650" s="34"/>
      <c r="Y650" s="34"/>
      <c r="Z650" s="34"/>
      <c r="AA650" s="34"/>
      <c r="AB650" s="34"/>
      <c r="AC650" s="34"/>
      <c r="AD650" s="34"/>
      <c r="AE650" s="34"/>
    </row>
    <row r="651" spans="1:31">
      <c r="A651" s="34"/>
      <c r="B651" s="34"/>
      <c r="C651" s="34"/>
      <c r="D651" s="62"/>
      <c r="E651" s="34"/>
      <c r="F651" s="34"/>
      <c r="G651" s="62"/>
      <c r="H651" s="62"/>
      <c r="I651" s="114"/>
      <c r="J651" s="43"/>
      <c r="K651" s="34"/>
      <c r="L651" s="34"/>
      <c r="M651" s="34"/>
      <c r="N651" s="34"/>
      <c r="O651" s="34"/>
      <c r="P651" s="34"/>
      <c r="Q651" s="34"/>
      <c r="R651" s="34"/>
      <c r="S651" s="114"/>
      <c r="T651" s="114"/>
      <c r="U651" s="34"/>
      <c r="V651" s="34"/>
      <c r="W651" s="34"/>
      <c r="X651" s="34"/>
      <c r="Y651" s="34"/>
      <c r="Z651" s="34"/>
      <c r="AA651" s="34"/>
      <c r="AB651" s="34"/>
      <c r="AC651" s="34"/>
      <c r="AD651" s="34"/>
      <c r="AE651" s="34"/>
    </row>
    <row r="652" spans="1:31">
      <c r="A652" s="34"/>
      <c r="B652" s="34"/>
      <c r="C652" s="34"/>
      <c r="D652" s="62"/>
      <c r="E652" s="34"/>
      <c r="F652" s="34"/>
      <c r="G652" s="62"/>
      <c r="H652" s="62"/>
      <c r="I652" s="114"/>
      <c r="J652" s="43"/>
      <c r="K652" s="34"/>
      <c r="L652" s="34"/>
      <c r="M652" s="34"/>
      <c r="N652" s="34"/>
      <c r="O652" s="34"/>
      <c r="P652" s="34"/>
      <c r="Q652" s="34"/>
      <c r="R652" s="34"/>
      <c r="S652" s="114"/>
      <c r="T652" s="114"/>
      <c r="U652" s="34"/>
      <c r="V652" s="34"/>
      <c r="W652" s="34"/>
      <c r="X652" s="34"/>
      <c r="Y652" s="34"/>
      <c r="Z652" s="34"/>
      <c r="AA652" s="34"/>
      <c r="AB652" s="34"/>
      <c r="AC652" s="34"/>
      <c r="AD652" s="34"/>
      <c r="AE652" s="34"/>
    </row>
    <row r="653" spans="1:31">
      <c r="A653" s="34"/>
      <c r="B653" s="34"/>
      <c r="C653" s="34"/>
      <c r="D653" s="62"/>
      <c r="E653" s="34"/>
      <c r="F653" s="34"/>
      <c r="G653" s="62"/>
      <c r="H653" s="62"/>
      <c r="I653" s="114"/>
      <c r="J653" s="43"/>
      <c r="K653" s="34"/>
      <c r="L653" s="34"/>
      <c r="M653" s="34"/>
      <c r="N653" s="34"/>
      <c r="O653" s="34"/>
      <c r="P653" s="34"/>
      <c r="Q653" s="34"/>
      <c r="R653" s="34"/>
      <c r="S653" s="114"/>
      <c r="T653" s="114"/>
      <c r="U653" s="34"/>
      <c r="V653" s="34"/>
      <c r="W653" s="34"/>
      <c r="X653" s="34"/>
      <c r="Y653" s="34"/>
      <c r="Z653" s="34"/>
      <c r="AA653" s="34"/>
      <c r="AB653" s="34"/>
      <c r="AC653" s="34"/>
      <c r="AD653" s="34"/>
      <c r="AE653" s="34"/>
    </row>
    <row r="654" spans="1:31">
      <c r="A654" s="34"/>
      <c r="B654" s="34"/>
      <c r="C654" s="34"/>
      <c r="D654" s="62"/>
      <c r="E654" s="34"/>
      <c r="F654" s="34"/>
      <c r="G654" s="62"/>
      <c r="H654" s="62"/>
      <c r="I654" s="114"/>
      <c r="J654" s="43"/>
      <c r="K654" s="34"/>
      <c r="L654" s="34"/>
      <c r="M654" s="34"/>
      <c r="N654" s="34"/>
      <c r="O654" s="34"/>
      <c r="P654" s="34"/>
      <c r="Q654" s="34"/>
      <c r="R654" s="34"/>
      <c r="S654" s="114"/>
      <c r="T654" s="114"/>
      <c r="U654" s="34"/>
      <c r="V654" s="34"/>
      <c r="W654" s="34"/>
      <c r="X654" s="34"/>
      <c r="Y654" s="34"/>
      <c r="Z654" s="34"/>
      <c r="AA654" s="34"/>
      <c r="AB654" s="34"/>
      <c r="AC654" s="34"/>
      <c r="AD654" s="34"/>
      <c r="AE654" s="34"/>
    </row>
    <row r="655" spans="1:31">
      <c r="A655" s="34"/>
      <c r="B655" s="34"/>
      <c r="C655" s="34"/>
      <c r="D655" s="62"/>
      <c r="E655" s="34"/>
      <c r="F655" s="34"/>
      <c r="G655" s="62"/>
      <c r="H655" s="62"/>
      <c r="I655" s="114"/>
      <c r="J655" s="43"/>
      <c r="K655" s="34"/>
      <c r="L655" s="34"/>
      <c r="M655" s="34"/>
      <c r="N655" s="34"/>
      <c r="O655" s="34"/>
      <c r="P655" s="34"/>
      <c r="Q655" s="34"/>
      <c r="R655" s="34"/>
      <c r="S655" s="114"/>
      <c r="T655" s="114"/>
      <c r="U655" s="34"/>
      <c r="V655" s="34"/>
      <c r="W655" s="34"/>
      <c r="X655" s="34"/>
      <c r="Y655" s="34"/>
      <c r="Z655" s="34"/>
      <c r="AA655" s="34"/>
      <c r="AB655" s="34"/>
      <c r="AC655" s="34"/>
      <c r="AD655" s="34"/>
      <c r="AE655" s="34"/>
    </row>
    <row r="656" spans="1:31">
      <c r="A656" s="34"/>
      <c r="B656" s="34"/>
      <c r="C656" s="34"/>
      <c r="D656" s="62"/>
      <c r="E656" s="34"/>
      <c r="F656" s="34"/>
      <c r="G656" s="62"/>
      <c r="H656" s="62"/>
      <c r="I656" s="114"/>
      <c r="J656" s="43"/>
      <c r="K656" s="34"/>
      <c r="L656" s="34"/>
      <c r="M656" s="34"/>
      <c r="N656" s="34"/>
      <c r="O656" s="34"/>
      <c r="P656" s="34"/>
      <c r="Q656" s="34"/>
      <c r="R656" s="34"/>
      <c r="S656" s="114"/>
      <c r="T656" s="114"/>
      <c r="U656" s="34"/>
      <c r="V656" s="34"/>
      <c r="W656" s="34"/>
      <c r="X656" s="34"/>
      <c r="Y656" s="34"/>
      <c r="Z656" s="34"/>
      <c r="AA656" s="34"/>
      <c r="AB656" s="34"/>
      <c r="AC656" s="34"/>
      <c r="AD656" s="34"/>
      <c r="AE656" s="34"/>
    </row>
    <row r="657" spans="1:31">
      <c r="A657" s="34"/>
      <c r="B657" s="34"/>
      <c r="C657" s="34"/>
      <c r="D657" s="62"/>
      <c r="E657" s="34"/>
      <c r="F657" s="34"/>
      <c r="G657" s="62"/>
      <c r="H657" s="62"/>
      <c r="I657" s="114"/>
      <c r="J657" s="43"/>
      <c r="K657" s="34"/>
      <c r="L657" s="34"/>
      <c r="M657" s="34"/>
      <c r="N657" s="34"/>
      <c r="O657" s="34"/>
      <c r="P657" s="34"/>
      <c r="Q657" s="34"/>
      <c r="R657" s="34"/>
      <c r="S657" s="114"/>
      <c r="T657" s="114"/>
      <c r="U657" s="34"/>
      <c r="V657" s="34"/>
      <c r="W657" s="34"/>
      <c r="X657" s="34"/>
      <c r="Y657" s="34"/>
      <c r="Z657" s="34"/>
      <c r="AA657" s="34"/>
      <c r="AB657" s="34"/>
      <c r="AC657" s="34"/>
      <c r="AD657" s="34"/>
      <c r="AE657" s="34"/>
    </row>
    <row r="658" spans="1:31">
      <c r="A658" s="34"/>
      <c r="B658" s="34"/>
      <c r="C658" s="34"/>
      <c r="D658" s="62"/>
      <c r="E658" s="34"/>
      <c r="F658" s="34"/>
      <c r="G658" s="62"/>
      <c r="H658" s="62"/>
      <c r="I658" s="114"/>
      <c r="J658" s="43"/>
      <c r="K658" s="34"/>
      <c r="L658" s="34"/>
      <c r="M658" s="34"/>
      <c r="N658" s="34"/>
      <c r="O658" s="34"/>
      <c r="P658" s="34"/>
      <c r="Q658" s="34"/>
      <c r="R658" s="34"/>
      <c r="S658" s="114"/>
      <c r="T658" s="114"/>
      <c r="U658" s="34"/>
      <c r="V658" s="34"/>
      <c r="W658" s="34"/>
      <c r="X658" s="34"/>
      <c r="Y658" s="34"/>
      <c r="Z658" s="34"/>
      <c r="AA658" s="34"/>
      <c r="AB658" s="34"/>
      <c r="AC658" s="34"/>
      <c r="AD658" s="34"/>
      <c r="AE658" s="34"/>
    </row>
    <row r="659" spans="1:31">
      <c r="A659" s="34"/>
      <c r="B659" s="34"/>
      <c r="C659" s="34"/>
      <c r="D659" s="62"/>
      <c r="E659" s="34"/>
      <c r="F659" s="34"/>
      <c r="G659" s="62"/>
      <c r="H659" s="62"/>
      <c r="I659" s="114"/>
      <c r="J659" s="43"/>
      <c r="K659" s="34"/>
      <c r="L659" s="34"/>
      <c r="M659" s="34"/>
      <c r="N659" s="34"/>
      <c r="O659" s="34"/>
      <c r="P659" s="34"/>
      <c r="Q659" s="34"/>
      <c r="R659" s="34"/>
      <c r="S659" s="114"/>
      <c r="T659" s="114"/>
      <c r="U659" s="34"/>
      <c r="V659" s="34"/>
      <c r="W659" s="34"/>
      <c r="X659" s="34"/>
      <c r="Y659" s="34"/>
      <c r="Z659" s="34"/>
      <c r="AA659" s="34"/>
      <c r="AB659" s="34"/>
      <c r="AC659" s="34"/>
      <c r="AD659" s="34"/>
      <c r="AE659" s="34"/>
    </row>
    <row r="660" spans="1:31">
      <c r="A660" s="34"/>
      <c r="B660" s="34"/>
      <c r="C660" s="34"/>
      <c r="D660" s="62"/>
      <c r="E660" s="34"/>
      <c r="F660" s="34"/>
      <c r="G660" s="62"/>
      <c r="H660" s="62"/>
      <c r="I660" s="114"/>
      <c r="J660" s="43"/>
      <c r="K660" s="34"/>
      <c r="L660" s="34"/>
      <c r="M660" s="34"/>
      <c r="N660" s="34"/>
      <c r="O660" s="34"/>
      <c r="P660" s="34"/>
      <c r="Q660" s="34"/>
      <c r="R660" s="34"/>
      <c r="S660" s="114"/>
      <c r="T660" s="114"/>
      <c r="U660" s="34"/>
      <c r="V660" s="34"/>
      <c r="W660" s="34"/>
      <c r="X660" s="34"/>
      <c r="Y660" s="34"/>
      <c r="Z660" s="34"/>
      <c r="AA660" s="34"/>
      <c r="AB660" s="34"/>
      <c r="AC660" s="34"/>
      <c r="AD660" s="34"/>
      <c r="AE660" s="34"/>
    </row>
    <row r="661" spans="1:31">
      <c r="A661" s="34"/>
      <c r="B661" s="34"/>
      <c r="C661" s="34"/>
      <c r="D661" s="62"/>
      <c r="E661" s="34"/>
      <c r="F661" s="34"/>
      <c r="G661" s="62"/>
      <c r="H661" s="62"/>
      <c r="I661" s="114"/>
      <c r="J661" s="43"/>
      <c r="K661" s="34"/>
      <c r="L661" s="34"/>
      <c r="M661" s="34"/>
      <c r="N661" s="34"/>
      <c r="O661" s="34"/>
      <c r="P661" s="34"/>
      <c r="Q661" s="34"/>
      <c r="R661" s="34"/>
      <c r="S661" s="114"/>
      <c r="T661" s="114"/>
      <c r="U661" s="34"/>
      <c r="V661" s="34"/>
      <c r="W661" s="34"/>
      <c r="X661" s="34"/>
      <c r="Y661" s="34"/>
      <c r="Z661" s="34"/>
      <c r="AA661" s="34"/>
      <c r="AB661" s="34"/>
      <c r="AC661" s="34"/>
      <c r="AD661" s="34"/>
      <c r="AE661" s="34"/>
    </row>
    <row r="662" spans="1:31">
      <c r="A662" s="34"/>
      <c r="B662" s="34"/>
      <c r="C662" s="34"/>
      <c r="D662" s="62"/>
      <c r="E662" s="34"/>
      <c r="F662" s="34"/>
      <c r="G662" s="62"/>
      <c r="H662" s="62"/>
      <c r="I662" s="114"/>
      <c r="J662" s="43"/>
      <c r="K662" s="34"/>
      <c r="L662" s="34"/>
      <c r="M662" s="34"/>
      <c r="N662" s="34"/>
      <c r="O662" s="34"/>
      <c r="P662" s="34"/>
      <c r="Q662" s="34"/>
      <c r="R662" s="34"/>
      <c r="S662" s="114"/>
      <c r="T662" s="114"/>
      <c r="U662" s="34"/>
      <c r="V662" s="34"/>
      <c r="W662" s="34"/>
      <c r="X662" s="34"/>
      <c r="Y662" s="34"/>
      <c r="Z662" s="34"/>
      <c r="AA662" s="34"/>
      <c r="AB662" s="34"/>
      <c r="AC662" s="34"/>
      <c r="AD662" s="34"/>
      <c r="AE662" s="34"/>
    </row>
    <row r="663" spans="1:31">
      <c r="A663" s="34"/>
      <c r="B663" s="34"/>
      <c r="C663" s="34"/>
      <c r="D663" s="62"/>
      <c r="E663" s="34"/>
      <c r="F663" s="34"/>
      <c r="G663" s="62"/>
      <c r="H663" s="62"/>
      <c r="I663" s="114"/>
      <c r="J663" s="43"/>
      <c r="K663" s="34"/>
      <c r="L663" s="34"/>
      <c r="M663" s="34"/>
      <c r="N663" s="34"/>
      <c r="O663" s="34"/>
      <c r="P663" s="34"/>
      <c r="Q663" s="34"/>
      <c r="R663" s="34"/>
      <c r="S663" s="114"/>
      <c r="T663" s="114"/>
      <c r="U663" s="34"/>
      <c r="V663" s="34"/>
      <c r="W663" s="34"/>
      <c r="X663" s="34"/>
      <c r="Y663" s="34"/>
      <c r="Z663" s="34"/>
      <c r="AA663" s="34"/>
      <c r="AB663" s="34"/>
      <c r="AC663" s="34"/>
      <c r="AD663" s="34"/>
      <c r="AE663" s="34"/>
    </row>
    <row r="664" spans="1:31">
      <c r="A664" s="34"/>
      <c r="B664" s="34"/>
      <c r="C664" s="34"/>
      <c r="D664" s="62"/>
      <c r="E664" s="34"/>
      <c r="F664" s="34"/>
      <c r="G664" s="62"/>
      <c r="H664" s="62"/>
      <c r="I664" s="114"/>
      <c r="J664" s="43"/>
      <c r="K664" s="34"/>
      <c r="L664" s="34"/>
      <c r="M664" s="34"/>
      <c r="N664" s="34"/>
      <c r="O664" s="34"/>
      <c r="P664" s="34"/>
      <c r="Q664" s="34"/>
      <c r="R664" s="34"/>
      <c r="S664" s="114"/>
      <c r="T664" s="114"/>
      <c r="U664" s="34"/>
      <c r="V664" s="34"/>
      <c r="W664" s="34"/>
      <c r="X664" s="34"/>
      <c r="Y664" s="34"/>
      <c r="Z664" s="34"/>
      <c r="AA664" s="34"/>
      <c r="AB664" s="34"/>
      <c r="AC664" s="34"/>
      <c r="AD664" s="34"/>
      <c r="AE664" s="34"/>
    </row>
    <row r="665" spans="1:31">
      <c r="A665" s="34"/>
      <c r="B665" s="34"/>
      <c r="C665" s="34"/>
      <c r="D665" s="62"/>
      <c r="E665" s="34"/>
      <c r="F665" s="34"/>
      <c r="G665" s="62"/>
      <c r="H665" s="62"/>
      <c r="I665" s="114"/>
      <c r="J665" s="43"/>
      <c r="K665" s="34"/>
      <c r="L665" s="34"/>
      <c r="M665" s="34"/>
      <c r="N665" s="34"/>
      <c r="O665" s="34"/>
      <c r="P665" s="34"/>
      <c r="Q665" s="34"/>
      <c r="R665" s="34"/>
      <c r="S665" s="114"/>
      <c r="T665" s="114"/>
      <c r="U665" s="34"/>
      <c r="V665" s="34"/>
      <c r="W665" s="34"/>
      <c r="X665" s="34"/>
      <c r="Y665" s="34"/>
      <c r="Z665" s="34"/>
      <c r="AA665" s="34"/>
      <c r="AB665" s="34"/>
      <c r="AC665" s="34"/>
      <c r="AD665" s="34"/>
      <c r="AE665" s="34"/>
    </row>
    <row r="666" spans="1:31">
      <c r="A666" s="34"/>
      <c r="B666" s="34"/>
      <c r="C666" s="34"/>
      <c r="D666" s="62"/>
      <c r="E666" s="34"/>
      <c r="F666" s="34"/>
      <c r="G666" s="62"/>
      <c r="H666" s="62"/>
      <c r="I666" s="114"/>
      <c r="J666" s="43"/>
      <c r="K666" s="34"/>
      <c r="L666" s="34"/>
      <c r="M666" s="34"/>
      <c r="N666" s="34"/>
      <c r="O666" s="34"/>
      <c r="P666" s="34"/>
      <c r="Q666" s="34"/>
      <c r="R666" s="34"/>
      <c r="S666" s="114"/>
      <c r="T666" s="114"/>
      <c r="U666" s="34"/>
      <c r="V666" s="34"/>
      <c r="W666" s="34"/>
      <c r="X666" s="34"/>
      <c r="Y666" s="34"/>
      <c r="Z666" s="34"/>
      <c r="AA666" s="34"/>
      <c r="AB666" s="34"/>
      <c r="AC666" s="34"/>
      <c r="AD666" s="34"/>
      <c r="AE666" s="34"/>
    </row>
    <row r="667" spans="1:31">
      <c r="A667" s="34"/>
      <c r="B667" s="34"/>
      <c r="C667" s="34"/>
      <c r="D667" s="62"/>
      <c r="E667" s="34"/>
      <c r="F667" s="34"/>
      <c r="G667" s="62"/>
      <c r="H667" s="62"/>
      <c r="I667" s="114"/>
      <c r="J667" s="43"/>
      <c r="K667" s="34"/>
      <c r="L667" s="34"/>
      <c r="M667" s="34"/>
      <c r="N667" s="34"/>
      <c r="O667" s="34"/>
      <c r="P667" s="34"/>
      <c r="Q667" s="34"/>
      <c r="R667" s="34"/>
      <c r="S667" s="114"/>
      <c r="T667" s="114"/>
      <c r="U667" s="34"/>
      <c r="V667" s="34"/>
      <c r="W667" s="34"/>
      <c r="X667" s="34"/>
      <c r="Y667" s="34"/>
      <c r="Z667" s="34"/>
      <c r="AA667" s="34"/>
      <c r="AB667" s="34"/>
      <c r="AC667" s="34"/>
      <c r="AD667" s="34"/>
      <c r="AE667" s="34"/>
    </row>
    <row r="668" spans="1:31">
      <c r="A668" s="34"/>
      <c r="B668" s="34"/>
      <c r="C668" s="34"/>
      <c r="D668" s="62"/>
      <c r="E668" s="34"/>
      <c r="F668" s="34"/>
      <c r="G668" s="62"/>
      <c r="H668" s="62"/>
      <c r="I668" s="114"/>
      <c r="J668" s="43"/>
      <c r="K668" s="34"/>
      <c r="L668" s="34"/>
      <c r="M668" s="34"/>
      <c r="N668" s="34"/>
      <c r="O668" s="34"/>
      <c r="P668" s="34"/>
      <c r="Q668" s="34"/>
      <c r="R668" s="34"/>
      <c r="S668" s="114"/>
      <c r="T668" s="114"/>
      <c r="U668" s="34"/>
      <c r="V668" s="34"/>
      <c r="W668" s="34"/>
      <c r="X668" s="34"/>
      <c r="Y668" s="34"/>
      <c r="Z668" s="34"/>
      <c r="AA668" s="34"/>
      <c r="AB668" s="34"/>
      <c r="AC668" s="34"/>
      <c r="AD668" s="34"/>
      <c r="AE668" s="34"/>
    </row>
    <row r="669" spans="1:31">
      <c r="A669" s="34"/>
      <c r="B669" s="34"/>
      <c r="C669" s="34"/>
      <c r="D669" s="62"/>
      <c r="E669" s="34"/>
      <c r="F669" s="34"/>
      <c r="G669" s="62"/>
      <c r="H669" s="62"/>
      <c r="I669" s="114"/>
      <c r="J669" s="43"/>
      <c r="K669" s="34"/>
      <c r="L669" s="34"/>
      <c r="M669" s="34"/>
      <c r="N669" s="34"/>
      <c r="O669" s="34"/>
      <c r="P669" s="34"/>
      <c r="Q669" s="34"/>
      <c r="R669" s="34"/>
      <c r="S669" s="114"/>
      <c r="T669" s="114"/>
      <c r="U669" s="34"/>
      <c r="V669" s="34"/>
      <c r="W669" s="34"/>
      <c r="X669" s="34"/>
      <c r="Y669" s="34"/>
      <c r="Z669" s="34"/>
      <c r="AA669" s="34"/>
      <c r="AB669" s="34"/>
      <c r="AC669" s="34"/>
      <c r="AD669" s="34"/>
      <c r="AE669" s="34"/>
    </row>
    <row r="670" spans="1:31">
      <c r="A670" s="34"/>
      <c r="B670" s="34"/>
      <c r="C670" s="34"/>
      <c r="D670" s="62"/>
      <c r="E670" s="34"/>
      <c r="F670" s="34"/>
      <c r="G670" s="62"/>
      <c r="H670" s="62"/>
      <c r="I670" s="114"/>
      <c r="J670" s="43"/>
      <c r="K670" s="34"/>
      <c r="L670" s="34"/>
      <c r="M670" s="34"/>
      <c r="N670" s="34"/>
      <c r="O670" s="34"/>
      <c r="P670" s="34"/>
      <c r="Q670" s="34"/>
      <c r="R670" s="34"/>
      <c r="S670" s="114"/>
      <c r="T670" s="114"/>
      <c r="U670" s="34"/>
      <c r="V670" s="34"/>
      <c r="W670" s="34"/>
      <c r="X670" s="34"/>
      <c r="Y670" s="34"/>
      <c r="Z670" s="34"/>
      <c r="AA670" s="34"/>
      <c r="AB670" s="34"/>
      <c r="AC670" s="34"/>
      <c r="AD670" s="34"/>
      <c r="AE670" s="34"/>
    </row>
    <row r="671" spans="1:31">
      <c r="A671" s="34"/>
      <c r="B671" s="34"/>
      <c r="C671" s="34"/>
      <c r="D671" s="62"/>
      <c r="E671" s="34"/>
      <c r="F671" s="34"/>
      <c r="G671" s="62"/>
      <c r="H671" s="62"/>
      <c r="I671" s="114"/>
      <c r="J671" s="43"/>
      <c r="K671" s="34"/>
      <c r="L671" s="34"/>
      <c r="M671" s="34"/>
      <c r="N671" s="34"/>
      <c r="O671" s="34"/>
      <c r="P671" s="34"/>
      <c r="Q671" s="34"/>
      <c r="R671" s="34"/>
      <c r="S671" s="114"/>
      <c r="T671" s="114"/>
      <c r="U671" s="34"/>
      <c r="V671" s="34"/>
      <c r="W671" s="34"/>
      <c r="X671" s="34"/>
      <c r="Y671" s="34"/>
      <c r="Z671" s="34"/>
      <c r="AA671" s="34"/>
      <c r="AB671" s="34"/>
      <c r="AC671" s="34"/>
      <c r="AD671" s="34"/>
      <c r="AE671" s="34"/>
    </row>
    <row r="672" spans="1:31">
      <c r="A672" s="34"/>
      <c r="B672" s="34"/>
      <c r="C672" s="34"/>
      <c r="D672" s="62"/>
      <c r="E672" s="34"/>
      <c r="F672" s="34"/>
      <c r="G672" s="62"/>
      <c r="H672" s="62"/>
      <c r="I672" s="114"/>
      <c r="J672" s="43"/>
      <c r="K672" s="34"/>
      <c r="L672" s="34"/>
      <c r="M672" s="34"/>
      <c r="N672" s="34"/>
      <c r="O672" s="34"/>
      <c r="P672" s="34"/>
      <c r="Q672" s="34"/>
      <c r="R672" s="34"/>
      <c r="S672" s="114"/>
      <c r="T672" s="114"/>
      <c r="U672" s="34"/>
      <c r="V672" s="34"/>
      <c r="W672" s="34"/>
      <c r="X672" s="34"/>
      <c r="Y672" s="34"/>
      <c r="Z672" s="34"/>
      <c r="AA672" s="34"/>
      <c r="AB672" s="34"/>
      <c r="AC672" s="34"/>
      <c r="AD672" s="34"/>
      <c r="AE672" s="34"/>
    </row>
    <row r="673" spans="1:31">
      <c r="A673" s="34"/>
      <c r="B673" s="34"/>
      <c r="C673" s="34"/>
      <c r="D673" s="62"/>
      <c r="E673" s="34"/>
      <c r="F673" s="34"/>
      <c r="G673" s="62"/>
      <c r="H673" s="62"/>
      <c r="I673" s="114"/>
      <c r="J673" s="43"/>
      <c r="K673" s="34"/>
      <c r="L673" s="34"/>
      <c r="M673" s="34"/>
      <c r="N673" s="34"/>
      <c r="O673" s="34"/>
      <c r="P673" s="34"/>
      <c r="Q673" s="34"/>
      <c r="R673" s="34"/>
      <c r="S673" s="114"/>
      <c r="T673" s="114"/>
      <c r="U673" s="34"/>
      <c r="V673" s="34"/>
      <c r="W673" s="34"/>
      <c r="X673" s="34"/>
      <c r="Y673" s="34"/>
      <c r="Z673" s="34"/>
      <c r="AA673" s="34"/>
      <c r="AB673" s="34"/>
      <c r="AC673" s="34"/>
      <c r="AD673" s="34"/>
      <c r="AE673" s="34"/>
    </row>
    <row r="674" spans="1:31">
      <c r="A674" s="34"/>
      <c r="B674" s="34"/>
      <c r="C674" s="34"/>
      <c r="D674" s="62"/>
      <c r="E674" s="34"/>
      <c r="F674" s="34"/>
      <c r="G674" s="62"/>
      <c r="H674" s="62"/>
      <c r="I674" s="114"/>
      <c r="J674" s="43"/>
      <c r="K674" s="34"/>
      <c r="L674" s="34"/>
      <c r="M674" s="34"/>
      <c r="N674" s="34"/>
      <c r="O674" s="34"/>
      <c r="P674" s="34"/>
      <c r="Q674" s="34"/>
      <c r="R674" s="34"/>
      <c r="S674" s="114"/>
      <c r="T674" s="114"/>
      <c r="U674" s="34"/>
      <c r="V674" s="34"/>
      <c r="W674" s="34"/>
      <c r="X674" s="34"/>
      <c r="Y674" s="34"/>
      <c r="Z674" s="34"/>
      <c r="AA674" s="34"/>
      <c r="AB674" s="34"/>
      <c r="AC674" s="34"/>
      <c r="AD674" s="34"/>
      <c r="AE674" s="34"/>
    </row>
    <row r="675" spans="1:31">
      <c r="A675" s="34"/>
      <c r="B675" s="34"/>
      <c r="C675" s="34"/>
      <c r="D675" s="62"/>
      <c r="E675" s="34"/>
      <c r="F675" s="34"/>
      <c r="G675" s="62"/>
      <c r="H675" s="62"/>
      <c r="I675" s="114"/>
      <c r="J675" s="43"/>
      <c r="K675" s="34"/>
      <c r="L675" s="34"/>
      <c r="M675" s="34"/>
      <c r="N675" s="34"/>
      <c r="O675" s="34"/>
      <c r="P675" s="34"/>
      <c r="Q675" s="34"/>
      <c r="R675" s="34"/>
      <c r="S675" s="114"/>
      <c r="T675" s="114"/>
      <c r="U675" s="34"/>
      <c r="V675" s="34"/>
      <c r="W675" s="34"/>
      <c r="X675" s="34"/>
      <c r="Y675" s="34"/>
      <c r="Z675" s="34"/>
      <c r="AA675" s="34"/>
      <c r="AB675" s="34"/>
      <c r="AC675" s="34"/>
      <c r="AD675" s="34"/>
      <c r="AE675" s="34"/>
    </row>
    <row r="676" spans="1:31">
      <c r="A676" s="34"/>
      <c r="B676" s="34"/>
      <c r="C676" s="34"/>
      <c r="D676" s="62"/>
      <c r="E676" s="34"/>
      <c r="F676" s="34"/>
      <c r="G676" s="62"/>
      <c r="H676" s="62"/>
      <c r="I676" s="114"/>
      <c r="J676" s="43"/>
      <c r="K676" s="34"/>
      <c r="L676" s="34"/>
      <c r="M676" s="34"/>
      <c r="N676" s="34"/>
      <c r="O676" s="34"/>
      <c r="P676" s="34"/>
      <c r="Q676" s="34"/>
      <c r="R676" s="34"/>
      <c r="S676" s="114"/>
      <c r="T676" s="114"/>
      <c r="U676" s="34"/>
      <c r="V676" s="34"/>
      <c r="W676" s="34"/>
      <c r="X676" s="34"/>
      <c r="Y676" s="34"/>
      <c r="Z676" s="34"/>
      <c r="AA676" s="34"/>
      <c r="AB676" s="34"/>
      <c r="AC676" s="34"/>
      <c r="AD676" s="34"/>
      <c r="AE676" s="34"/>
    </row>
    <row r="677" spans="1:31">
      <c r="A677" s="34"/>
      <c r="B677" s="34"/>
      <c r="C677" s="34"/>
      <c r="D677" s="62"/>
      <c r="E677" s="34"/>
      <c r="F677" s="34"/>
      <c r="G677" s="62"/>
      <c r="H677" s="62"/>
      <c r="I677" s="114"/>
      <c r="J677" s="43"/>
      <c r="K677" s="34"/>
      <c r="L677" s="34"/>
      <c r="M677" s="34"/>
      <c r="N677" s="34"/>
      <c r="O677" s="34"/>
      <c r="P677" s="34"/>
      <c r="Q677" s="34"/>
      <c r="R677" s="34"/>
      <c r="S677" s="114"/>
      <c r="T677" s="114"/>
      <c r="U677" s="34"/>
      <c r="V677" s="34"/>
      <c r="W677" s="34"/>
      <c r="X677" s="34"/>
      <c r="Y677" s="34"/>
      <c r="Z677" s="34"/>
      <c r="AA677" s="34"/>
      <c r="AB677" s="34"/>
      <c r="AC677" s="34"/>
      <c r="AD677" s="34"/>
      <c r="AE677" s="34"/>
    </row>
    <row r="678" spans="1:31">
      <c r="A678" s="34"/>
      <c r="B678" s="34"/>
      <c r="C678" s="34"/>
      <c r="D678" s="62"/>
      <c r="E678" s="34"/>
      <c r="F678" s="34"/>
      <c r="G678" s="62"/>
      <c r="H678" s="62"/>
      <c r="I678" s="114"/>
      <c r="J678" s="43"/>
      <c r="K678" s="34"/>
      <c r="L678" s="34"/>
      <c r="M678" s="34"/>
      <c r="N678" s="34"/>
      <c r="O678" s="34"/>
      <c r="P678" s="34"/>
      <c r="Q678" s="34"/>
      <c r="R678" s="34"/>
      <c r="S678" s="114"/>
      <c r="T678" s="114"/>
      <c r="U678" s="34"/>
      <c r="V678" s="34"/>
      <c r="W678" s="34"/>
      <c r="X678" s="34"/>
      <c r="Y678" s="34"/>
      <c r="Z678" s="34"/>
      <c r="AA678" s="34"/>
      <c r="AB678" s="34"/>
      <c r="AC678" s="34"/>
      <c r="AD678" s="34"/>
      <c r="AE678" s="34"/>
    </row>
    <row r="679" spans="1:31">
      <c r="A679" s="34"/>
      <c r="B679" s="34"/>
      <c r="C679" s="34"/>
      <c r="D679" s="62"/>
      <c r="E679" s="34"/>
      <c r="F679" s="34"/>
      <c r="G679" s="62"/>
      <c r="H679" s="62"/>
      <c r="I679" s="114"/>
      <c r="J679" s="43"/>
      <c r="K679" s="34"/>
      <c r="L679" s="34"/>
      <c r="M679" s="34"/>
      <c r="N679" s="34"/>
      <c r="O679" s="34"/>
      <c r="P679" s="34"/>
      <c r="Q679" s="34"/>
      <c r="R679" s="34"/>
      <c r="S679" s="114"/>
      <c r="T679" s="114"/>
      <c r="U679" s="34"/>
      <c r="V679" s="34"/>
      <c r="W679" s="34"/>
      <c r="X679" s="34"/>
      <c r="Y679" s="34"/>
      <c r="Z679" s="34"/>
      <c r="AA679" s="34"/>
      <c r="AB679" s="34"/>
      <c r="AC679" s="34"/>
      <c r="AD679" s="34"/>
      <c r="AE679" s="34"/>
    </row>
    <row r="680" spans="1:31">
      <c r="A680" s="34"/>
      <c r="B680" s="34"/>
      <c r="C680" s="34"/>
      <c r="D680" s="62"/>
      <c r="E680" s="34"/>
      <c r="F680" s="34"/>
      <c r="G680" s="62"/>
      <c r="H680" s="62"/>
      <c r="I680" s="114"/>
      <c r="J680" s="43"/>
      <c r="K680" s="34"/>
      <c r="L680" s="34"/>
      <c r="M680" s="34"/>
      <c r="N680" s="34"/>
      <c r="O680" s="34"/>
      <c r="P680" s="34"/>
      <c r="Q680" s="34"/>
      <c r="R680" s="34"/>
      <c r="S680" s="114"/>
      <c r="T680" s="114"/>
      <c r="U680" s="34"/>
      <c r="V680" s="34"/>
      <c r="W680" s="34"/>
      <c r="X680" s="34"/>
      <c r="Y680" s="34"/>
      <c r="Z680" s="34"/>
      <c r="AA680" s="34"/>
      <c r="AB680" s="34"/>
      <c r="AC680" s="34"/>
      <c r="AD680" s="34"/>
      <c r="AE680" s="34"/>
    </row>
    <row r="681" spans="1:31">
      <c r="A681" s="34"/>
      <c r="B681" s="34"/>
      <c r="C681" s="34"/>
      <c r="D681" s="62"/>
      <c r="E681" s="34"/>
      <c r="F681" s="34"/>
      <c r="G681" s="62"/>
      <c r="H681" s="62"/>
      <c r="I681" s="114"/>
      <c r="J681" s="43"/>
      <c r="K681" s="34"/>
      <c r="L681" s="34"/>
      <c r="M681" s="34"/>
      <c r="N681" s="34"/>
      <c r="O681" s="34"/>
      <c r="P681" s="34"/>
      <c r="Q681" s="34"/>
      <c r="R681" s="34"/>
      <c r="S681" s="114"/>
      <c r="T681" s="114"/>
      <c r="U681" s="34"/>
      <c r="V681" s="34"/>
      <c r="W681" s="34"/>
      <c r="X681" s="34"/>
      <c r="Y681" s="34"/>
      <c r="Z681" s="34"/>
      <c r="AA681" s="34"/>
      <c r="AB681" s="34"/>
      <c r="AC681" s="34"/>
      <c r="AD681" s="34"/>
      <c r="AE681" s="34"/>
    </row>
    <row r="682" spans="1:31">
      <c r="A682" s="34"/>
      <c r="B682" s="34"/>
      <c r="C682" s="34"/>
      <c r="D682" s="62"/>
      <c r="E682" s="34"/>
      <c r="F682" s="34"/>
      <c r="G682" s="62"/>
      <c r="H682" s="62"/>
      <c r="I682" s="114"/>
      <c r="J682" s="43"/>
      <c r="K682" s="34"/>
      <c r="L682" s="34"/>
      <c r="M682" s="34"/>
      <c r="N682" s="34"/>
      <c r="O682" s="34"/>
      <c r="P682" s="34"/>
      <c r="Q682" s="34"/>
      <c r="R682" s="34"/>
      <c r="S682" s="114"/>
      <c r="T682" s="114"/>
      <c r="U682" s="34"/>
      <c r="V682" s="34"/>
      <c r="W682" s="34"/>
      <c r="X682" s="34"/>
      <c r="Y682" s="34"/>
      <c r="Z682" s="34"/>
      <c r="AA682" s="34"/>
      <c r="AB682" s="34"/>
      <c r="AC682" s="34"/>
      <c r="AD682" s="34"/>
      <c r="AE682" s="34"/>
    </row>
    <row r="683" spans="1:31">
      <c r="A683" s="34"/>
      <c r="B683" s="34"/>
      <c r="C683" s="34"/>
      <c r="D683" s="62"/>
      <c r="E683" s="34"/>
      <c r="F683" s="34"/>
      <c r="G683" s="62"/>
      <c r="H683" s="62"/>
      <c r="I683" s="114"/>
      <c r="J683" s="43"/>
      <c r="K683" s="34"/>
      <c r="L683" s="34"/>
      <c r="M683" s="34"/>
      <c r="N683" s="34"/>
      <c r="O683" s="34"/>
      <c r="P683" s="34"/>
      <c r="Q683" s="34"/>
      <c r="R683" s="34"/>
      <c r="S683" s="114"/>
      <c r="T683" s="114"/>
      <c r="U683" s="34"/>
      <c r="V683" s="34"/>
      <c r="W683" s="34"/>
      <c r="X683" s="34"/>
      <c r="Y683" s="34"/>
      <c r="Z683" s="34"/>
      <c r="AA683" s="34"/>
      <c r="AB683" s="34"/>
      <c r="AC683" s="34"/>
      <c r="AD683" s="34"/>
      <c r="AE683" s="34"/>
    </row>
    <row r="684" spans="1:31">
      <c r="A684" s="34"/>
      <c r="B684" s="34"/>
      <c r="C684" s="34"/>
      <c r="D684" s="62"/>
      <c r="E684" s="34"/>
      <c r="F684" s="34"/>
      <c r="G684" s="62"/>
      <c r="H684" s="62"/>
      <c r="I684" s="114"/>
      <c r="J684" s="43"/>
      <c r="K684" s="34"/>
      <c r="L684" s="34"/>
      <c r="M684" s="34"/>
      <c r="N684" s="34"/>
      <c r="O684" s="34"/>
      <c r="P684" s="34"/>
      <c r="Q684" s="34"/>
      <c r="R684" s="34"/>
      <c r="S684" s="114"/>
      <c r="T684" s="114"/>
      <c r="U684" s="34"/>
      <c r="V684" s="34"/>
      <c r="W684" s="34"/>
      <c r="X684" s="34"/>
      <c r="Y684" s="34"/>
      <c r="Z684" s="34"/>
      <c r="AA684" s="34"/>
      <c r="AB684" s="34"/>
      <c r="AC684" s="34"/>
      <c r="AD684" s="34"/>
      <c r="AE684" s="34"/>
    </row>
    <row r="685" spans="1:31">
      <c r="A685" s="34"/>
      <c r="B685" s="34"/>
      <c r="C685" s="34"/>
      <c r="D685" s="62"/>
      <c r="E685" s="34"/>
      <c r="F685" s="34"/>
      <c r="G685" s="62"/>
      <c r="H685" s="62"/>
      <c r="I685" s="114"/>
      <c r="J685" s="43"/>
      <c r="K685" s="34"/>
      <c r="L685" s="34"/>
      <c r="M685" s="34"/>
      <c r="N685" s="34"/>
      <c r="O685" s="34"/>
      <c r="P685" s="34"/>
      <c r="Q685" s="34"/>
      <c r="R685" s="34"/>
      <c r="S685" s="114"/>
      <c r="T685" s="114"/>
      <c r="U685" s="34"/>
      <c r="V685" s="34"/>
      <c r="W685" s="34"/>
      <c r="X685" s="34"/>
      <c r="Y685" s="34"/>
      <c r="Z685" s="34"/>
      <c r="AA685" s="34"/>
      <c r="AB685" s="34"/>
      <c r="AC685" s="34"/>
      <c r="AD685" s="34"/>
      <c r="AE685" s="34"/>
    </row>
    <row r="686" spans="1:31">
      <c r="A686" s="34"/>
      <c r="B686" s="34"/>
      <c r="C686" s="34"/>
      <c r="D686" s="62"/>
      <c r="E686" s="34"/>
      <c r="F686" s="34"/>
      <c r="G686" s="62"/>
      <c r="H686" s="62"/>
      <c r="I686" s="114"/>
      <c r="J686" s="43"/>
      <c r="K686" s="34"/>
      <c r="L686" s="34"/>
      <c r="M686" s="34"/>
      <c r="N686" s="34"/>
      <c r="O686" s="34"/>
      <c r="P686" s="34"/>
      <c r="Q686" s="34"/>
      <c r="R686" s="34"/>
      <c r="S686" s="114"/>
      <c r="T686" s="114"/>
      <c r="U686" s="34"/>
      <c r="V686" s="34"/>
      <c r="W686" s="34"/>
      <c r="X686" s="34"/>
      <c r="Y686" s="34"/>
      <c r="Z686" s="34"/>
      <c r="AA686" s="34"/>
      <c r="AB686" s="34"/>
      <c r="AC686" s="34"/>
      <c r="AD686" s="34"/>
      <c r="AE686" s="34"/>
    </row>
    <row r="687" spans="1:31">
      <c r="A687" s="34"/>
      <c r="B687" s="34"/>
      <c r="C687" s="34"/>
      <c r="D687" s="62"/>
      <c r="E687" s="34"/>
      <c r="F687" s="34"/>
      <c r="G687" s="62"/>
      <c r="H687" s="62"/>
      <c r="I687" s="114"/>
      <c r="J687" s="43"/>
      <c r="K687" s="34"/>
      <c r="L687" s="34"/>
      <c r="M687" s="34"/>
      <c r="N687" s="34"/>
      <c r="O687" s="34"/>
      <c r="P687" s="34"/>
      <c r="Q687" s="34"/>
      <c r="R687" s="34"/>
      <c r="S687" s="114"/>
      <c r="T687" s="114"/>
      <c r="U687" s="34"/>
      <c r="V687" s="34"/>
      <c r="W687" s="34"/>
      <c r="X687" s="34"/>
      <c r="Y687" s="34"/>
      <c r="Z687" s="34"/>
      <c r="AA687" s="34"/>
      <c r="AB687" s="34"/>
      <c r="AC687" s="34"/>
      <c r="AD687" s="34"/>
      <c r="AE687" s="34"/>
    </row>
    <row r="688" spans="1:31">
      <c r="A688" s="34"/>
      <c r="B688" s="34"/>
      <c r="C688" s="34"/>
      <c r="D688" s="62"/>
      <c r="E688" s="34"/>
      <c r="F688" s="34"/>
      <c r="G688" s="62"/>
      <c r="H688" s="62"/>
      <c r="I688" s="114"/>
      <c r="J688" s="43"/>
      <c r="K688" s="34"/>
      <c r="L688" s="34"/>
      <c r="M688" s="34"/>
      <c r="N688" s="34"/>
      <c r="O688" s="34"/>
      <c r="P688" s="34"/>
      <c r="Q688" s="34"/>
      <c r="R688" s="34"/>
      <c r="S688" s="114"/>
      <c r="T688" s="114"/>
      <c r="U688" s="34"/>
      <c r="V688" s="34"/>
      <c r="W688" s="34"/>
      <c r="X688" s="34"/>
      <c r="Y688" s="34"/>
      <c r="Z688" s="34"/>
      <c r="AA688" s="34"/>
      <c r="AB688" s="34"/>
      <c r="AC688" s="34"/>
      <c r="AD688" s="34"/>
      <c r="AE688" s="34"/>
    </row>
    <row r="689" spans="1:31">
      <c r="A689" s="34"/>
      <c r="B689" s="34"/>
      <c r="C689" s="34"/>
      <c r="D689" s="62"/>
      <c r="E689" s="34"/>
      <c r="F689" s="34"/>
      <c r="G689" s="62"/>
      <c r="H689" s="62"/>
      <c r="I689" s="114"/>
      <c r="J689" s="43"/>
      <c r="K689" s="34"/>
      <c r="L689" s="34"/>
      <c r="M689" s="34"/>
      <c r="N689" s="34"/>
      <c r="O689" s="34"/>
      <c r="P689" s="34"/>
      <c r="Q689" s="34"/>
      <c r="R689" s="34"/>
      <c r="S689" s="114"/>
      <c r="T689" s="114"/>
      <c r="U689" s="34"/>
      <c r="V689" s="34"/>
      <c r="W689" s="34"/>
      <c r="X689" s="34"/>
      <c r="Y689" s="34"/>
      <c r="Z689" s="34"/>
      <c r="AA689" s="34"/>
      <c r="AB689" s="34"/>
      <c r="AC689" s="34"/>
      <c r="AD689" s="34"/>
      <c r="AE689" s="34"/>
    </row>
    <row r="690" spans="1:31">
      <c r="A690" s="34"/>
      <c r="B690" s="34"/>
      <c r="C690" s="34"/>
      <c r="D690" s="62"/>
      <c r="E690" s="34"/>
      <c r="F690" s="34"/>
      <c r="G690" s="62"/>
      <c r="H690" s="62"/>
      <c r="I690" s="114"/>
      <c r="J690" s="43"/>
      <c r="K690" s="34"/>
      <c r="L690" s="34"/>
      <c r="M690" s="34"/>
      <c r="N690" s="34"/>
      <c r="O690" s="34"/>
      <c r="P690" s="34"/>
      <c r="Q690" s="34"/>
      <c r="R690" s="34"/>
      <c r="S690" s="114"/>
      <c r="T690" s="114"/>
      <c r="U690" s="34"/>
      <c r="V690" s="34"/>
      <c r="W690" s="34"/>
      <c r="X690" s="34"/>
      <c r="Y690" s="34"/>
      <c r="Z690" s="34"/>
      <c r="AA690" s="34"/>
      <c r="AB690" s="34"/>
      <c r="AC690" s="34"/>
      <c r="AD690" s="34"/>
      <c r="AE690" s="34"/>
    </row>
    <row r="691" spans="1:31">
      <c r="A691" s="34"/>
      <c r="B691" s="34"/>
      <c r="C691" s="34"/>
      <c r="D691" s="62"/>
      <c r="E691" s="34"/>
      <c r="F691" s="34"/>
      <c r="G691" s="62"/>
      <c r="H691" s="62"/>
      <c r="I691" s="114"/>
      <c r="J691" s="43"/>
      <c r="K691" s="34"/>
      <c r="L691" s="34"/>
      <c r="M691" s="34"/>
      <c r="N691" s="34"/>
      <c r="O691" s="34"/>
      <c r="P691" s="34"/>
      <c r="Q691" s="34"/>
      <c r="R691" s="34"/>
      <c r="S691" s="114"/>
      <c r="T691" s="114"/>
      <c r="U691" s="34"/>
      <c r="V691" s="34"/>
      <c r="W691" s="34"/>
      <c r="X691" s="34"/>
      <c r="Y691" s="34"/>
      <c r="Z691" s="34"/>
      <c r="AA691" s="34"/>
      <c r="AB691" s="34"/>
      <c r="AC691" s="34"/>
      <c r="AD691" s="34"/>
      <c r="AE691" s="34"/>
    </row>
    <row r="692" spans="1:31">
      <c r="A692" s="34"/>
      <c r="B692" s="34"/>
      <c r="C692" s="34"/>
      <c r="D692" s="62"/>
      <c r="E692" s="34"/>
      <c r="F692" s="34"/>
      <c r="G692" s="62"/>
      <c r="H692" s="62"/>
      <c r="I692" s="114"/>
      <c r="J692" s="43"/>
      <c r="K692" s="34"/>
      <c r="L692" s="34"/>
      <c r="M692" s="34"/>
      <c r="N692" s="34"/>
      <c r="O692" s="34"/>
      <c r="P692" s="34"/>
      <c r="Q692" s="34"/>
      <c r="R692" s="34"/>
      <c r="S692" s="114"/>
      <c r="T692" s="114"/>
      <c r="U692" s="34"/>
      <c r="V692" s="34"/>
      <c r="W692" s="34"/>
      <c r="X692" s="34"/>
      <c r="Y692" s="34"/>
      <c r="Z692" s="34"/>
      <c r="AA692" s="34"/>
      <c r="AB692" s="34"/>
      <c r="AC692" s="34"/>
      <c r="AD692" s="34"/>
      <c r="AE692" s="34"/>
    </row>
    <row r="693" spans="1:31">
      <c r="A693" s="34"/>
      <c r="B693" s="34"/>
      <c r="C693" s="34"/>
      <c r="D693" s="62"/>
      <c r="E693" s="34"/>
      <c r="F693" s="34"/>
      <c r="G693" s="62"/>
      <c r="H693" s="62"/>
      <c r="I693" s="114"/>
      <c r="J693" s="43"/>
      <c r="K693" s="34"/>
      <c r="L693" s="34"/>
      <c r="M693" s="34"/>
      <c r="N693" s="34"/>
      <c r="O693" s="34"/>
      <c r="P693" s="34"/>
      <c r="Q693" s="34"/>
      <c r="R693" s="34"/>
      <c r="S693" s="114"/>
      <c r="T693" s="114"/>
      <c r="U693" s="34"/>
      <c r="V693" s="34"/>
      <c r="W693" s="34"/>
      <c r="X693" s="34"/>
      <c r="Y693" s="34"/>
      <c r="Z693" s="34"/>
      <c r="AA693" s="34"/>
      <c r="AB693" s="34"/>
      <c r="AC693" s="34"/>
      <c r="AD693" s="34"/>
      <c r="AE693" s="34"/>
    </row>
    <row r="694" spans="1:31">
      <c r="A694" s="34"/>
      <c r="B694" s="34"/>
      <c r="C694" s="34"/>
      <c r="D694" s="62"/>
      <c r="E694" s="34"/>
      <c r="F694" s="34"/>
      <c r="G694" s="62"/>
      <c r="H694" s="62"/>
      <c r="I694" s="114"/>
      <c r="J694" s="43"/>
      <c r="K694" s="34"/>
      <c r="L694" s="34"/>
      <c r="M694" s="34"/>
      <c r="N694" s="34"/>
      <c r="O694" s="34"/>
      <c r="P694" s="34"/>
      <c r="Q694" s="34"/>
      <c r="R694" s="34"/>
      <c r="S694" s="114"/>
      <c r="T694" s="114"/>
      <c r="U694" s="34"/>
      <c r="V694" s="34"/>
      <c r="W694" s="34"/>
      <c r="X694" s="34"/>
      <c r="Y694" s="34"/>
      <c r="Z694" s="34"/>
      <c r="AA694" s="34"/>
      <c r="AB694" s="34"/>
      <c r="AC694" s="34"/>
      <c r="AD694" s="34"/>
      <c r="AE694" s="34"/>
    </row>
    <row r="695" spans="1:31">
      <c r="A695" s="34"/>
      <c r="B695" s="34"/>
      <c r="C695" s="34"/>
      <c r="D695" s="62"/>
      <c r="E695" s="34"/>
      <c r="F695" s="34"/>
      <c r="G695" s="62"/>
      <c r="H695" s="62"/>
      <c r="I695" s="114"/>
      <c r="J695" s="43"/>
      <c r="K695" s="34"/>
      <c r="L695" s="34"/>
      <c r="M695" s="34"/>
      <c r="N695" s="34"/>
      <c r="O695" s="34"/>
      <c r="P695" s="34"/>
      <c r="Q695" s="34"/>
      <c r="R695" s="34"/>
      <c r="S695" s="114"/>
      <c r="T695" s="114"/>
      <c r="U695" s="34"/>
      <c r="V695" s="34"/>
      <c r="W695" s="34"/>
      <c r="X695" s="34"/>
      <c r="Y695" s="34"/>
      <c r="Z695" s="34"/>
      <c r="AA695" s="34"/>
      <c r="AB695" s="34"/>
      <c r="AC695" s="34"/>
      <c r="AD695" s="34"/>
      <c r="AE695" s="34"/>
    </row>
    <row r="696" spans="1:31">
      <c r="A696" s="34"/>
      <c r="B696" s="34"/>
      <c r="C696" s="34"/>
      <c r="D696" s="62"/>
      <c r="E696" s="34"/>
      <c r="F696" s="34"/>
      <c r="G696" s="62"/>
      <c r="H696" s="62"/>
      <c r="I696" s="114"/>
      <c r="J696" s="43"/>
      <c r="K696" s="34"/>
      <c r="L696" s="34"/>
      <c r="M696" s="34"/>
      <c r="N696" s="34"/>
      <c r="O696" s="34"/>
      <c r="P696" s="34"/>
      <c r="Q696" s="34"/>
      <c r="R696" s="34"/>
      <c r="S696" s="114"/>
      <c r="T696" s="114"/>
      <c r="U696" s="34"/>
      <c r="V696" s="34"/>
      <c r="W696" s="34"/>
      <c r="X696" s="34"/>
      <c r="Y696" s="34"/>
      <c r="Z696" s="34"/>
      <c r="AA696" s="34"/>
      <c r="AB696" s="34"/>
      <c r="AC696" s="34"/>
      <c r="AD696" s="34"/>
      <c r="AE696" s="34"/>
    </row>
    <row r="697" spans="1:31">
      <c r="A697" s="34"/>
      <c r="B697" s="34"/>
      <c r="C697" s="34"/>
      <c r="D697" s="62"/>
      <c r="E697" s="34"/>
      <c r="F697" s="34"/>
      <c r="G697" s="62"/>
      <c r="H697" s="62"/>
      <c r="I697" s="114"/>
      <c r="J697" s="43"/>
      <c r="K697" s="34"/>
      <c r="L697" s="34"/>
      <c r="M697" s="34"/>
      <c r="N697" s="34"/>
      <c r="O697" s="34"/>
      <c r="P697" s="34"/>
      <c r="Q697" s="34"/>
      <c r="R697" s="34"/>
      <c r="S697" s="114"/>
      <c r="T697" s="114"/>
      <c r="U697" s="34"/>
      <c r="V697" s="34"/>
      <c r="W697" s="34"/>
      <c r="X697" s="34"/>
      <c r="Y697" s="34"/>
      <c r="Z697" s="34"/>
      <c r="AA697" s="34"/>
      <c r="AB697" s="34"/>
      <c r="AC697" s="34"/>
      <c r="AD697" s="34"/>
      <c r="AE697" s="34"/>
    </row>
    <row r="698" spans="1:31">
      <c r="A698" s="34"/>
      <c r="B698" s="34"/>
      <c r="C698" s="34"/>
      <c r="D698" s="62"/>
      <c r="E698" s="34"/>
      <c r="F698" s="34"/>
      <c r="G698" s="62"/>
      <c r="H698" s="62"/>
      <c r="I698" s="114"/>
      <c r="J698" s="43"/>
      <c r="K698" s="34"/>
      <c r="L698" s="34"/>
      <c r="M698" s="34"/>
      <c r="N698" s="34"/>
      <c r="O698" s="34"/>
      <c r="P698" s="34"/>
      <c r="Q698" s="34"/>
      <c r="R698" s="34"/>
      <c r="S698" s="114"/>
      <c r="T698" s="114"/>
      <c r="U698" s="34"/>
      <c r="V698" s="34"/>
      <c r="W698" s="34"/>
      <c r="X698" s="34"/>
      <c r="Y698" s="34"/>
      <c r="Z698" s="34"/>
      <c r="AA698" s="34"/>
      <c r="AB698" s="34"/>
      <c r="AC698" s="34"/>
      <c r="AD698" s="34"/>
      <c r="AE698" s="34"/>
    </row>
    <row r="699" spans="1:31">
      <c r="A699" s="34"/>
      <c r="B699" s="34"/>
      <c r="C699" s="34"/>
      <c r="D699" s="62"/>
      <c r="E699" s="34"/>
      <c r="F699" s="34"/>
      <c r="G699" s="62"/>
      <c r="H699" s="62"/>
      <c r="I699" s="114"/>
      <c r="J699" s="43"/>
      <c r="K699" s="34"/>
      <c r="L699" s="34"/>
      <c r="M699" s="34"/>
      <c r="N699" s="34"/>
      <c r="O699" s="34"/>
      <c r="P699" s="34"/>
      <c r="Q699" s="34"/>
      <c r="R699" s="34"/>
      <c r="S699" s="114"/>
      <c r="T699" s="114"/>
      <c r="U699" s="34"/>
      <c r="V699" s="34"/>
      <c r="W699" s="34"/>
      <c r="X699" s="34"/>
      <c r="Y699" s="34"/>
      <c r="Z699" s="34"/>
      <c r="AA699" s="34"/>
      <c r="AB699" s="34"/>
      <c r="AC699" s="34"/>
      <c r="AD699" s="34"/>
      <c r="AE699" s="34"/>
    </row>
    <row r="700" spans="1:31">
      <c r="A700" s="34"/>
      <c r="B700" s="34"/>
      <c r="C700" s="34"/>
      <c r="D700" s="62"/>
      <c r="E700" s="34"/>
      <c r="F700" s="34"/>
      <c r="G700" s="62"/>
      <c r="H700" s="62"/>
      <c r="I700" s="114"/>
      <c r="J700" s="43"/>
      <c r="K700" s="34"/>
      <c r="L700" s="34"/>
      <c r="M700" s="34"/>
      <c r="N700" s="34"/>
      <c r="O700" s="34"/>
      <c r="P700" s="34"/>
      <c r="Q700" s="34"/>
      <c r="R700" s="34"/>
      <c r="S700" s="114"/>
      <c r="T700" s="114"/>
      <c r="U700" s="34"/>
      <c r="V700" s="34"/>
      <c r="W700" s="34"/>
      <c r="X700" s="34"/>
      <c r="Y700" s="34"/>
      <c r="Z700" s="34"/>
      <c r="AA700" s="34"/>
      <c r="AB700" s="34"/>
      <c r="AC700" s="34"/>
      <c r="AD700" s="34"/>
      <c r="AE700" s="34"/>
    </row>
    <row r="701" spans="1:31">
      <c r="A701" s="34"/>
      <c r="B701" s="34"/>
      <c r="C701" s="34"/>
      <c r="D701" s="62"/>
      <c r="E701" s="34"/>
      <c r="F701" s="34"/>
      <c r="G701" s="62"/>
      <c r="H701" s="62"/>
      <c r="I701" s="114"/>
      <c r="J701" s="43"/>
      <c r="K701" s="34"/>
      <c r="L701" s="34"/>
      <c r="M701" s="34"/>
      <c r="N701" s="34"/>
      <c r="O701" s="34"/>
      <c r="P701" s="34"/>
      <c r="Q701" s="34"/>
      <c r="R701" s="34"/>
      <c r="S701" s="114"/>
      <c r="T701" s="114"/>
      <c r="U701" s="34"/>
      <c r="V701" s="34"/>
      <c r="W701" s="34"/>
      <c r="X701" s="34"/>
      <c r="Y701" s="34"/>
      <c r="Z701" s="34"/>
      <c r="AA701" s="34"/>
      <c r="AB701" s="34"/>
      <c r="AC701" s="34"/>
      <c r="AD701" s="34"/>
      <c r="AE701" s="34"/>
    </row>
    <row r="702" spans="1:31">
      <c r="A702" s="34"/>
      <c r="B702" s="34"/>
      <c r="C702" s="34"/>
      <c r="D702" s="62"/>
      <c r="E702" s="34"/>
      <c r="F702" s="34"/>
      <c r="G702" s="62"/>
      <c r="H702" s="62"/>
      <c r="I702" s="114"/>
      <c r="J702" s="43"/>
      <c r="K702" s="34"/>
      <c r="L702" s="34"/>
      <c r="M702" s="34"/>
      <c r="N702" s="34"/>
      <c r="O702" s="34"/>
      <c r="P702" s="34"/>
      <c r="Q702" s="34"/>
      <c r="R702" s="34"/>
      <c r="S702" s="114"/>
      <c r="T702" s="114"/>
      <c r="U702" s="34"/>
      <c r="V702" s="34"/>
      <c r="W702" s="34"/>
      <c r="X702" s="34"/>
      <c r="Y702" s="34"/>
      <c r="Z702" s="34"/>
      <c r="AA702" s="34"/>
      <c r="AB702" s="34"/>
      <c r="AC702" s="34"/>
      <c r="AD702" s="34"/>
      <c r="AE702" s="34"/>
    </row>
    <row r="703" spans="1:31">
      <c r="A703" s="34"/>
      <c r="B703" s="34"/>
      <c r="C703" s="34"/>
      <c r="D703" s="62"/>
      <c r="E703" s="34"/>
      <c r="F703" s="34"/>
      <c r="G703" s="62"/>
      <c r="H703" s="62"/>
      <c r="I703" s="114"/>
      <c r="J703" s="43"/>
      <c r="K703" s="34"/>
      <c r="L703" s="34"/>
      <c r="M703" s="34"/>
      <c r="N703" s="34"/>
      <c r="O703" s="34"/>
      <c r="P703" s="34"/>
      <c r="Q703" s="34"/>
      <c r="R703" s="34"/>
      <c r="S703" s="114"/>
      <c r="T703" s="114"/>
      <c r="U703" s="34"/>
      <c r="V703" s="34"/>
      <c r="W703" s="34"/>
      <c r="X703" s="34"/>
      <c r="Y703" s="34"/>
      <c r="Z703" s="34"/>
      <c r="AA703" s="34"/>
      <c r="AB703" s="34"/>
      <c r="AC703" s="34"/>
      <c r="AD703" s="34"/>
      <c r="AE703" s="34"/>
    </row>
    <row r="704" spans="1:31">
      <c r="A704" s="34"/>
      <c r="B704" s="34"/>
      <c r="C704" s="34"/>
      <c r="D704" s="62"/>
      <c r="E704" s="34"/>
      <c r="F704" s="34"/>
      <c r="G704" s="62"/>
      <c r="H704" s="62"/>
      <c r="I704" s="114"/>
      <c r="J704" s="43"/>
      <c r="K704" s="34"/>
      <c r="L704" s="34"/>
      <c r="M704" s="34"/>
      <c r="N704" s="34"/>
      <c r="O704" s="34"/>
      <c r="P704" s="34"/>
      <c r="Q704" s="34"/>
      <c r="R704" s="34"/>
      <c r="S704" s="114"/>
      <c r="T704" s="114"/>
      <c r="U704" s="34"/>
      <c r="V704" s="34"/>
      <c r="W704" s="34"/>
      <c r="X704" s="34"/>
      <c r="Y704" s="34"/>
      <c r="Z704" s="34"/>
      <c r="AA704" s="34"/>
      <c r="AB704" s="34"/>
      <c r="AC704" s="34"/>
      <c r="AD704" s="34"/>
      <c r="AE704" s="34"/>
    </row>
    <row r="705" spans="1:31">
      <c r="A705" s="34"/>
      <c r="B705" s="34"/>
      <c r="C705" s="34"/>
      <c r="D705" s="62"/>
      <c r="E705" s="34"/>
      <c r="F705" s="34"/>
      <c r="G705" s="62"/>
      <c r="H705" s="62"/>
      <c r="I705" s="114"/>
      <c r="J705" s="43"/>
      <c r="K705" s="34"/>
      <c r="L705" s="34"/>
      <c r="M705" s="34"/>
      <c r="N705" s="34"/>
      <c r="O705" s="34"/>
      <c r="P705" s="34"/>
      <c r="Q705" s="34"/>
      <c r="R705" s="34"/>
      <c r="S705" s="114"/>
      <c r="T705" s="114"/>
      <c r="U705" s="34"/>
      <c r="V705" s="34"/>
      <c r="W705" s="34"/>
      <c r="X705" s="34"/>
      <c r="Y705" s="34"/>
      <c r="Z705" s="34"/>
      <c r="AA705" s="34"/>
      <c r="AB705" s="34"/>
      <c r="AC705" s="34"/>
      <c r="AD705" s="34"/>
      <c r="AE705" s="34"/>
    </row>
    <row r="706" spans="1:31">
      <c r="A706" s="34"/>
      <c r="B706" s="34"/>
      <c r="C706" s="34"/>
      <c r="D706" s="62"/>
      <c r="E706" s="34"/>
      <c r="F706" s="34"/>
      <c r="G706" s="62"/>
      <c r="H706" s="62"/>
      <c r="I706" s="114"/>
      <c r="J706" s="43"/>
      <c r="K706" s="34"/>
      <c r="L706" s="34"/>
      <c r="M706" s="34"/>
      <c r="N706" s="34"/>
      <c r="O706" s="34"/>
      <c r="P706" s="34"/>
      <c r="Q706" s="34"/>
      <c r="R706" s="34"/>
      <c r="S706" s="114"/>
      <c r="T706" s="114"/>
      <c r="U706" s="34"/>
      <c r="V706" s="34"/>
      <c r="W706" s="34"/>
      <c r="X706" s="34"/>
      <c r="Y706" s="34"/>
      <c r="Z706" s="34"/>
      <c r="AA706" s="34"/>
      <c r="AB706" s="34"/>
      <c r="AC706" s="34"/>
      <c r="AD706" s="34"/>
      <c r="AE706" s="34"/>
    </row>
    <row r="707" spans="1:31">
      <c r="A707" s="34"/>
      <c r="B707" s="34"/>
      <c r="C707" s="34"/>
      <c r="D707" s="62"/>
      <c r="E707" s="34"/>
      <c r="F707" s="34"/>
      <c r="G707" s="62"/>
      <c r="H707" s="62"/>
      <c r="I707" s="114"/>
      <c r="J707" s="43"/>
      <c r="K707" s="34"/>
      <c r="L707" s="34"/>
      <c r="M707" s="34"/>
      <c r="N707" s="34"/>
      <c r="O707" s="34"/>
      <c r="P707" s="34"/>
      <c r="Q707" s="34"/>
      <c r="R707" s="34"/>
      <c r="S707" s="114"/>
      <c r="T707" s="114"/>
      <c r="U707" s="34"/>
      <c r="V707" s="34"/>
      <c r="W707" s="34"/>
      <c r="X707" s="34"/>
      <c r="Y707" s="34"/>
      <c r="Z707" s="34"/>
      <c r="AA707" s="34"/>
      <c r="AB707" s="34"/>
      <c r="AC707" s="34"/>
      <c r="AD707" s="34"/>
      <c r="AE707" s="34"/>
    </row>
    <row r="708" spans="1:31">
      <c r="A708" s="34"/>
      <c r="B708" s="34"/>
      <c r="C708" s="34"/>
      <c r="D708" s="62"/>
      <c r="E708" s="34"/>
      <c r="F708" s="34"/>
      <c r="G708" s="62"/>
      <c r="H708" s="62"/>
      <c r="I708" s="114"/>
      <c r="J708" s="43"/>
      <c r="K708" s="34"/>
      <c r="L708" s="34"/>
      <c r="M708" s="34"/>
      <c r="N708" s="34"/>
      <c r="O708" s="34"/>
      <c r="P708" s="34"/>
      <c r="Q708" s="34"/>
      <c r="R708" s="34"/>
      <c r="S708" s="114"/>
      <c r="T708" s="114"/>
      <c r="U708" s="34"/>
      <c r="V708" s="34"/>
      <c r="W708" s="34"/>
      <c r="X708" s="34"/>
      <c r="Y708" s="34"/>
      <c r="Z708" s="34"/>
      <c r="AA708" s="34"/>
      <c r="AB708" s="34"/>
      <c r="AC708" s="34"/>
      <c r="AD708" s="34"/>
      <c r="AE708" s="34"/>
    </row>
    <row r="709" spans="1:31">
      <c r="A709" s="34"/>
      <c r="B709" s="34"/>
      <c r="C709" s="34"/>
      <c r="D709" s="62"/>
      <c r="E709" s="34"/>
      <c r="F709" s="34"/>
      <c r="G709" s="62"/>
      <c r="H709" s="62"/>
      <c r="I709" s="114"/>
      <c r="J709" s="43"/>
      <c r="K709" s="34"/>
      <c r="L709" s="34"/>
      <c r="M709" s="34"/>
      <c r="N709" s="34"/>
      <c r="O709" s="34"/>
      <c r="P709" s="34"/>
      <c r="Q709" s="34"/>
      <c r="R709" s="34"/>
      <c r="S709" s="114"/>
      <c r="T709" s="114"/>
      <c r="U709" s="34"/>
      <c r="V709" s="34"/>
      <c r="W709" s="34"/>
      <c r="X709" s="34"/>
      <c r="Y709" s="34"/>
      <c r="Z709" s="34"/>
      <c r="AA709" s="34"/>
      <c r="AB709" s="34"/>
      <c r="AC709" s="34"/>
      <c r="AD709" s="34"/>
      <c r="AE709" s="34"/>
    </row>
    <row r="710" spans="1:31">
      <c r="A710" s="34"/>
      <c r="B710" s="34"/>
      <c r="C710" s="34"/>
      <c r="D710" s="62"/>
      <c r="E710" s="34"/>
      <c r="F710" s="34"/>
      <c r="G710" s="62"/>
      <c r="H710" s="62"/>
      <c r="I710" s="114"/>
      <c r="J710" s="43"/>
      <c r="K710" s="34"/>
      <c r="L710" s="34"/>
      <c r="M710" s="34"/>
      <c r="N710" s="34"/>
      <c r="O710" s="34"/>
      <c r="P710" s="34"/>
      <c r="Q710" s="34"/>
      <c r="R710" s="34"/>
      <c r="S710" s="114"/>
      <c r="T710" s="114"/>
      <c r="U710" s="34"/>
      <c r="V710" s="34"/>
      <c r="W710" s="34"/>
      <c r="X710" s="34"/>
      <c r="Y710" s="34"/>
      <c r="Z710" s="34"/>
      <c r="AA710" s="34"/>
      <c r="AB710" s="34"/>
      <c r="AC710" s="34"/>
      <c r="AD710" s="34"/>
      <c r="AE710" s="34"/>
    </row>
    <row r="711" spans="1:31">
      <c r="A711" s="34"/>
      <c r="B711" s="34"/>
      <c r="C711" s="34"/>
      <c r="D711" s="62"/>
      <c r="E711" s="34"/>
      <c r="F711" s="34"/>
      <c r="G711" s="62"/>
      <c r="H711" s="62"/>
      <c r="I711" s="114"/>
      <c r="J711" s="43"/>
      <c r="K711" s="34"/>
      <c r="L711" s="34"/>
      <c r="M711" s="34"/>
      <c r="N711" s="34"/>
      <c r="O711" s="34"/>
      <c r="P711" s="34"/>
      <c r="Q711" s="34"/>
      <c r="R711" s="34"/>
      <c r="S711" s="114"/>
      <c r="T711" s="114"/>
      <c r="U711" s="34"/>
      <c r="V711" s="34"/>
      <c r="W711" s="34"/>
      <c r="X711" s="34"/>
      <c r="Y711" s="34"/>
      <c r="Z711" s="34"/>
      <c r="AA711" s="34"/>
      <c r="AB711" s="34"/>
      <c r="AC711" s="34"/>
      <c r="AD711" s="34"/>
      <c r="AE711" s="34"/>
    </row>
    <row r="712" spans="1:31">
      <c r="A712" s="34"/>
      <c r="B712" s="34"/>
      <c r="C712" s="34"/>
      <c r="D712" s="62"/>
      <c r="E712" s="34"/>
      <c r="F712" s="34"/>
      <c r="G712" s="62"/>
      <c r="H712" s="62"/>
      <c r="I712" s="114"/>
      <c r="J712" s="43"/>
      <c r="K712" s="34"/>
      <c r="L712" s="34"/>
      <c r="M712" s="34"/>
      <c r="N712" s="34"/>
      <c r="O712" s="34"/>
      <c r="P712" s="34"/>
      <c r="Q712" s="34"/>
      <c r="R712" s="34"/>
      <c r="S712" s="114"/>
      <c r="T712" s="114"/>
      <c r="U712" s="34"/>
      <c r="V712" s="34"/>
      <c r="W712" s="34"/>
      <c r="X712" s="34"/>
      <c r="Y712" s="34"/>
      <c r="Z712" s="34"/>
      <c r="AA712" s="34"/>
      <c r="AB712" s="34"/>
      <c r="AC712" s="34"/>
      <c r="AD712" s="34"/>
      <c r="AE712" s="34"/>
    </row>
    <row r="713" spans="1:31">
      <c r="A713" s="34"/>
      <c r="B713" s="34"/>
      <c r="C713" s="34"/>
      <c r="D713" s="62"/>
      <c r="E713" s="34"/>
      <c r="F713" s="34"/>
      <c r="G713" s="62"/>
      <c r="H713" s="62"/>
      <c r="I713" s="114"/>
      <c r="J713" s="43"/>
      <c r="K713" s="34"/>
      <c r="L713" s="34"/>
      <c r="M713" s="34"/>
      <c r="N713" s="34"/>
      <c r="O713" s="34"/>
      <c r="P713" s="34"/>
      <c r="Q713" s="34"/>
      <c r="R713" s="34"/>
      <c r="S713" s="114"/>
      <c r="T713" s="114"/>
      <c r="U713" s="34"/>
      <c r="V713" s="34"/>
      <c r="W713" s="34"/>
      <c r="X713" s="34"/>
      <c r="Y713" s="34"/>
      <c r="Z713" s="34"/>
      <c r="AA713" s="34"/>
      <c r="AB713" s="34"/>
      <c r="AC713" s="34"/>
      <c r="AD713" s="34"/>
      <c r="AE713" s="34"/>
    </row>
    <row r="714" spans="1:31">
      <c r="A714" s="34"/>
      <c r="B714" s="34"/>
      <c r="C714" s="34"/>
      <c r="D714" s="62"/>
      <c r="E714" s="34"/>
      <c r="F714" s="34"/>
      <c r="G714" s="62"/>
      <c r="H714" s="62"/>
      <c r="I714" s="114"/>
      <c r="J714" s="43"/>
      <c r="K714" s="34"/>
      <c r="L714" s="34"/>
      <c r="M714" s="34"/>
      <c r="N714" s="34"/>
      <c r="O714" s="34"/>
      <c r="P714" s="34"/>
      <c r="Q714" s="34"/>
      <c r="R714" s="34"/>
      <c r="S714" s="114"/>
      <c r="T714" s="114"/>
      <c r="U714" s="34"/>
      <c r="V714" s="34"/>
      <c r="W714" s="34"/>
      <c r="X714" s="34"/>
      <c r="Y714" s="34"/>
      <c r="Z714" s="34"/>
      <c r="AA714" s="34"/>
      <c r="AB714" s="34"/>
      <c r="AC714" s="34"/>
      <c r="AD714" s="34"/>
      <c r="AE714" s="34"/>
    </row>
    <row r="715" spans="1:31">
      <c r="A715" s="34"/>
      <c r="B715" s="34"/>
      <c r="C715" s="34"/>
      <c r="D715" s="62"/>
      <c r="E715" s="34"/>
      <c r="F715" s="34"/>
      <c r="G715" s="62"/>
      <c r="H715" s="62"/>
      <c r="I715" s="114"/>
      <c r="J715" s="43"/>
      <c r="K715" s="34"/>
      <c r="L715" s="34"/>
      <c r="M715" s="34"/>
      <c r="N715" s="34"/>
      <c r="O715" s="34"/>
      <c r="P715" s="34"/>
      <c r="Q715" s="34"/>
      <c r="R715" s="34"/>
      <c r="S715" s="114"/>
      <c r="T715" s="114"/>
      <c r="U715" s="34"/>
      <c r="V715" s="34"/>
      <c r="W715" s="34"/>
      <c r="X715" s="34"/>
      <c r="Y715" s="34"/>
      <c r="Z715" s="34"/>
      <c r="AA715" s="34"/>
      <c r="AB715" s="34"/>
      <c r="AC715" s="34"/>
      <c r="AD715" s="34"/>
      <c r="AE715" s="34"/>
    </row>
    <row r="716" spans="1:31">
      <c r="A716" s="34"/>
      <c r="B716" s="34"/>
      <c r="C716" s="34"/>
      <c r="D716" s="62"/>
      <c r="E716" s="34"/>
      <c r="F716" s="34"/>
      <c r="G716" s="62"/>
      <c r="H716" s="62"/>
      <c r="I716" s="114"/>
      <c r="J716" s="43"/>
      <c r="K716" s="34"/>
      <c r="L716" s="34"/>
      <c r="M716" s="34"/>
      <c r="N716" s="34"/>
      <c r="O716" s="34"/>
      <c r="P716" s="34"/>
      <c r="Q716" s="34"/>
      <c r="R716" s="34"/>
      <c r="S716" s="114"/>
      <c r="T716" s="114"/>
      <c r="U716" s="34"/>
      <c r="V716" s="34"/>
      <c r="W716" s="34"/>
      <c r="X716" s="34"/>
      <c r="Y716" s="34"/>
      <c r="Z716" s="34"/>
      <c r="AA716" s="34"/>
      <c r="AB716" s="34"/>
      <c r="AC716" s="34"/>
      <c r="AD716" s="34"/>
      <c r="AE716" s="34"/>
    </row>
    <row r="717" spans="1:31">
      <c r="A717" s="34"/>
      <c r="B717" s="34"/>
      <c r="C717" s="34"/>
      <c r="D717" s="62"/>
      <c r="E717" s="34"/>
      <c r="F717" s="34"/>
      <c r="G717" s="62"/>
      <c r="H717" s="62"/>
      <c r="I717" s="114"/>
      <c r="J717" s="43"/>
      <c r="K717" s="34"/>
      <c r="L717" s="34"/>
      <c r="M717" s="34"/>
      <c r="N717" s="34"/>
      <c r="O717" s="34"/>
      <c r="P717" s="34"/>
      <c r="Q717" s="34"/>
      <c r="R717" s="34"/>
      <c r="S717" s="114"/>
      <c r="T717" s="114"/>
      <c r="U717" s="34"/>
      <c r="V717" s="34"/>
      <c r="W717" s="34"/>
      <c r="X717" s="34"/>
      <c r="Y717" s="34"/>
      <c r="Z717" s="34"/>
      <c r="AA717" s="34"/>
      <c r="AB717" s="34"/>
      <c r="AC717" s="34"/>
      <c r="AD717" s="34"/>
      <c r="AE717" s="34"/>
    </row>
    <row r="718" spans="1:31">
      <c r="A718" s="34"/>
      <c r="B718" s="34"/>
      <c r="C718" s="34"/>
      <c r="D718" s="62"/>
      <c r="E718" s="34"/>
      <c r="F718" s="34"/>
      <c r="G718" s="62"/>
      <c r="H718" s="62"/>
      <c r="I718" s="114"/>
      <c r="J718" s="43"/>
      <c r="K718" s="34"/>
      <c r="L718" s="34"/>
      <c r="M718" s="34"/>
      <c r="N718" s="34"/>
      <c r="O718" s="34"/>
      <c r="P718" s="34"/>
      <c r="Q718" s="34"/>
      <c r="R718" s="34"/>
      <c r="S718" s="114"/>
      <c r="T718" s="114"/>
      <c r="U718" s="34"/>
      <c r="V718" s="34"/>
      <c r="W718" s="34"/>
      <c r="X718" s="34"/>
      <c r="Y718" s="34"/>
      <c r="Z718" s="34"/>
      <c r="AA718" s="34"/>
      <c r="AB718" s="34"/>
      <c r="AC718" s="34"/>
      <c r="AD718" s="34"/>
      <c r="AE718" s="34"/>
    </row>
    <row r="719" spans="1:31">
      <c r="A719" s="34"/>
      <c r="B719" s="34"/>
      <c r="C719" s="34"/>
      <c r="D719" s="62"/>
      <c r="E719" s="34"/>
      <c r="F719" s="34"/>
      <c r="G719" s="62"/>
      <c r="H719" s="62"/>
      <c r="I719" s="114"/>
      <c r="J719" s="43"/>
      <c r="K719" s="34"/>
      <c r="L719" s="34"/>
      <c r="M719" s="34"/>
      <c r="N719" s="34"/>
      <c r="O719" s="34"/>
      <c r="P719" s="34"/>
      <c r="Q719" s="34"/>
      <c r="R719" s="34"/>
      <c r="S719" s="114"/>
      <c r="T719" s="114"/>
      <c r="U719" s="34"/>
      <c r="V719" s="34"/>
      <c r="W719" s="34"/>
      <c r="X719" s="34"/>
      <c r="Y719" s="34"/>
      <c r="Z719" s="34"/>
      <c r="AA719" s="34"/>
      <c r="AB719" s="34"/>
      <c r="AC719" s="34"/>
      <c r="AD719" s="34"/>
      <c r="AE719" s="34"/>
    </row>
    <row r="720" spans="1:31">
      <c r="A720" s="34"/>
      <c r="B720" s="34"/>
      <c r="C720" s="34"/>
      <c r="D720" s="62"/>
      <c r="E720" s="34"/>
      <c r="F720" s="34"/>
      <c r="G720" s="62"/>
      <c r="H720" s="62"/>
      <c r="I720" s="114"/>
      <c r="J720" s="43"/>
      <c r="K720" s="34"/>
      <c r="L720" s="34"/>
      <c r="M720" s="34"/>
      <c r="N720" s="34"/>
      <c r="O720" s="34"/>
      <c r="P720" s="34"/>
      <c r="Q720" s="34"/>
      <c r="R720" s="34"/>
      <c r="S720" s="114"/>
      <c r="T720" s="114"/>
      <c r="U720" s="34"/>
      <c r="V720" s="34"/>
      <c r="W720" s="34"/>
      <c r="X720" s="34"/>
      <c r="Y720" s="34"/>
      <c r="Z720" s="34"/>
      <c r="AA720" s="34"/>
      <c r="AB720" s="34"/>
      <c r="AC720" s="34"/>
      <c r="AD720" s="34"/>
      <c r="AE720" s="34"/>
    </row>
    <row r="721" spans="1:31">
      <c r="A721" s="34"/>
      <c r="B721" s="34"/>
      <c r="C721" s="34"/>
      <c r="D721" s="62"/>
      <c r="E721" s="34"/>
      <c r="F721" s="34"/>
      <c r="G721" s="62"/>
      <c r="H721" s="62"/>
      <c r="I721" s="114"/>
      <c r="J721" s="43"/>
      <c r="K721" s="34"/>
      <c r="L721" s="34"/>
      <c r="M721" s="34"/>
      <c r="N721" s="34"/>
      <c r="O721" s="34"/>
      <c r="P721" s="34"/>
      <c r="Q721" s="34"/>
      <c r="R721" s="34"/>
      <c r="S721" s="114"/>
      <c r="T721" s="114"/>
      <c r="U721" s="34"/>
      <c r="V721" s="34"/>
      <c r="W721" s="34"/>
      <c r="X721" s="34"/>
      <c r="Y721" s="34"/>
      <c r="Z721" s="34"/>
      <c r="AA721" s="34"/>
      <c r="AB721" s="34"/>
      <c r="AC721" s="34"/>
      <c r="AD721" s="34"/>
      <c r="AE721" s="34"/>
    </row>
    <row r="722" spans="1:31">
      <c r="A722" s="34"/>
      <c r="B722" s="34"/>
      <c r="C722" s="34"/>
      <c r="D722" s="62"/>
      <c r="E722" s="34"/>
      <c r="F722" s="34"/>
      <c r="G722" s="62"/>
      <c r="H722" s="62"/>
      <c r="I722" s="114"/>
      <c r="J722" s="43"/>
      <c r="K722" s="34"/>
      <c r="L722" s="34"/>
      <c r="M722" s="34"/>
      <c r="N722" s="34"/>
      <c r="O722" s="34"/>
      <c r="P722" s="34"/>
      <c r="Q722" s="34"/>
      <c r="R722" s="34"/>
      <c r="S722" s="114"/>
      <c r="T722" s="114"/>
      <c r="U722" s="34"/>
      <c r="V722" s="34"/>
      <c r="W722" s="34"/>
      <c r="X722" s="34"/>
      <c r="Y722" s="34"/>
      <c r="Z722" s="34"/>
      <c r="AA722" s="34"/>
      <c r="AB722" s="34"/>
      <c r="AC722" s="34"/>
      <c r="AD722" s="34"/>
      <c r="AE722" s="34"/>
    </row>
    <row r="723" spans="1:31">
      <c r="A723" s="34"/>
      <c r="B723" s="34"/>
      <c r="C723" s="34"/>
      <c r="D723" s="62"/>
      <c r="E723" s="34"/>
      <c r="F723" s="34"/>
      <c r="G723" s="62"/>
      <c r="H723" s="62"/>
      <c r="I723" s="114"/>
      <c r="J723" s="43"/>
      <c r="K723" s="34"/>
      <c r="L723" s="34"/>
      <c r="M723" s="34"/>
      <c r="N723" s="34"/>
      <c r="O723" s="34"/>
      <c r="P723" s="34"/>
      <c r="Q723" s="34"/>
      <c r="R723" s="34"/>
      <c r="S723" s="114"/>
      <c r="T723" s="114"/>
      <c r="U723" s="34"/>
      <c r="V723" s="34"/>
      <c r="W723" s="34"/>
      <c r="X723" s="34"/>
      <c r="Y723" s="34"/>
      <c r="Z723" s="34"/>
      <c r="AA723" s="34"/>
      <c r="AB723" s="34"/>
      <c r="AC723" s="34"/>
      <c r="AD723" s="34"/>
      <c r="AE723" s="34"/>
    </row>
    <row r="724" spans="1:31">
      <c r="A724" s="34"/>
      <c r="B724" s="34"/>
      <c r="C724" s="34"/>
      <c r="D724" s="62"/>
      <c r="E724" s="34"/>
      <c r="F724" s="34"/>
      <c r="G724" s="62"/>
      <c r="H724" s="62"/>
      <c r="I724" s="114"/>
      <c r="J724" s="43"/>
      <c r="K724" s="34"/>
      <c r="L724" s="34"/>
      <c r="M724" s="34"/>
      <c r="N724" s="34"/>
      <c r="O724" s="34"/>
      <c r="P724" s="34"/>
      <c r="Q724" s="34"/>
      <c r="R724" s="34"/>
      <c r="S724" s="114"/>
      <c r="T724" s="114"/>
      <c r="U724" s="34"/>
      <c r="V724" s="34"/>
      <c r="W724" s="34"/>
      <c r="X724" s="34"/>
      <c r="Y724" s="34"/>
      <c r="Z724" s="34"/>
      <c r="AA724" s="34"/>
      <c r="AB724" s="34"/>
      <c r="AC724" s="34"/>
      <c r="AD724" s="34"/>
      <c r="AE724" s="34"/>
    </row>
    <row r="725" spans="1:31">
      <c r="A725" s="34"/>
      <c r="B725" s="34"/>
      <c r="C725" s="34"/>
      <c r="D725" s="62"/>
      <c r="E725" s="34"/>
      <c r="F725" s="34"/>
      <c r="G725" s="62"/>
      <c r="H725" s="62"/>
      <c r="I725" s="114"/>
      <c r="J725" s="43"/>
      <c r="K725" s="34"/>
      <c r="L725" s="34"/>
      <c r="M725" s="34"/>
      <c r="N725" s="34"/>
      <c r="O725" s="34"/>
      <c r="P725" s="34"/>
      <c r="Q725" s="34"/>
      <c r="R725" s="34"/>
      <c r="S725" s="114"/>
      <c r="T725" s="114"/>
      <c r="U725" s="34"/>
      <c r="V725" s="34"/>
      <c r="W725" s="34"/>
      <c r="X725" s="34"/>
      <c r="Y725" s="34"/>
      <c r="Z725" s="34"/>
      <c r="AA725" s="34"/>
      <c r="AB725" s="34"/>
      <c r="AC725" s="34"/>
      <c r="AD725" s="34"/>
      <c r="AE725" s="34"/>
    </row>
    <row r="726" spans="1:31">
      <c r="A726" s="34"/>
      <c r="B726" s="34"/>
      <c r="C726" s="34"/>
      <c r="D726" s="62"/>
      <c r="E726" s="34"/>
      <c r="F726" s="34"/>
      <c r="G726" s="62"/>
      <c r="H726" s="62"/>
      <c r="I726" s="114"/>
      <c r="J726" s="43"/>
      <c r="K726" s="34"/>
      <c r="L726" s="34"/>
      <c r="M726" s="34"/>
      <c r="N726" s="34"/>
      <c r="O726" s="34"/>
      <c r="P726" s="34"/>
      <c r="Q726" s="34"/>
      <c r="R726" s="34"/>
      <c r="S726" s="114"/>
      <c r="T726" s="114"/>
      <c r="U726" s="34"/>
      <c r="V726" s="34"/>
      <c r="W726" s="34"/>
      <c r="X726" s="34"/>
      <c r="Y726" s="34"/>
      <c r="Z726" s="34"/>
      <c r="AA726" s="34"/>
      <c r="AB726" s="34"/>
      <c r="AC726" s="34"/>
      <c r="AD726" s="34"/>
      <c r="AE726" s="34"/>
    </row>
    <row r="727" spans="1:31">
      <c r="A727" s="34"/>
      <c r="B727" s="34"/>
      <c r="C727" s="34"/>
      <c r="D727" s="62"/>
      <c r="E727" s="34"/>
      <c r="F727" s="34"/>
      <c r="G727" s="62"/>
      <c r="H727" s="62"/>
      <c r="I727" s="114"/>
      <c r="J727" s="43"/>
      <c r="K727" s="34"/>
      <c r="L727" s="34"/>
      <c r="M727" s="34"/>
      <c r="N727" s="34"/>
      <c r="O727" s="34"/>
      <c r="P727" s="34"/>
      <c r="Q727" s="34"/>
      <c r="R727" s="34"/>
      <c r="S727" s="114"/>
      <c r="T727" s="114"/>
      <c r="U727" s="34"/>
      <c r="V727" s="34"/>
      <c r="W727" s="34"/>
      <c r="X727" s="34"/>
      <c r="Y727" s="34"/>
      <c r="Z727" s="34"/>
      <c r="AA727" s="34"/>
      <c r="AB727" s="34"/>
      <c r="AC727" s="34"/>
      <c r="AD727" s="34"/>
      <c r="AE727" s="34"/>
    </row>
    <row r="728" spans="1:31">
      <c r="A728" s="34"/>
      <c r="B728" s="34"/>
      <c r="C728" s="34"/>
      <c r="D728" s="62"/>
      <c r="E728" s="34"/>
      <c r="F728" s="34"/>
      <c r="G728" s="62"/>
      <c r="H728" s="62"/>
      <c r="I728" s="114"/>
      <c r="J728" s="43"/>
      <c r="K728" s="34"/>
      <c r="L728" s="34"/>
      <c r="M728" s="34"/>
      <c r="N728" s="34"/>
      <c r="O728" s="34"/>
      <c r="P728" s="34"/>
      <c r="Q728" s="34"/>
      <c r="R728" s="34"/>
      <c r="S728" s="114"/>
      <c r="T728" s="114"/>
      <c r="U728" s="34"/>
      <c r="V728" s="34"/>
      <c r="W728" s="34"/>
      <c r="X728" s="34"/>
      <c r="Y728" s="34"/>
      <c r="Z728" s="34"/>
      <c r="AA728" s="34"/>
      <c r="AB728" s="34"/>
      <c r="AC728" s="34"/>
      <c r="AD728" s="34"/>
      <c r="AE728" s="34"/>
    </row>
    <row r="729" spans="1:31">
      <c r="A729" s="34"/>
      <c r="B729" s="34"/>
      <c r="C729" s="34"/>
      <c r="D729" s="62"/>
      <c r="E729" s="34"/>
      <c r="F729" s="34"/>
      <c r="G729" s="62"/>
      <c r="H729" s="62"/>
      <c r="I729" s="114"/>
      <c r="J729" s="43"/>
      <c r="K729" s="34"/>
      <c r="L729" s="34"/>
      <c r="M729" s="34"/>
      <c r="N729" s="34"/>
      <c r="O729" s="34"/>
      <c r="P729" s="34"/>
      <c r="Q729" s="34"/>
      <c r="R729" s="34"/>
      <c r="S729" s="114"/>
      <c r="T729" s="114"/>
      <c r="U729" s="34"/>
      <c r="V729" s="34"/>
      <c r="W729" s="34"/>
      <c r="X729" s="34"/>
      <c r="Y729" s="34"/>
      <c r="Z729" s="34"/>
      <c r="AA729" s="34"/>
      <c r="AB729" s="34"/>
      <c r="AC729" s="34"/>
      <c r="AD729" s="34"/>
      <c r="AE729" s="34"/>
    </row>
    <row r="730" spans="1:31">
      <c r="A730" s="34"/>
      <c r="B730" s="34"/>
      <c r="C730" s="34"/>
      <c r="D730" s="62"/>
      <c r="E730" s="34"/>
      <c r="F730" s="34"/>
      <c r="G730" s="62"/>
      <c r="H730" s="62"/>
      <c r="I730" s="114"/>
      <c r="J730" s="43"/>
      <c r="K730" s="34"/>
      <c r="L730" s="34"/>
      <c r="M730" s="34"/>
      <c r="N730" s="34"/>
      <c r="O730" s="34"/>
      <c r="P730" s="34"/>
      <c r="Q730" s="34"/>
      <c r="R730" s="34"/>
      <c r="S730" s="114"/>
      <c r="T730" s="114"/>
      <c r="U730" s="34"/>
      <c r="V730" s="34"/>
      <c r="W730" s="34"/>
      <c r="X730" s="34"/>
      <c r="Y730" s="34"/>
      <c r="Z730" s="34"/>
      <c r="AA730" s="34"/>
      <c r="AB730" s="34"/>
      <c r="AC730" s="34"/>
      <c r="AD730" s="34"/>
      <c r="AE730" s="34"/>
    </row>
    <row r="731" spans="1:31">
      <c r="A731" s="34"/>
      <c r="B731" s="34"/>
      <c r="C731" s="34"/>
      <c r="D731" s="62"/>
      <c r="E731" s="34"/>
      <c r="F731" s="34"/>
      <c r="G731" s="62"/>
      <c r="H731" s="62"/>
      <c r="I731" s="114"/>
      <c r="J731" s="43"/>
      <c r="K731" s="34"/>
      <c r="L731" s="34"/>
      <c r="M731" s="34"/>
      <c r="N731" s="34"/>
      <c r="O731" s="34"/>
      <c r="P731" s="34"/>
      <c r="Q731" s="34"/>
      <c r="R731" s="34"/>
      <c r="S731" s="114"/>
      <c r="T731" s="114"/>
      <c r="U731" s="34"/>
      <c r="V731" s="34"/>
      <c r="W731" s="34"/>
      <c r="X731" s="34"/>
      <c r="Y731" s="34"/>
      <c r="Z731" s="34"/>
      <c r="AA731" s="34"/>
      <c r="AB731" s="34"/>
      <c r="AC731" s="34"/>
      <c r="AD731" s="34"/>
      <c r="AE731" s="34"/>
    </row>
    <row r="732" spans="1:31">
      <c r="A732" s="34"/>
      <c r="B732" s="34"/>
      <c r="C732" s="34"/>
      <c r="D732" s="62"/>
      <c r="E732" s="34"/>
      <c r="F732" s="34"/>
      <c r="G732" s="62"/>
      <c r="H732" s="62"/>
      <c r="I732" s="114"/>
      <c r="J732" s="43"/>
      <c r="K732" s="34"/>
      <c r="L732" s="34"/>
      <c r="M732" s="34"/>
      <c r="N732" s="34"/>
      <c r="O732" s="34"/>
      <c r="P732" s="34"/>
      <c r="Q732" s="34"/>
      <c r="R732" s="34"/>
      <c r="S732" s="114"/>
      <c r="T732" s="114"/>
      <c r="U732" s="34"/>
      <c r="V732" s="34"/>
      <c r="W732" s="34"/>
      <c r="X732" s="34"/>
      <c r="Y732" s="34"/>
      <c r="Z732" s="34"/>
      <c r="AA732" s="34"/>
      <c r="AB732" s="34"/>
      <c r="AC732" s="34"/>
      <c r="AD732" s="34"/>
      <c r="AE732" s="34"/>
    </row>
    <row r="733" spans="1:31">
      <c r="A733" s="34"/>
      <c r="B733" s="34"/>
      <c r="C733" s="34"/>
      <c r="D733" s="62"/>
      <c r="E733" s="34"/>
      <c r="F733" s="34"/>
      <c r="G733" s="62"/>
      <c r="H733" s="62"/>
      <c r="I733" s="114"/>
      <c r="J733" s="43"/>
      <c r="K733" s="34"/>
      <c r="L733" s="34"/>
      <c r="M733" s="34"/>
      <c r="N733" s="34"/>
      <c r="O733" s="34"/>
      <c r="P733" s="34"/>
      <c r="Q733" s="34"/>
      <c r="R733" s="34"/>
      <c r="S733" s="114"/>
      <c r="T733" s="114"/>
      <c r="U733" s="34"/>
      <c r="V733" s="34"/>
      <c r="W733" s="34"/>
      <c r="X733" s="34"/>
      <c r="Y733" s="34"/>
      <c r="Z733" s="34"/>
      <c r="AA733" s="34"/>
      <c r="AB733" s="34"/>
      <c r="AC733" s="34"/>
      <c r="AD733" s="34"/>
      <c r="AE733" s="34"/>
    </row>
    <row r="734" spans="1:31">
      <c r="A734" s="34"/>
      <c r="B734" s="34"/>
      <c r="C734" s="34"/>
      <c r="D734" s="62"/>
      <c r="E734" s="34"/>
      <c r="F734" s="34"/>
      <c r="G734" s="62"/>
      <c r="H734" s="62"/>
      <c r="I734" s="114"/>
      <c r="J734" s="43"/>
      <c r="K734" s="34"/>
      <c r="L734" s="34"/>
      <c r="M734" s="34"/>
      <c r="N734" s="34"/>
      <c r="O734" s="34"/>
      <c r="P734" s="34"/>
      <c r="Q734" s="34"/>
      <c r="R734" s="34"/>
      <c r="S734" s="114"/>
      <c r="T734" s="114"/>
      <c r="U734" s="34"/>
      <c r="V734" s="34"/>
      <c r="W734" s="34"/>
      <c r="X734" s="34"/>
      <c r="Y734" s="34"/>
      <c r="Z734" s="34"/>
      <c r="AA734" s="34"/>
      <c r="AB734" s="34"/>
      <c r="AC734" s="34"/>
      <c r="AD734" s="34"/>
      <c r="AE734" s="34"/>
    </row>
    <row r="735" spans="1:31">
      <c r="A735" s="34"/>
      <c r="B735" s="34"/>
      <c r="C735" s="34"/>
      <c r="D735" s="62"/>
      <c r="E735" s="34"/>
      <c r="F735" s="34"/>
      <c r="G735" s="62"/>
      <c r="H735" s="62"/>
      <c r="I735" s="114"/>
      <c r="J735" s="43"/>
      <c r="K735" s="34"/>
      <c r="L735" s="34"/>
      <c r="M735" s="34"/>
      <c r="N735" s="34"/>
      <c r="O735" s="34"/>
      <c r="P735" s="34"/>
      <c r="Q735" s="34"/>
      <c r="R735" s="34"/>
      <c r="S735" s="114"/>
      <c r="T735" s="114"/>
      <c r="U735" s="34"/>
      <c r="V735" s="34"/>
      <c r="W735" s="34"/>
      <c r="X735" s="34"/>
      <c r="Y735" s="34"/>
      <c r="Z735" s="34"/>
      <c r="AA735" s="34"/>
      <c r="AB735" s="34"/>
      <c r="AC735" s="34"/>
      <c r="AD735" s="34"/>
      <c r="AE735" s="34"/>
    </row>
    <row r="736" spans="1:31">
      <c r="A736" s="34"/>
      <c r="B736" s="34"/>
      <c r="C736" s="34"/>
      <c r="D736" s="62"/>
      <c r="E736" s="34"/>
      <c r="F736" s="34"/>
      <c r="G736" s="62"/>
      <c r="H736" s="62"/>
      <c r="I736" s="114"/>
      <c r="J736" s="43"/>
      <c r="K736" s="34"/>
      <c r="L736" s="34"/>
      <c r="M736" s="34"/>
      <c r="N736" s="34"/>
      <c r="O736" s="34"/>
      <c r="P736" s="34"/>
      <c r="Q736" s="34"/>
      <c r="R736" s="34"/>
      <c r="S736" s="114"/>
      <c r="T736" s="114"/>
      <c r="U736" s="34"/>
      <c r="V736" s="34"/>
      <c r="W736" s="34"/>
      <c r="X736" s="34"/>
      <c r="Y736" s="34"/>
      <c r="Z736" s="34"/>
      <c r="AA736" s="34"/>
      <c r="AB736" s="34"/>
      <c r="AC736" s="34"/>
      <c r="AD736" s="34"/>
      <c r="AE736" s="34"/>
    </row>
    <row r="737" spans="1:31">
      <c r="A737" s="34"/>
      <c r="B737" s="34"/>
      <c r="C737" s="34"/>
      <c r="D737" s="62"/>
      <c r="E737" s="34"/>
      <c r="F737" s="34"/>
      <c r="G737" s="62"/>
      <c r="H737" s="62"/>
      <c r="I737" s="114"/>
      <c r="J737" s="43"/>
      <c r="K737" s="34"/>
      <c r="L737" s="34"/>
      <c r="M737" s="34"/>
      <c r="N737" s="34"/>
      <c r="O737" s="34"/>
      <c r="P737" s="34"/>
      <c r="Q737" s="34"/>
      <c r="R737" s="34"/>
      <c r="S737" s="114"/>
      <c r="T737" s="114"/>
      <c r="U737" s="34"/>
      <c r="V737" s="34"/>
      <c r="W737" s="34"/>
      <c r="X737" s="34"/>
      <c r="Y737" s="34"/>
      <c r="Z737" s="34"/>
      <c r="AA737" s="34"/>
      <c r="AB737" s="34"/>
      <c r="AC737" s="34"/>
      <c r="AD737" s="34"/>
      <c r="AE737" s="34"/>
    </row>
    <row r="738" spans="1:31">
      <c r="A738" s="34"/>
      <c r="B738" s="34"/>
      <c r="C738" s="34"/>
      <c r="D738" s="62"/>
      <c r="E738" s="34"/>
      <c r="F738" s="34"/>
      <c r="G738" s="62"/>
      <c r="H738" s="62"/>
      <c r="I738" s="114"/>
      <c r="J738" s="43"/>
      <c r="K738" s="34"/>
      <c r="L738" s="34"/>
      <c r="M738" s="34"/>
      <c r="N738" s="34"/>
      <c r="O738" s="34"/>
      <c r="P738" s="34"/>
      <c r="Q738" s="34"/>
      <c r="R738" s="34"/>
      <c r="S738" s="114"/>
      <c r="T738" s="114"/>
      <c r="U738" s="34"/>
      <c r="V738" s="34"/>
      <c r="W738" s="34"/>
      <c r="X738" s="34"/>
      <c r="Y738" s="34"/>
      <c r="Z738" s="34"/>
      <c r="AA738" s="34"/>
      <c r="AB738" s="34"/>
      <c r="AC738" s="34"/>
      <c r="AD738" s="34"/>
      <c r="AE738" s="34"/>
    </row>
    <row r="739" spans="1:31">
      <c r="A739" s="34"/>
      <c r="B739" s="34"/>
      <c r="C739" s="34"/>
      <c r="D739" s="62"/>
      <c r="E739" s="34"/>
      <c r="F739" s="34"/>
      <c r="G739" s="62"/>
      <c r="H739" s="62"/>
      <c r="I739" s="114"/>
      <c r="J739" s="43"/>
      <c r="K739" s="34"/>
      <c r="L739" s="34"/>
      <c r="M739" s="34"/>
      <c r="N739" s="34"/>
      <c r="O739" s="34"/>
      <c r="P739" s="34"/>
      <c r="Q739" s="34"/>
      <c r="R739" s="34"/>
      <c r="S739" s="114"/>
      <c r="T739" s="114"/>
      <c r="U739" s="34"/>
      <c r="V739" s="34"/>
      <c r="W739" s="34"/>
      <c r="X739" s="34"/>
      <c r="Y739" s="34"/>
      <c r="Z739" s="34"/>
      <c r="AA739" s="34"/>
      <c r="AB739" s="34"/>
      <c r="AC739" s="34"/>
      <c r="AD739" s="34"/>
      <c r="AE739" s="34"/>
    </row>
    <row r="740" spans="1:31">
      <c r="A740" s="34"/>
      <c r="B740" s="34"/>
      <c r="C740" s="34"/>
      <c r="D740" s="62"/>
      <c r="E740" s="34"/>
      <c r="F740" s="34"/>
      <c r="G740" s="62"/>
      <c r="H740" s="62"/>
      <c r="I740" s="114"/>
      <c r="J740" s="43"/>
      <c r="K740" s="34"/>
      <c r="L740" s="34"/>
      <c r="M740" s="34"/>
      <c r="N740" s="34"/>
      <c r="O740" s="34"/>
      <c r="P740" s="34"/>
      <c r="Q740" s="34"/>
      <c r="R740" s="34"/>
      <c r="S740" s="114"/>
      <c r="T740" s="114"/>
      <c r="U740" s="34"/>
      <c r="V740" s="34"/>
      <c r="W740" s="34"/>
      <c r="X740" s="34"/>
      <c r="Y740" s="34"/>
      <c r="Z740" s="34"/>
      <c r="AA740" s="34"/>
      <c r="AB740" s="34"/>
      <c r="AC740" s="34"/>
      <c r="AD740" s="34"/>
      <c r="AE740" s="34"/>
    </row>
    <row r="741" spans="1:31">
      <c r="A741" s="34"/>
      <c r="B741" s="34"/>
      <c r="C741" s="34"/>
      <c r="D741" s="62"/>
      <c r="E741" s="34"/>
      <c r="F741" s="34"/>
      <c r="G741" s="62"/>
      <c r="H741" s="62"/>
      <c r="I741" s="114"/>
      <c r="J741" s="43"/>
      <c r="K741" s="34"/>
      <c r="L741" s="34"/>
      <c r="M741" s="34"/>
      <c r="N741" s="34"/>
      <c r="O741" s="34"/>
      <c r="P741" s="34"/>
      <c r="Q741" s="34"/>
      <c r="R741" s="34"/>
      <c r="S741" s="114"/>
      <c r="T741" s="114"/>
      <c r="U741" s="34"/>
      <c r="V741" s="34"/>
      <c r="W741" s="34"/>
      <c r="X741" s="34"/>
      <c r="Y741" s="34"/>
      <c r="Z741" s="34"/>
      <c r="AA741" s="34"/>
      <c r="AB741" s="34"/>
      <c r="AC741" s="34"/>
      <c r="AD741" s="34"/>
      <c r="AE741" s="34"/>
    </row>
    <row r="742" spans="1:31">
      <c r="A742" s="34"/>
      <c r="B742" s="34"/>
      <c r="C742" s="34"/>
      <c r="D742" s="62"/>
      <c r="E742" s="34"/>
      <c r="F742" s="34"/>
      <c r="G742" s="62"/>
      <c r="H742" s="62"/>
      <c r="I742" s="114"/>
      <c r="J742" s="43"/>
      <c r="K742" s="34"/>
      <c r="L742" s="34"/>
      <c r="M742" s="34"/>
      <c r="N742" s="34"/>
      <c r="O742" s="34"/>
      <c r="P742" s="34"/>
      <c r="Q742" s="34"/>
      <c r="R742" s="34"/>
      <c r="S742" s="114"/>
      <c r="T742" s="114"/>
      <c r="U742" s="34"/>
      <c r="V742" s="34"/>
      <c r="W742" s="34"/>
      <c r="X742" s="34"/>
      <c r="Y742" s="34"/>
      <c r="Z742" s="34"/>
      <c r="AA742" s="34"/>
      <c r="AB742" s="34"/>
      <c r="AC742" s="34"/>
      <c r="AD742" s="34"/>
      <c r="AE742" s="34"/>
    </row>
    <row r="743" spans="1:31">
      <c r="A743" s="34"/>
      <c r="B743" s="34"/>
      <c r="C743" s="34"/>
      <c r="D743" s="62"/>
      <c r="E743" s="34"/>
      <c r="F743" s="34"/>
      <c r="G743" s="62"/>
      <c r="H743" s="62"/>
      <c r="I743" s="114"/>
      <c r="J743" s="43"/>
      <c r="K743" s="34"/>
      <c r="L743" s="34"/>
      <c r="M743" s="34"/>
      <c r="N743" s="34"/>
      <c r="O743" s="34"/>
      <c r="P743" s="34"/>
      <c r="Q743" s="34"/>
      <c r="R743" s="34"/>
      <c r="S743" s="114"/>
      <c r="T743" s="114"/>
      <c r="U743" s="34"/>
      <c r="V743" s="34"/>
      <c r="W743" s="34"/>
      <c r="X743" s="34"/>
      <c r="Y743" s="34"/>
      <c r="Z743" s="34"/>
      <c r="AA743" s="34"/>
      <c r="AB743" s="34"/>
      <c r="AC743" s="34"/>
      <c r="AD743" s="34"/>
      <c r="AE743" s="34"/>
    </row>
    <row r="744" spans="1:31">
      <c r="A744" s="34"/>
      <c r="B744" s="34"/>
      <c r="C744" s="34"/>
      <c r="D744" s="62"/>
      <c r="E744" s="34"/>
      <c r="F744" s="34"/>
      <c r="G744" s="62"/>
      <c r="H744" s="62"/>
      <c r="I744" s="114"/>
      <c r="J744" s="43"/>
      <c r="K744" s="34"/>
      <c r="L744" s="34"/>
      <c r="M744" s="34"/>
      <c r="N744" s="34"/>
      <c r="O744" s="34"/>
      <c r="P744" s="34"/>
      <c r="Q744" s="34"/>
      <c r="R744" s="34"/>
      <c r="S744" s="114"/>
      <c r="T744" s="114"/>
      <c r="U744" s="34"/>
      <c r="V744" s="34"/>
      <c r="W744" s="34"/>
      <c r="X744" s="34"/>
      <c r="Y744" s="34"/>
      <c r="Z744" s="34"/>
      <c r="AA744" s="34"/>
      <c r="AB744" s="34"/>
      <c r="AC744" s="34"/>
      <c r="AD744" s="34"/>
      <c r="AE744" s="34"/>
    </row>
    <row r="745" spans="1:31">
      <c r="A745" s="34"/>
      <c r="B745" s="34"/>
      <c r="C745" s="34"/>
      <c r="D745" s="62"/>
      <c r="E745" s="34"/>
      <c r="F745" s="34"/>
      <c r="G745" s="62"/>
      <c r="H745" s="62"/>
      <c r="I745" s="114"/>
      <c r="J745" s="43"/>
      <c r="K745" s="34"/>
      <c r="L745" s="34"/>
      <c r="M745" s="34"/>
      <c r="N745" s="34"/>
      <c r="O745" s="34"/>
      <c r="P745" s="34"/>
      <c r="Q745" s="34"/>
      <c r="R745" s="34"/>
      <c r="S745" s="114"/>
      <c r="T745" s="114"/>
      <c r="U745" s="34"/>
      <c r="V745" s="34"/>
      <c r="W745" s="34"/>
      <c r="X745" s="34"/>
      <c r="Y745" s="34"/>
      <c r="Z745" s="34"/>
      <c r="AA745" s="34"/>
      <c r="AB745" s="34"/>
      <c r="AC745" s="34"/>
      <c r="AD745" s="34"/>
      <c r="AE745" s="34"/>
    </row>
    <row r="746" spans="1:31">
      <c r="A746" s="34"/>
      <c r="B746" s="34"/>
      <c r="C746" s="34"/>
      <c r="D746" s="62"/>
      <c r="E746" s="34"/>
      <c r="F746" s="34"/>
      <c r="G746" s="62"/>
      <c r="H746" s="62"/>
      <c r="I746" s="114"/>
      <c r="J746" s="43"/>
      <c r="K746" s="34"/>
      <c r="L746" s="34"/>
      <c r="M746" s="34"/>
      <c r="N746" s="34"/>
      <c r="O746" s="34"/>
      <c r="P746" s="34"/>
      <c r="Q746" s="34"/>
      <c r="R746" s="34"/>
      <c r="S746" s="114"/>
      <c r="T746" s="114"/>
      <c r="U746" s="34"/>
      <c r="V746" s="34"/>
      <c r="W746" s="34"/>
      <c r="X746" s="34"/>
      <c r="Y746" s="34"/>
      <c r="Z746" s="34"/>
      <c r="AA746" s="34"/>
      <c r="AB746" s="34"/>
      <c r="AC746" s="34"/>
      <c r="AD746" s="34"/>
      <c r="AE746" s="34"/>
    </row>
    <row r="747" spans="1:31">
      <c r="A747" s="34"/>
      <c r="B747" s="34"/>
      <c r="C747" s="34"/>
      <c r="D747" s="62"/>
      <c r="E747" s="34"/>
      <c r="F747" s="34"/>
      <c r="G747" s="62"/>
      <c r="H747" s="62"/>
      <c r="I747" s="114"/>
      <c r="J747" s="43"/>
      <c r="K747" s="34"/>
      <c r="L747" s="34"/>
      <c r="M747" s="34"/>
      <c r="N747" s="34"/>
      <c r="O747" s="34"/>
      <c r="P747" s="34"/>
      <c r="Q747" s="34"/>
      <c r="R747" s="34"/>
      <c r="S747" s="114"/>
      <c r="T747" s="114"/>
      <c r="U747" s="34"/>
      <c r="V747" s="34"/>
      <c r="W747" s="34"/>
      <c r="X747" s="34"/>
      <c r="Y747" s="34"/>
      <c r="Z747" s="34"/>
      <c r="AA747" s="34"/>
      <c r="AB747" s="34"/>
      <c r="AC747" s="34"/>
      <c r="AD747" s="34"/>
      <c r="AE747" s="34"/>
    </row>
    <row r="748" spans="1:31">
      <c r="A748" s="34"/>
      <c r="B748" s="34"/>
      <c r="C748" s="34"/>
      <c r="D748" s="62"/>
      <c r="E748" s="34"/>
      <c r="F748" s="34"/>
      <c r="G748" s="62"/>
      <c r="H748" s="62"/>
      <c r="I748" s="114"/>
      <c r="J748" s="43"/>
      <c r="K748" s="34"/>
      <c r="L748" s="34"/>
      <c r="M748" s="34"/>
      <c r="N748" s="34"/>
      <c r="O748" s="34"/>
      <c r="P748" s="34"/>
      <c r="Q748" s="34"/>
      <c r="R748" s="34"/>
      <c r="S748" s="114"/>
      <c r="T748" s="114"/>
      <c r="U748" s="34"/>
      <c r="V748" s="34"/>
      <c r="W748" s="34"/>
      <c r="X748" s="34"/>
      <c r="Y748" s="34"/>
      <c r="Z748" s="34"/>
      <c r="AA748" s="34"/>
      <c r="AB748" s="34"/>
      <c r="AC748" s="34"/>
      <c r="AD748" s="34"/>
      <c r="AE748" s="34"/>
    </row>
    <row r="749" spans="1:31">
      <c r="A749" s="34"/>
      <c r="B749" s="34"/>
      <c r="C749" s="34"/>
      <c r="D749" s="62"/>
      <c r="E749" s="34"/>
      <c r="F749" s="34"/>
      <c r="G749" s="62"/>
      <c r="H749" s="62"/>
      <c r="I749" s="114"/>
      <c r="J749" s="43"/>
      <c r="K749" s="34"/>
      <c r="L749" s="34"/>
      <c r="M749" s="34"/>
      <c r="N749" s="34"/>
      <c r="O749" s="34"/>
      <c r="P749" s="34"/>
      <c r="Q749" s="34"/>
      <c r="R749" s="34"/>
      <c r="S749" s="114"/>
      <c r="T749" s="114"/>
      <c r="U749" s="34"/>
      <c r="V749" s="34"/>
      <c r="W749" s="34"/>
      <c r="X749" s="34"/>
      <c r="Y749" s="34"/>
      <c r="Z749" s="34"/>
      <c r="AA749" s="34"/>
      <c r="AB749" s="34"/>
      <c r="AC749" s="34"/>
      <c r="AD749" s="34"/>
      <c r="AE749" s="34"/>
    </row>
    <row r="750" spans="1:31">
      <c r="A750" s="34"/>
      <c r="B750" s="34"/>
      <c r="C750" s="34"/>
      <c r="D750" s="62"/>
      <c r="E750" s="34"/>
      <c r="F750" s="34"/>
      <c r="G750" s="62"/>
      <c r="H750" s="62"/>
      <c r="I750" s="114"/>
      <c r="J750" s="43"/>
      <c r="K750" s="34"/>
      <c r="L750" s="34"/>
      <c r="M750" s="34"/>
      <c r="N750" s="34"/>
      <c r="O750" s="34"/>
      <c r="P750" s="34"/>
      <c r="Q750" s="34"/>
      <c r="R750" s="34"/>
      <c r="S750" s="114"/>
      <c r="T750" s="114"/>
      <c r="U750" s="34"/>
      <c r="V750" s="34"/>
      <c r="W750" s="34"/>
      <c r="X750" s="34"/>
      <c r="Y750" s="34"/>
      <c r="Z750" s="34"/>
      <c r="AA750" s="34"/>
      <c r="AB750" s="34"/>
      <c r="AC750" s="34"/>
      <c r="AD750" s="34"/>
      <c r="AE750" s="34"/>
    </row>
    <row r="751" spans="1:31">
      <c r="A751" s="34"/>
      <c r="B751" s="34"/>
      <c r="C751" s="34"/>
      <c r="D751" s="62"/>
      <c r="E751" s="34"/>
      <c r="F751" s="34"/>
      <c r="G751" s="62"/>
      <c r="H751" s="62"/>
      <c r="I751" s="114"/>
      <c r="J751" s="43"/>
      <c r="K751" s="34"/>
      <c r="L751" s="34"/>
      <c r="M751" s="34"/>
      <c r="N751" s="34"/>
      <c r="O751" s="34"/>
      <c r="P751" s="34"/>
      <c r="Q751" s="34"/>
      <c r="R751" s="34"/>
      <c r="S751" s="114"/>
      <c r="T751" s="114"/>
      <c r="U751" s="34"/>
      <c r="V751" s="34"/>
      <c r="W751" s="34"/>
      <c r="X751" s="34"/>
      <c r="Y751" s="34"/>
      <c r="Z751" s="34"/>
      <c r="AA751" s="34"/>
      <c r="AB751" s="34"/>
      <c r="AC751" s="34"/>
      <c r="AD751" s="34"/>
      <c r="AE751" s="34"/>
    </row>
    <row r="752" spans="1:31">
      <c r="A752" s="34"/>
      <c r="B752" s="34"/>
      <c r="C752" s="34"/>
      <c r="D752" s="62"/>
      <c r="E752" s="34"/>
      <c r="F752" s="34"/>
      <c r="G752" s="62"/>
      <c r="H752" s="62"/>
      <c r="I752" s="114"/>
      <c r="J752" s="43"/>
      <c r="K752" s="34"/>
      <c r="L752" s="34"/>
      <c r="M752" s="34"/>
      <c r="N752" s="34"/>
      <c r="O752" s="34"/>
      <c r="P752" s="34"/>
      <c r="Q752" s="34"/>
      <c r="R752" s="34"/>
      <c r="S752" s="114"/>
      <c r="T752" s="114"/>
      <c r="U752" s="34"/>
      <c r="V752" s="34"/>
      <c r="W752" s="34"/>
      <c r="X752" s="34"/>
      <c r="Y752" s="34"/>
      <c r="Z752" s="34"/>
      <c r="AA752" s="34"/>
      <c r="AB752" s="34"/>
      <c r="AC752" s="34"/>
      <c r="AD752" s="34"/>
      <c r="AE752" s="34"/>
    </row>
    <row r="753" spans="1:31">
      <c r="A753" s="34"/>
      <c r="B753" s="34"/>
      <c r="C753" s="34"/>
      <c r="D753" s="62"/>
      <c r="E753" s="34"/>
      <c r="F753" s="34"/>
      <c r="G753" s="62"/>
      <c r="H753" s="62"/>
      <c r="I753" s="114"/>
      <c r="J753" s="43"/>
      <c r="K753" s="34"/>
      <c r="L753" s="34"/>
      <c r="M753" s="34"/>
      <c r="N753" s="34"/>
      <c r="O753" s="34"/>
      <c r="P753" s="34"/>
      <c r="Q753" s="34"/>
      <c r="R753" s="34"/>
      <c r="S753" s="114"/>
      <c r="T753" s="114"/>
      <c r="U753" s="34"/>
      <c r="V753" s="34"/>
      <c r="W753" s="34"/>
      <c r="X753" s="34"/>
      <c r="Y753" s="34"/>
      <c r="Z753" s="34"/>
      <c r="AA753" s="34"/>
      <c r="AB753" s="34"/>
      <c r="AC753" s="34"/>
      <c r="AD753" s="34"/>
      <c r="AE753" s="34"/>
    </row>
    <row r="754" spans="1:31">
      <c r="A754" s="34"/>
      <c r="B754" s="34"/>
      <c r="C754" s="34"/>
      <c r="D754" s="62"/>
      <c r="E754" s="34"/>
      <c r="F754" s="34"/>
      <c r="G754" s="62"/>
      <c r="H754" s="62"/>
      <c r="I754" s="114"/>
      <c r="J754" s="43"/>
      <c r="K754" s="34"/>
      <c r="L754" s="34"/>
      <c r="M754" s="34"/>
      <c r="N754" s="34"/>
      <c r="O754" s="34"/>
      <c r="P754" s="34"/>
      <c r="Q754" s="34"/>
      <c r="R754" s="34"/>
      <c r="S754" s="114"/>
      <c r="T754" s="114"/>
      <c r="U754" s="34"/>
      <c r="V754" s="34"/>
      <c r="W754" s="34"/>
      <c r="X754" s="34"/>
      <c r="Y754" s="34"/>
      <c r="Z754" s="34"/>
      <c r="AA754" s="34"/>
      <c r="AB754" s="34"/>
      <c r="AC754" s="34"/>
      <c r="AD754" s="34"/>
      <c r="AE754" s="34"/>
    </row>
    <row r="755" spans="1:31">
      <c r="A755" s="34"/>
      <c r="B755" s="34"/>
      <c r="C755" s="34"/>
      <c r="D755" s="62"/>
      <c r="E755" s="34"/>
      <c r="F755" s="34"/>
      <c r="G755" s="62"/>
      <c r="H755" s="62"/>
      <c r="I755" s="114"/>
      <c r="J755" s="43"/>
      <c r="K755" s="34"/>
      <c r="L755" s="34"/>
      <c r="M755" s="34"/>
      <c r="N755" s="34"/>
      <c r="O755" s="34"/>
      <c r="P755" s="34"/>
      <c r="Q755" s="34"/>
      <c r="R755" s="34"/>
      <c r="S755" s="114"/>
      <c r="T755" s="114"/>
      <c r="U755" s="34"/>
      <c r="V755" s="34"/>
      <c r="W755" s="34"/>
      <c r="X755" s="34"/>
      <c r="Y755" s="34"/>
      <c r="Z755" s="34"/>
      <c r="AA755" s="34"/>
      <c r="AB755" s="34"/>
      <c r="AC755" s="34"/>
      <c r="AD755" s="34"/>
      <c r="AE755" s="34"/>
    </row>
    <row r="756" spans="1:31">
      <c r="A756" s="34"/>
      <c r="B756" s="34"/>
      <c r="C756" s="34"/>
      <c r="D756" s="62"/>
      <c r="E756" s="34"/>
      <c r="F756" s="34"/>
      <c r="G756" s="62"/>
      <c r="H756" s="62"/>
      <c r="I756" s="114"/>
      <c r="J756" s="43"/>
      <c r="K756" s="34"/>
      <c r="L756" s="34"/>
      <c r="M756" s="34"/>
      <c r="N756" s="34"/>
      <c r="O756" s="34"/>
      <c r="P756" s="34"/>
      <c r="Q756" s="34"/>
      <c r="R756" s="34"/>
      <c r="S756" s="114"/>
      <c r="T756" s="114"/>
      <c r="U756" s="34"/>
      <c r="V756" s="34"/>
      <c r="W756" s="34"/>
      <c r="X756" s="34"/>
      <c r="Y756" s="34"/>
      <c r="Z756" s="34"/>
      <c r="AA756" s="34"/>
      <c r="AB756" s="34"/>
      <c r="AC756" s="34"/>
      <c r="AD756" s="34"/>
      <c r="AE756" s="34"/>
    </row>
    <row r="757" spans="1:31">
      <c r="A757" s="34"/>
      <c r="B757" s="34"/>
      <c r="C757" s="34"/>
      <c r="D757" s="62"/>
      <c r="E757" s="34"/>
      <c r="F757" s="34"/>
      <c r="G757" s="62"/>
      <c r="H757" s="62"/>
      <c r="I757" s="114"/>
      <c r="J757" s="43"/>
      <c r="K757" s="34"/>
      <c r="L757" s="34"/>
      <c r="M757" s="34"/>
      <c r="N757" s="34"/>
      <c r="O757" s="34"/>
      <c r="P757" s="34"/>
      <c r="Q757" s="34"/>
      <c r="R757" s="34"/>
      <c r="S757" s="114"/>
      <c r="T757" s="114"/>
      <c r="U757" s="34"/>
      <c r="V757" s="34"/>
      <c r="W757" s="34"/>
      <c r="X757" s="34"/>
      <c r="Y757" s="34"/>
      <c r="Z757" s="34"/>
      <c r="AA757" s="34"/>
      <c r="AB757" s="34"/>
      <c r="AC757" s="34"/>
      <c r="AD757" s="34"/>
      <c r="AE757" s="34"/>
    </row>
    <row r="758" spans="1:31">
      <c r="A758" s="34"/>
      <c r="B758" s="34"/>
      <c r="C758" s="34"/>
      <c r="D758" s="62"/>
      <c r="E758" s="34"/>
      <c r="F758" s="34"/>
      <c r="G758" s="62"/>
      <c r="H758" s="62"/>
      <c r="I758" s="114"/>
      <c r="J758" s="43"/>
      <c r="K758" s="34"/>
      <c r="L758" s="34"/>
      <c r="M758" s="34"/>
      <c r="N758" s="34"/>
      <c r="O758" s="34"/>
      <c r="P758" s="34"/>
      <c r="Q758" s="34"/>
      <c r="R758" s="34"/>
      <c r="S758" s="114"/>
      <c r="T758" s="114"/>
      <c r="U758" s="34"/>
      <c r="V758" s="34"/>
      <c r="W758" s="34"/>
      <c r="X758" s="34"/>
      <c r="Y758" s="34"/>
      <c r="Z758" s="34"/>
      <c r="AA758" s="34"/>
      <c r="AB758" s="34"/>
      <c r="AC758" s="34"/>
      <c r="AD758" s="34"/>
      <c r="AE758" s="34"/>
    </row>
    <row r="759" spans="1:31">
      <c r="A759" s="34"/>
      <c r="B759" s="34"/>
      <c r="C759" s="34"/>
      <c r="D759" s="62"/>
      <c r="E759" s="34"/>
      <c r="F759" s="34"/>
      <c r="G759" s="62"/>
      <c r="H759" s="62"/>
      <c r="I759" s="114"/>
      <c r="J759" s="43"/>
      <c r="K759" s="34"/>
      <c r="L759" s="34"/>
      <c r="M759" s="34"/>
      <c r="N759" s="34"/>
      <c r="O759" s="34"/>
      <c r="P759" s="34"/>
      <c r="Q759" s="34"/>
      <c r="R759" s="34"/>
      <c r="S759" s="114"/>
      <c r="T759" s="114"/>
      <c r="U759" s="34"/>
      <c r="V759" s="34"/>
      <c r="W759" s="34"/>
      <c r="X759" s="34"/>
      <c r="Y759" s="34"/>
      <c r="Z759" s="34"/>
      <c r="AA759" s="34"/>
      <c r="AB759" s="34"/>
      <c r="AC759" s="34"/>
      <c r="AD759" s="34"/>
      <c r="AE759" s="34"/>
    </row>
    <row r="760" spans="1:31">
      <c r="A760" s="34"/>
      <c r="B760" s="34"/>
      <c r="C760" s="34"/>
      <c r="D760" s="62"/>
      <c r="E760" s="34"/>
      <c r="F760" s="34"/>
      <c r="G760" s="62"/>
      <c r="H760" s="62"/>
      <c r="I760" s="114"/>
      <c r="J760" s="43"/>
      <c r="K760" s="34"/>
      <c r="L760" s="34"/>
      <c r="M760" s="34"/>
      <c r="N760" s="34"/>
      <c r="O760" s="34"/>
      <c r="P760" s="34"/>
      <c r="Q760" s="34"/>
      <c r="R760" s="34"/>
      <c r="S760" s="114"/>
      <c r="T760" s="114"/>
      <c r="U760" s="34"/>
      <c r="V760" s="34"/>
      <c r="W760" s="34"/>
      <c r="X760" s="34"/>
      <c r="Y760" s="34"/>
      <c r="Z760" s="34"/>
      <c r="AA760" s="34"/>
      <c r="AB760" s="34"/>
      <c r="AC760" s="34"/>
      <c r="AD760" s="34"/>
      <c r="AE760" s="34"/>
    </row>
    <row r="761" spans="1:31">
      <c r="A761" s="34"/>
      <c r="B761" s="34"/>
      <c r="C761" s="34"/>
      <c r="D761" s="62"/>
      <c r="E761" s="34"/>
      <c r="F761" s="34"/>
      <c r="G761" s="62"/>
      <c r="H761" s="62"/>
      <c r="I761" s="114"/>
      <c r="J761" s="43"/>
      <c r="K761" s="34"/>
      <c r="L761" s="34"/>
      <c r="M761" s="34"/>
      <c r="N761" s="34"/>
      <c r="O761" s="34"/>
      <c r="P761" s="34"/>
      <c r="Q761" s="34"/>
      <c r="R761" s="34"/>
      <c r="S761" s="114"/>
      <c r="T761" s="114"/>
      <c r="U761" s="34"/>
      <c r="V761" s="34"/>
      <c r="W761" s="34"/>
      <c r="X761" s="34"/>
      <c r="Y761" s="34"/>
      <c r="Z761" s="34"/>
      <c r="AA761" s="34"/>
      <c r="AB761" s="34"/>
      <c r="AC761" s="34"/>
      <c r="AD761" s="34"/>
      <c r="AE761" s="34"/>
    </row>
    <row r="762" spans="1:31">
      <c r="A762" s="34"/>
      <c r="B762" s="34"/>
      <c r="C762" s="34"/>
      <c r="D762" s="62"/>
      <c r="E762" s="34"/>
      <c r="F762" s="34"/>
      <c r="G762" s="62"/>
      <c r="H762" s="62"/>
      <c r="I762" s="114"/>
      <c r="J762" s="43"/>
      <c r="K762" s="34"/>
      <c r="L762" s="34"/>
      <c r="M762" s="34"/>
      <c r="N762" s="34"/>
      <c r="O762" s="34"/>
      <c r="P762" s="34"/>
      <c r="Q762" s="34"/>
      <c r="R762" s="34"/>
      <c r="S762" s="114"/>
      <c r="T762" s="114"/>
      <c r="U762" s="34"/>
      <c r="V762" s="34"/>
      <c r="W762" s="34"/>
      <c r="X762" s="34"/>
      <c r="Y762" s="34"/>
      <c r="Z762" s="34"/>
      <c r="AA762" s="34"/>
      <c r="AB762" s="34"/>
      <c r="AC762" s="34"/>
      <c r="AD762" s="34"/>
      <c r="AE762" s="34"/>
    </row>
    <row r="763" spans="1:31">
      <c r="A763" s="34"/>
      <c r="B763" s="34"/>
      <c r="C763" s="34"/>
      <c r="D763" s="62"/>
      <c r="E763" s="34"/>
      <c r="F763" s="34"/>
      <c r="G763" s="62"/>
      <c r="H763" s="62"/>
      <c r="I763" s="114"/>
      <c r="J763" s="43"/>
      <c r="K763" s="34"/>
      <c r="L763" s="34"/>
      <c r="M763" s="34"/>
      <c r="N763" s="34"/>
      <c r="O763" s="34"/>
      <c r="P763" s="34"/>
      <c r="Q763" s="34"/>
      <c r="R763" s="34"/>
      <c r="S763" s="114"/>
      <c r="T763" s="114"/>
      <c r="U763" s="34"/>
      <c r="V763" s="34"/>
      <c r="W763" s="34"/>
      <c r="X763" s="34"/>
      <c r="Y763" s="34"/>
      <c r="Z763" s="34"/>
      <c r="AA763" s="34"/>
      <c r="AB763" s="34"/>
      <c r="AC763" s="34"/>
      <c r="AD763" s="34"/>
      <c r="AE763" s="34"/>
    </row>
    <row r="764" spans="1:31">
      <c r="A764" s="34"/>
      <c r="B764" s="34"/>
      <c r="C764" s="34"/>
      <c r="D764" s="62"/>
      <c r="E764" s="34"/>
      <c r="F764" s="34"/>
      <c r="G764" s="62"/>
      <c r="H764" s="62"/>
      <c r="I764" s="114"/>
      <c r="J764" s="43"/>
      <c r="K764" s="34"/>
      <c r="L764" s="34"/>
      <c r="M764" s="34"/>
      <c r="N764" s="34"/>
      <c r="O764" s="34"/>
      <c r="P764" s="34"/>
      <c r="Q764" s="34"/>
      <c r="R764" s="34"/>
      <c r="S764" s="114"/>
      <c r="T764" s="114"/>
      <c r="U764" s="34"/>
      <c r="V764" s="34"/>
      <c r="W764" s="34"/>
      <c r="X764" s="34"/>
      <c r="Y764" s="34"/>
      <c r="Z764" s="34"/>
      <c r="AA764" s="34"/>
      <c r="AB764" s="34"/>
      <c r="AC764" s="34"/>
      <c r="AD764" s="34"/>
      <c r="AE764" s="34"/>
    </row>
    <row r="765" spans="1:31">
      <c r="A765" s="34"/>
      <c r="B765" s="34"/>
      <c r="C765" s="34"/>
      <c r="D765" s="62"/>
      <c r="E765" s="34"/>
      <c r="F765" s="34"/>
      <c r="G765" s="62"/>
      <c r="H765" s="62"/>
      <c r="I765" s="114"/>
      <c r="J765" s="43"/>
      <c r="K765" s="34"/>
      <c r="L765" s="34"/>
      <c r="M765" s="34"/>
      <c r="N765" s="34"/>
      <c r="O765" s="34"/>
      <c r="P765" s="34"/>
      <c r="Q765" s="34"/>
      <c r="R765" s="34"/>
      <c r="S765" s="114"/>
      <c r="T765" s="114"/>
      <c r="U765" s="34"/>
      <c r="V765" s="34"/>
      <c r="W765" s="34"/>
      <c r="X765" s="34"/>
      <c r="Y765" s="34"/>
      <c r="Z765" s="34"/>
      <c r="AA765" s="34"/>
      <c r="AB765" s="34"/>
      <c r="AC765" s="34"/>
      <c r="AD765" s="34"/>
      <c r="AE765" s="34"/>
    </row>
    <row r="766" spans="1:31">
      <c r="A766" s="34"/>
      <c r="B766" s="34"/>
      <c r="C766" s="34"/>
      <c r="D766" s="62"/>
      <c r="E766" s="34"/>
      <c r="F766" s="34"/>
      <c r="G766" s="62"/>
      <c r="H766" s="62"/>
      <c r="I766" s="114"/>
      <c r="J766" s="43"/>
      <c r="K766" s="34"/>
      <c r="L766" s="34"/>
      <c r="M766" s="34"/>
      <c r="N766" s="34"/>
      <c r="O766" s="34"/>
      <c r="P766" s="34"/>
      <c r="Q766" s="34"/>
      <c r="R766" s="34"/>
      <c r="S766" s="114"/>
      <c r="T766" s="114"/>
      <c r="U766" s="34"/>
      <c r="V766" s="34"/>
      <c r="W766" s="34"/>
      <c r="X766" s="34"/>
      <c r="Y766" s="34"/>
      <c r="Z766" s="34"/>
      <c r="AA766" s="34"/>
      <c r="AB766" s="34"/>
      <c r="AC766" s="34"/>
      <c r="AD766" s="34"/>
      <c r="AE766" s="34"/>
    </row>
    <row r="767" spans="1:31">
      <c r="A767" s="34"/>
      <c r="B767" s="34"/>
      <c r="C767" s="34"/>
      <c r="D767" s="62"/>
      <c r="E767" s="34"/>
      <c r="F767" s="34"/>
      <c r="G767" s="62"/>
      <c r="H767" s="62"/>
      <c r="I767" s="114"/>
      <c r="J767" s="43"/>
      <c r="K767" s="34"/>
      <c r="L767" s="34"/>
      <c r="M767" s="34"/>
      <c r="N767" s="34"/>
      <c r="O767" s="34"/>
      <c r="P767" s="34"/>
      <c r="Q767" s="34"/>
      <c r="R767" s="34"/>
      <c r="S767" s="114"/>
      <c r="T767" s="114"/>
      <c r="U767" s="34"/>
      <c r="V767" s="34"/>
      <c r="W767" s="34"/>
      <c r="X767" s="34"/>
      <c r="Y767" s="34"/>
      <c r="Z767" s="34"/>
      <c r="AA767" s="34"/>
      <c r="AB767" s="34"/>
      <c r="AC767" s="34"/>
      <c r="AD767" s="34"/>
      <c r="AE767" s="34"/>
    </row>
    <row r="768" spans="1:31">
      <c r="A768" s="34"/>
      <c r="B768" s="34"/>
      <c r="C768" s="34"/>
      <c r="D768" s="62"/>
      <c r="E768" s="34"/>
      <c r="F768" s="34"/>
      <c r="G768" s="62"/>
      <c r="H768" s="62"/>
      <c r="I768" s="114"/>
      <c r="J768" s="43"/>
      <c r="K768" s="34"/>
      <c r="L768" s="34"/>
      <c r="M768" s="34"/>
      <c r="N768" s="34"/>
      <c r="O768" s="34"/>
      <c r="P768" s="34"/>
      <c r="Q768" s="34"/>
      <c r="R768" s="34"/>
      <c r="S768" s="114"/>
      <c r="T768" s="114"/>
      <c r="U768" s="34"/>
      <c r="V768" s="34"/>
      <c r="W768" s="34"/>
      <c r="X768" s="34"/>
      <c r="Y768" s="34"/>
      <c r="Z768" s="34"/>
      <c r="AA768" s="34"/>
      <c r="AB768" s="34"/>
      <c r="AC768" s="34"/>
      <c r="AD768" s="34"/>
      <c r="AE768" s="34"/>
    </row>
    <row r="769" spans="1:31">
      <c r="A769" s="34"/>
      <c r="B769" s="34"/>
      <c r="C769" s="34"/>
      <c r="D769" s="62"/>
      <c r="E769" s="34"/>
      <c r="F769" s="34"/>
      <c r="G769" s="62"/>
      <c r="H769" s="62"/>
      <c r="I769" s="114"/>
      <c r="J769" s="43"/>
      <c r="K769" s="34"/>
      <c r="L769" s="34"/>
      <c r="M769" s="34"/>
      <c r="N769" s="34"/>
      <c r="O769" s="34"/>
      <c r="P769" s="34"/>
      <c r="Q769" s="34"/>
      <c r="R769" s="34"/>
      <c r="S769" s="114"/>
      <c r="T769" s="114"/>
      <c r="U769" s="34"/>
      <c r="V769" s="34"/>
      <c r="W769" s="34"/>
      <c r="X769" s="34"/>
      <c r="Y769" s="34"/>
      <c r="Z769" s="34"/>
      <c r="AA769" s="34"/>
      <c r="AB769" s="34"/>
      <c r="AC769" s="34"/>
      <c r="AD769" s="34"/>
      <c r="AE769" s="34"/>
    </row>
    <row r="770" spans="1:31">
      <c r="A770" s="34"/>
      <c r="B770" s="34"/>
      <c r="C770" s="34"/>
      <c r="D770" s="62"/>
      <c r="E770" s="34"/>
      <c r="F770" s="34"/>
      <c r="G770" s="62"/>
      <c r="H770" s="62"/>
      <c r="I770" s="114"/>
      <c r="J770" s="43"/>
      <c r="K770" s="34"/>
      <c r="L770" s="34"/>
      <c r="M770" s="34"/>
      <c r="N770" s="34"/>
      <c r="O770" s="34"/>
      <c r="P770" s="34"/>
      <c r="Q770" s="34"/>
      <c r="R770" s="34"/>
      <c r="S770" s="114"/>
      <c r="T770" s="114"/>
      <c r="U770" s="34"/>
      <c r="V770" s="34"/>
      <c r="W770" s="34"/>
      <c r="X770" s="34"/>
      <c r="Y770" s="34"/>
      <c r="Z770" s="34"/>
      <c r="AA770" s="34"/>
      <c r="AB770" s="34"/>
      <c r="AC770" s="34"/>
      <c r="AD770" s="34"/>
      <c r="AE770" s="34"/>
    </row>
    <row r="771" spans="1:31">
      <c r="A771" s="34"/>
      <c r="B771" s="34"/>
      <c r="C771" s="34"/>
      <c r="D771" s="62"/>
      <c r="E771" s="34"/>
      <c r="F771" s="34"/>
      <c r="G771" s="62"/>
      <c r="H771" s="62"/>
      <c r="I771" s="114"/>
      <c r="J771" s="43"/>
      <c r="K771" s="34"/>
      <c r="L771" s="34"/>
      <c r="M771" s="34"/>
      <c r="N771" s="34"/>
      <c r="O771" s="34"/>
      <c r="P771" s="34"/>
      <c r="Q771" s="34"/>
      <c r="R771" s="34"/>
      <c r="S771" s="114"/>
      <c r="T771" s="114"/>
      <c r="U771" s="34"/>
      <c r="V771" s="34"/>
      <c r="W771" s="34"/>
      <c r="X771" s="34"/>
      <c r="Y771" s="34"/>
      <c r="Z771" s="34"/>
      <c r="AA771" s="34"/>
      <c r="AB771" s="34"/>
      <c r="AC771" s="34"/>
      <c r="AD771" s="34"/>
      <c r="AE771" s="34"/>
    </row>
    <row r="772" spans="1:31">
      <c r="A772" s="34"/>
      <c r="B772" s="34"/>
      <c r="C772" s="34"/>
      <c r="D772" s="62"/>
      <c r="E772" s="34"/>
      <c r="F772" s="34"/>
      <c r="G772" s="62"/>
      <c r="H772" s="62"/>
      <c r="I772" s="114"/>
      <c r="J772" s="43"/>
      <c r="K772" s="34"/>
      <c r="L772" s="34"/>
      <c r="M772" s="34"/>
      <c r="N772" s="34"/>
      <c r="O772" s="34"/>
      <c r="P772" s="34"/>
      <c r="Q772" s="34"/>
      <c r="R772" s="34"/>
      <c r="S772" s="114"/>
      <c r="T772" s="114"/>
      <c r="U772" s="34"/>
      <c r="V772" s="34"/>
      <c r="W772" s="34"/>
      <c r="X772" s="34"/>
      <c r="Y772" s="34"/>
      <c r="Z772" s="34"/>
      <c r="AA772" s="34"/>
      <c r="AB772" s="34"/>
      <c r="AC772" s="34"/>
      <c r="AD772" s="34"/>
      <c r="AE772" s="34"/>
    </row>
    <row r="773" spans="1:31">
      <c r="A773" s="34"/>
      <c r="B773" s="34"/>
      <c r="C773" s="34"/>
      <c r="D773" s="62"/>
      <c r="E773" s="34"/>
      <c r="F773" s="34"/>
      <c r="G773" s="62"/>
      <c r="H773" s="62"/>
      <c r="I773" s="114"/>
      <c r="J773" s="43"/>
      <c r="K773" s="34"/>
      <c r="L773" s="34"/>
      <c r="M773" s="34"/>
      <c r="N773" s="34"/>
      <c r="O773" s="34"/>
      <c r="P773" s="34"/>
      <c r="Q773" s="34"/>
      <c r="R773" s="34"/>
      <c r="S773" s="114"/>
      <c r="T773" s="114"/>
      <c r="U773" s="34"/>
      <c r="V773" s="34"/>
      <c r="W773" s="34"/>
      <c r="X773" s="34"/>
      <c r="Y773" s="34"/>
      <c r="Z773" s="34"/>
      <c r="AA773" s="34"/>
      <c r="AB773" s="34"/>
      <c r="AC773" s="34"/>
      <c r="AD773" s="34"/>
      <c r="AE773" s="34"/>
    </row>
    <row r="774" spans="1:31">
      <c r="A774" s="34"/>
      <c r="B774" s="34"/>
      <c r="C774" s="34"/>
      <c r="D774" s="62"/>
      <c r="E774" s="34"/>
      <c r="F774" s="34"/>
      <c r="G774" s="62"/>
      <c r="H774" s="62"/>
      <c r="I774" s="114"/>
      <c r="J774" s="43"/>
      <c r="K774" s="34"/>
      <c r="L774" s="34"/>
      <c r="M774" s="34"/>
      <c r="N774" s="34"/>
      <c r="O774" s="34"/>
      <c r="P774" s="34"/>
      <c r="Q774" s="34"/>
      <c r="R774" s="34"/>
      <c r="S774" s="114"/>
      <c r="T774" s="114"/>
      <c r="U774" s="34"/>
      <c r="V774" s="34"/>
      <c r="W774" s="34"/>
      <c r="X774" s="34"/>
      <c r="Y774" s="34"/>
      <c r="Z774" s="34"/>
      <c r="AA774" s="34"/>
      <c r="AB774" s="34"/>
      <c r="AC774" s="34"/>
      <c r="AD774" s="34"/>
      <c r="AE774" s="34"/>
    </row>
    <row r="775" spans="1:31">
      <c r="A775" s="34"/>
      <c r="B775" s="34"/>
      <c r="C775" s="34"/>
      <c r="D775" s="62"/>
      <c r="E775" s="34"/>
      <c r="F775" s="34"/>
      <c r="G775" s="62"/>
      <c r="H775" s="62"/>
      <c r="I775" s="114"/>
      <c r="J775" s="43"/>
      <c r="K775" s="34"/>
      <c r="L775" s="34"/>
      <c r="M775" s="34"/>
      <c r="N775" s="34"/>
      <c r="O775" s="34"/>
      <c r="P775" s="34"/>
      <c r="Q775" s="34"/>
      <c r="R775" s="34"/>
      <c r="S775" s="114"/>
      <c r="T775" s="114"/>
      <c r="U775" s="34"/>
      <c r="V775" s="34"/>
      <c r="W775" s="34"/>
      <c r="X775" s="34"/>
      <c r="Y775" s="34"/>
      <c r="Z775" s="34"/>
      <c r="AA775" s="34"/>
      <c r="AB775" s="34"/>
      <c r="AC775" s="34"/>
      <c r="AD775" s="34"/>
      <c r="AE775" s="34"/>
    </row>
    <row r="776" spans="1:31">
      <c r="A776" s="34"/>
      <c r="B776" s="34"/>
      <c r="C776" s="34"/>
      <c r="D776" s="62"/>
      <c r="E776" s="34"/>
      <c r="F776" s="34"/>
      <c r="G776" s="62"/>
      <c r="H776" s="62"/>
      <c r="I776" s="114"/>
      <c r="J776" s="43"/>
      <c r="K776" s="34"/>
      <c r="L776" s="34"/>
      <c r="M776" s="34"/>
      <c r="N776" s="34"/>
      <c r="O776" s="34"/>
      <c r="P776" s="34"/>
      <c r="Q776" s="34"/>
      <c r="R776" s="34"/>
      <c r="S776" s="114"/>
      <c r="T776" s="114"/>
      <c r="U776" s="34"/>
      <c r="V776" s="34"/>
      <c r="W776" s="34"/>
      <c r="X776" s="34"/>
      <c r="Y776" s="34"/>
      <c r="Z776" s="34"/>
      <c r="AA776" s="34"/>
      <c r="AB776" s="34"/>
      <c r="AC776" s="34"/>
      <c r="AD776" s="34"/>
      <c r="AE776" s="34"/>
    </row>
    <row r="777" spans="1:31">
      <c r="A777" s="34"/>
      <c r="B777" s="34"/>
      <c r="C777" s="34"/>
      <c r="D777" s="62"/>
      <c r="E777" s="34"/>
      <c r="F777" s="34"/>
      <c r="G777" s="62"/>
      <c r="H777" s="62"/>
      <c r="I777" s="114"/>
      <c r="J777" s="43"/>
      <c r="K777" s="34"/>
      <c r="L777" s="34"/>
      <c r="M777" s="34"/>
      <c r="N777" s="34"/>
      <c r="O777" s="34"/>
      <c r="P777" s="34"/>
      <c r="Q777" s="34"/>
      <c r="R777" s="34"/>
      <c r="S777" s="114"/>
      <c r="T777" s="114"/>
      <c r="U777" s="34"/>
      <c r="V777" s="34"/>
      <c r="W777" s="34"/>
      <c r="X777" s="34"/>
      <c r="Y777" s="34"/>
      <c r="Z777" s="34"/>
      <c r="AA777" s="34"/>
      <c r="AB777" s="34"/>
      <c r="AC777" s="34"/>
      <c r="AD777" s="34"/>
      <c r="AE777" s="34"/>
    </row>
    <row r="778" spans="1:31">
      <c r="A778" s="34"/>
      <c r="B778" s="34"/>
      <c r="C778" s="34"/>
      <c r="D778" s="62"/>
      <c r="E778" s="34"/>
      <c r="F778" s="34"/>
      <c r="G778" s="62"/>
      <c r="H778" s="62"/>
      <c r="I778" s="114"/>
      <c r="J778" s="43"/>
      <c r="K778" s="34"/>
      <c r="L778" s="34"/>
      <c r="M778" s="34"/>
      <c r="N778" s="34"/>
      <c r="O778" s="34"/>
      <c r="P778" s="34"/>
      <c r="Q778" s="34"/>
      <c r="R778" s="34"/>
      <c r="S778" s="114"/>
      <c r="T778" s="114"/>
      <c r="U778" s="34"/>
      <c r="V778" s="34"/>
      <c r="W778" s="34"/>
      <c r="X778" s="34"/>
      <c r="Y778" s="34"/>
      <c r="Z778" s="34"/>
      <c r="AA778" s="34"/>
      <c r="AB778" s="34"/>
      <c r="AC778" s="34"/>
      <c r="AD778" s="34"/>
      <c r="AE778" s="34"/>
    </row>
    <row r="779" spans="1:31">
      <c r="A779" s="34"/>
      <c r="B779" s="34"/>
      <c r="C779" s="34"/>
      <c r="D779" s="62"/>
      <c r="E779" s="34"/>
      <c r="F779" s="34"/>
      <c r="G779" s="62"/>
      <c r="H779" s="62"/>
      <c r="I779" s="114"/>
      <c r="J779" s="43"/>
      <c r="K779" s="34"/>
      <c r="L779" s="34"/>
      <c r="M779" s="34"/>
      <c r="N779" s="34"/>
      <c r="O779" s="34"/>
      <c r="P779" s="34"/>
      <c r="Q779" s="34"/>
      <c r="R779" s="34"/>
      <c r="S779" s="114"/>
      <c r="T779" s="114"/>
      <c r="U779" s="34"/>
      <c r="V779" s="34"/>
      <c r="W779" s="34"/>
      <c r="X779" s="34"/>
      <c r="Y779" s="34"/>
      <c r="Z779" s="34"/>
      <c r="AA779" s="34"/>
      <c r="AB779" s="34"/>
      <c r="AC779" s="34"/>
      <c r="AD779" s="34"/>
      <c r="AE779" s="34"/>
    </row>
    <row r="780" spans="1:31">
      <c r="A780" s="34"/>
      <c r="B780" s="34"/>
      <c r="C780" s="34"/>
      <c r="D780" s="62"/>
      <c r="E780" s="34"/>
      <c r="F780" s="34"/>
      <c r="G780" s="62"/>
      <c r="H780" s="62"/>
      <c r="I780" s="114"/>
      <c r="J780" s="43"/>
      <c r="K780" s="34"/>
      <c r="L780" s="34"/>
      <c r="M780" s="34"/>
      <c r="N780" s="34"/>
      <c r="O780" s="34"/>
      <c r="P780" s="34"/>
      <c r="Q780" s="34"/>
      <c r="R780" s="34"/>
      <c r="S780" s="114"/>
      <c r="T780" s="114"/>
      <c r="U780" s="34"/>
      <c r="V780" s="34"/>
      <c r="W780" s="34"/>
      <c r="X780" s="34"/>
      <c r="Y780" s="34"/>
      <c r="Z780" s="34"/>
      <c r="AA780" s="34"/>
      <c r="AB780" s="34"/>
      <c r="AC780" s="34"/>
      <c r="AD780" s="34"/>
      <c r="AE780" s="34"/>
    </row>
    <row r="781" spans="1:31">
      <c r="A781" s="34"/>
      <c r="B781" s="34"/>
      <c r="C781" s="34"/>
      <c r="D781" s="62"/>
      <c r="E781" s="34"/>
      <c r="F781" s="34"/>
      <c r="G781" s="62"/>
      <c r="H781" s="62"/>
      <c r="I781" s="114"/>
      <c r="J781" s="43"/>
      <c r="K781" s="34"/>
      <c r="L781" s="34"/>
      <c r="M781" s="34"/>
      <c r="N781" s="34"/>
      <c r="O781" s="34"/>
      <c r="P781" s="34"/>
      <c r="Q781" s="34"/>
      <c r="R781" s="34"/>
      <c r="S781" s="114"/>
      <c r="T781" s="114"/>
      <c r="U781" s="34"/>
      <c r="V781" s="34"/>
      <c r="W781" s="34"/>
      <c r="X781" s="34"/>
      <c r="Y781" s="34"/>
      <c r="Z781" s="34"/>
      <c r="AA781" s="34"/>
      <c r="AB781" s="34"/>
      <c r="AC781" s="34"/>
      <c r="AD781" s="34"/>
      <c r="AE781" s="34"/>
    </row>
    <row r="782" spans="1:31">
      <c r="A782" s="34"/>
      <c r="B782" s="34"/>
      <c r="C782" s="34"/>
      <c r="D782" s="62"/>
      <c r="E782" s="34"/>
      <c r="F782" s="34"/>
      <c r="G782" s="62"/>
      <c r="H782" s="62"/>
      <c r="I782" s="114"/>
      <c r="J782" s="43"/>
      <c r="K782" s="34"/>
      <c r="L782" s="34"/>
      <c r="M782" s="34"/>
      <c r="N782" s="34"/>
      <c r="O782" s="34"/>
      <c r="P782" s="34"/>
      <c r="Q782" s="34"/>
      <c r="R782" s="34"/>
      <c r="S782" s="114"/>
      <c r="T782" s="114"/>
      <c r="U782" s="34"/>
      <c r="V782" s="34"/>
      <c r="W782" s="34"/>
      <c r="X782" s="34"/>
      <c r="Y782" s="34"/>
      <c r="Z782" s="34"/>
      <c r="AA782" s="34"/>
      <c r="AB782" s="34"/>
      <c r="AC782" s="34"/>
      <c r="AD782" s="34"/>
      <c r="AE782" s="34"/>
    </row>
    <row r="783" spans="1:31">
      <c r="A783" s="34"/>
      <c r="B783" s="34"/>
      <c r="C783" s="34"/>
      <c r="D783" s="62"/>
      <c r="E783" s="34"/>
      <c r="F783" s="34"/>
      <c r="G783" s="62"/>
      <c r="H783" s="62"/>
      <c r="I783" s="114"/>
      <c r="J783" s="43"/>
      <c r="K783" s="34"/>
      <c r="L783" s="34"/>
      <c r="M783" s="34"/>
      <c r="N783" s="34"/>
      <c r="O783" s="34"/>
      <c r="P783" s="34"/>
      <c r="Q783" s="34"/>
      <c r="R783" s="34"/>
      <c r="S783" s="114"/>
      <c r="T783" s="114"/>
      <c r="U783" s="34"/>
      <c r="V783" s="34"/>
      <c r="W783" s="34"/>
      <c r="X783" s="34"/>
      <c r="Y783" s="34"/>
      <c r="Z783" s="34"/>
      <c r="AA783" s="34"/>
      <c r="AB783" s="34"/>
      <c r="AC783" s="34"/>
      <c r="AD783" s="34"/>
      <c r="AE783" s="34"/>
    </row>
    <row r="784" spans="1:31">
      <c r="A784" s="34"/>
      <c r="B784" s="34"/>
      <c r="C784" s="34"/>
      <c r="D784" s="62"/>
      <c r="E784" s="34"/>
      <c r="F784" s="34"/>
      <c r="G784" s="62"/>
      <c r="H784" s="62"/>
      <c r="I784" s="114"/>
      <c r="J784" s="43"/>
      <c r="K784" s="34"/>
      <c r="L784" s="34"/>
      <c r="M784" s="34"/>
      <c r="N784" s="34"/>
      <c r="O784" s="34"/>
      <c r="P784" s="34"/>
      <c r="Q784" s="34"/>
      <c r="R784" s="34"/>
      <c r="S784" s="114"/>
      <c r="T784" s="114"/>
      <c r="U784" s="34"/>
      <c r="V784" s="34"/>
      <c r="W784" s="34"/>
      <c r="X784" s="34"/>
      <c r="Y784" s="34"/>
      <c r="Z784" s="34"/>
      <c r="AA784" s="34"/>
      <c r="AB784" s="34"/>
      <c r="AC784" s="34"/>
      <c r="AD784" s="34"/>
      <c r="AE784" s="34"/>
    </row>
    <row r="785" spans="1:31">
      <c r="A785" s="34"/>
      <c r="B785" s="34"/>
      <c r="C785" s="34"/>
      <c r="D785" s="62"/>
      <c r="E785" s="34"/>
      <c r="F785" s="34"/>
      <c r="G785" s="62"/>
      <c r="H785" s="62"/>
      <c r="I785" s="114"/>
      <c r="J785" s="43"/>
      <c r="K785" s="34"/>
      <c r="L785" s="34"/>
      <c r="M785" s="34"/>
      <c r="N785" s="34"/>
      <c r="O785" s="34"/>
      <c r="P785" s="34"/>
      <c r="Q785" s="34"/>
      <c r="R785" s="34"/>
      <c r="S785" s="114"/>
      <c r="T785" s="114"/>
      <c r="U785" s="34"/>
      <c r="V785" s="34"/>
      <c r="W785" s="34"/>
      <c r="X785" s="34"/>
      <c r="Y785" s="34"/>
      <c r="Z785" s="34"/>
      <c r="AA785" s="34"/>
      <c r="AB785" s="34"/>
      <c r="AC785" s="34"/>
      <c r="AD785" s="34"/>
      <c r="AE785" s="34"/>
    </row>
    <row r="786" spans="1:31">
      <c r="A786" s="34"/>
      <c r="B786" s="34"/>
      <c r="C786" s="34"/>
      <c r="D786" s="62"/>
      <c r="E786" s="34"/>
      <c r="F786" s="34"/>
      <c r="G786" s="62"/>
      <c r="H786" s="62"/>
      <c r="I786" s="114"/>
      <c r="J786" s="43"/>
      <c r="K786" s="34"/>
      <c r="L786" s="34"/>
      <c r="M786" s="34"/>
      <c r="N786" s="34"/>
      <c r="O786" s="34"/>
      <c r="P786" s="34"/>
      <c r="Q786" s="34"/>
      <c r="R786" s="34"/>
      <c r="S786" s="114"/>
      <c r="T786" s="114"/>
      <c r="U786" s="34"/>
      <c r="V786" s="34"/>
      <c r="W786" s="34"/>
      <c r="X786" s="34"/>
      <c r="Y786" s="34"/>
      <c r="Z786" s="34"/>
      <c r="AA786" s="34"/>
      <c r="AB786" s="34"/>
      <c r="AC786" s="34"/>
      <c r="AD786" s="34"/>
      <c r="AE786" s="34"/>
    </row>
    <row r="787" spans="1:31">
      <c r="A787" s="34"/>
      <c r="B787" s="34"/>
      <c r="C787" s="34"/>
      <c r="D787" s="62"/>
      <c r="E787" s="34"/>
      <c r="F787" s="34"/>
      <c r="G787" s="62"/>
      <c r="H787" s="62"/>
      <c r="I787" s="114"/>
      <c r="J787" s="43"/>
      <c r="K787" s="34"/>
      <c r="L787" s="34"/>
      <c r="M787" s="34"/>
      <c r="N787" s="34"/>
      <c r="O787" s="34"/>
      <c r="P787" s="34"/>
      <c r="Q787" s="34"/>
      <c r="R787" s="34"/>
      <c r="S787" s="114"/>
      <c r="T787" s="114"/>
      <c r="U787" s="34"/>
      <c r="V787" s="34"/>
      <c r="W787" s="34"/>
      <c r="X787" s="34"/>
      <c r="Y787" s="34"/>
      <c r="Z787" s="34"/>
      <c r="AA787" s="34"/>
      <c r="AB787" s="34"/>
      <c r="AC787" s="34"/>
      <c r="AD787" s="34"/>
      <c r="AE787" s="34"/>
    </row>
    <row r="788" spans="1:31">
      <c r="A788" s="34"/>
      <c r="B788" s="34"/>
      <c r="C788" s="34"/>
      <c r="D788" s="62"/>
      <c r="E788" s="34"/>
      <c r="F788" s="34"/>
      <c r="G788" s="62"/>
      <c r="H788" s="62"/>
      <c r="I788" s="114"/>
      <c r="J788" s="43"/>
      <c r="K788" s="34"/>
      <c r="L788" s="34"/>
      <c r="M788" s="34"/>
      <c r="N788" s="34"/>
      <c r="O788" s="34"/>
      <c r="P788" s="34"/>
      <c r="Q788" s="34"/>
      <c r="R788" s="34"/>
      <c r="S788" s="114"/>
      <c r="T788" s="114"/>
      <c r="U788" s="34"/>
      <c r="V788" s="34"/>
      <c r="W788" s="34"/>
      <c r="X788" s="34"/>
      <c r="Y788" s="34"/>
      <c r="Z788" s="34"/>
      <c r="AA788" s="34"/>
      <c r="AB788" s="34"/>
      <c r="AC788" s="34"/>
      <c r="AD788" s="34"/>
      <c r="AE788" s="34"/>
    </row>
    <row r="789" spans="1:31">
      <c r="A789" s="34"/>
      <c r="B789" s="34"/>
      <c r="C789" s="34"/>
      <c r="D789" s="62"/>
      <c r="E789" s="34"/>
      <c r="F789" s="34"/>
      <c r="G789" s="62"/>
      <c r="H789" s="62"/>
      <c r="I789" s="114"/>
      <c r="J789" s="43"/>
      <c r="K789" s="34"/>
      <c r="L789" s="34"/>
      <c r="M789" s="34"/>
      <c r="N789" s="34"/>
      <c r="O789" s="34"/>
      <c r="P789" s="34"/>
      <c r="Q789" s="34"/>
      <c r="R789" s="34"/>
      <c r="S789" s="114"/>
      <c r="T789" s="114"/>
      <c r="U789" s="34"/>
      <c r="V789" s="34"/>
      <c r="W789" s="34"/>
      <c r="X789" s="34"/>
      <c r="Y789" s="34"/>
      <c r="Z789" s="34"/>
      <c r="AA789" s="34"/>
      <c r="AB789" s="34"/>
      <c r="AC789" s="34"/>
      <c r="AD789" s="34"/>
      <c r="AE789" s="34"/>
    </row>
    <row r="790" spans="1:31">
      <c r="A790" s="34"/>
      <c r="B790" s="34"/>
      <c r="C790" s="34"/>
      <c r="D790" s="62"/>
      <c r="E790" s="34"/>
      <c r="F790" s="34"/>
      <c r="G790" s="62"/>
      <c r="H790" s="62"/>
      <c r="I790" s="114"/>
      <c r="J790" s="43"/>
      <c r="K790" s="34"/>
      <c r="L790" s="34"/>
      <c r="M790" s="34"/>
      <c r="N790" s="34"/>
      <c r="O790" s="34"/>
      <c r="P790" s="34"/>
      <c r="Q790" s="34"/>
      <c r="R790" s="34"/>
      <c r="S790" s="114"/>
      <c r="T790" s="114"/>
      <c r="U790" s="34"/>
      <c r="V790" s="34"/>
      <c r="W790" s="34"/>
      <c r="X790" s="34"/>
      <c r="Y790" s="34"/>
      <c r="Z790" s="34"/>
      <c r="AA790" s="34"/>
      <c r="AB790" s="34"/>
      <c r="AC790" s="34"/>
      <c r="AD790" s="34"/>
      <c r="AE790" s="34"/>
    </row>
    <row r="791" spans="1:31">
      <c r="A791" s="34"/>
      <c r="B791" s="34"/>
      <c r="C791" s="34"/>
      <c r="D791" s="62"/>
      <c r="E791" s="34"/>
      <c r="F791" s="34"/>
      <c r="G791" s="62"/>
      <c r="H791" s="62"/>
      <c r="I791" s="114"/>
      <c r="J791" s="43"/>
      <c r="K791" s="34"/>
      <c r="L791" s="34"/>
      <c r="M791" s="34"/>
      <c r="N791" s="34"/>
      <c r="O791" s="34"/>
      <c r="P791" s="34"/>
      <c r="Q791" s="34"/>
      <c r="R791" s="34"/>
      <c r="S791" s="114"/>
      <c r="T791" s="114"/>
      <c r="U791" s="34"/>
      <c r="V791" s="34"/>
      <c r="W791" s="34"/>
      <c r="X791" s="34"/>
      <c r="Y791" s="34"/>
      <c r="Z791" s="34"/>
      <c r="AA791" s="34"/>
      <c r="AB791" s="34"/>
      <c r="AC791" s="34"/>
      <c r="AD791" s="34"/>
      <c r="AE791" s="34"/>
    </row>
    <row r="792" spans="1:31">
      <c r="A792" s="34"/>
      <c r="B792" s="34"/>
      <c r="C792" s="34"/>
      <c r="D792" s="62"/>
      <c r="E792" s="34"/>
      <c r="F792" s="34"/>
      <c r="G792" s="62"/>
      <c r="H792" s="62"/>
      <c r="I792" s="114"/>
      <c r="J792" s="43"/>
      <c r="K792" s="34"/>
      <c r="L792" s="34"/>
      <c r="M792" s="34"/>
      <c r="N792" s="34"/>
      <c r="O792" s="34"/>
      <c r="P792" s="34"/>
      <c r="Q792" s="34"/>
      <c r="R792" s="34"/>
      <c r="S792" s="114"/>
      <c r="T792" s="114"/>
      <c r="U792" s="34"/>
      <c r="V792" s="34"/>
      <c r="W792" s="34"/>
      <c r="X792" s="34"/>
      <c r="Y792" s="34"/>
      <c r="Z792" s="34"/>
      <c r="AA792" s="34"/>
      <c r="AB792" s="34"/>
      <c r="AC792" s="34"/>
      <c r="AD792" s="34"/>
      <c r="AE792" s="34"/>
    </row>
    <row r="793" spans="1:31">
      <c r="A793" s="34"/>
      <c r="B793" s="34"/>
      <c r="C793" s="34"/>
      <c r="D793" s="62"/>
      <c r="E793" s="34"/>
      <c r="F793" s="34"/>
      <c r="G793" s="62"/>
      <c r="H793" s="62"/>
      <c r="I793" s="114"/>
      <c r="J793" s="43"/>
      <c r="K793" s="34"/>
      <c r="L793" s="34"/>
      <c r="M793" s="34"/>
      <c r="N793" s="34"/>
      <c r="O793" s="34"/>
      <c r="P793" s="34"/>
      <c r="Q793" s="34"/>
      <c r="R793" s="34"/>
      <c r="S793" s="114"/>
      <c r="T793" s="114"/>
      <c r="U793" s="34"/>
      <c r="V793" s="34"/>
      <c r="W793" s="34"/>
      <c r="X793" s="34"/>
      <c r="Y793" s="34"/>
      <c r="Z793" s="34"/>
      <c r="AA793" s="34"/>
      <c r="AB793" s="34"/>
      <c r="AC793" s="34"/>
      <c r="AD793" s="34"/>
      <c r="AE793" s="34"/>
    </row>
    <row r="794" spans="1:31">
      <c r="A794" s="34"/>
      <c r="B794" s="34"/>
      <c r="C794" s="34"/>
      <c r="D794" s="62"/>
      <c r="E794" s="34"/>
      <c r="F794" s="34"/>
      <c r="G794" s="62"/>
      <c r="H794" s="62"/>
      <c r="I794" s="114"/>
      <c r="J794" s="43"/>
      <c r="K794" s="34"/>
      <c r="L794" s="34"/>
      <c r="M794" s="34"/>
      <c r="N794" s="34"/>
      <c r="O794" s="34"/>
      <c r="P794" s="34"/>
      <c r="Q794" s="34"/>
      <c r="R794" s="34"/>
      <c r="S794" s="114"/>
      <c r="T794" s="114"/>
      <c r="U794" s="34"/>
      <c r="V794" s="34"/>
      <c r="W794" s="34"/>
      <c r="X794" s="34"/>
      <c r="Y794" s="34"/>
      <c r="Z794" s="34"/>
      <c r="AA794" s="34"/>
      <c r="AB794" s="34"/>
      <c r="AC794" s="34"/>
      <c r="AD794" s="34"/>
      <c r="AE794" s="34"/>
    </row>
    <row r="795" spans="1:31">
      <c r="A795" s="34"/>
      <c r="B795" s="34"/>
      <c r="C795" s="34"/>
      <c r="D795" s="62"/>
      <c r="E795" s="34"/>
      <c r="F795" s="34"/>
      <c r="G795" s="62"/>
      <c r="H795" s="62"/>
      <c r="I795" s="114"/>
      <c r="J795" s="43"/>
      <c r="K795" s="34"/>
      <c r="L795" s="34"/>
      <c r="M795" s="34"/>
      <c r="N795" s="34"/>
      <c r="O795" s="34"/>
      <c r="P795" s="34"/>
      <c r="Q795" s="34"/>
      <c r="R795" s="34"/>
      <c r="S795" s="114"/>
      <c r="T795" s="114"/>
      <c r="U795" s="34"/>
      <c r="V795" s="34"/>
      <c r="W795" s="34"/>
      <c r="X795" s="34"/>
      <c r="Y795" s="34"/>
      <c r="Z795" s="34"/>
      <c r="AA795" s="34"/>
      <c r="AB795" s="34"/>
      <c r="AC795" s="34"/>
      <c r="AD795" s="34"/>
      <c r="AE795" s="34"/>
    </row>
    <row r="796" spans="1:31">
      <c r="A796" s="34"/>
      <c r="B796" s="34"/>
      <c r="C796" s="34"/>
      <c r="D796" s="62"/>
      <c r="E796" s="34"/>
      <c r="F796" s="34"/>
      <c r="G796" s="62"/>
      <c r="H796" s="62"/>
      <c r="I796" s="114"/>
      <c r="J796" s="43"/>
      <c r="K796" s="34"/>
      <c r="L796" s="34"/>
      <c r="M796" s="34"/>
      <c r="N796" s="34"/>
      <c r="O796" s="34"/>
      <c r="P796" s="34"/>
      <c r="Q796" s="34"/>
      <c r="R796" s="34"/>
      <c r="S796" s="114"/>
      <c r="T796" s="114"/>
      <c r="U796" s="34"/>
      <c r="V796" s="34"/>
      <c r="W796" s="34"/>
      <c r="X796" s="34"/>
      <c r="Y796" s="34"/>
      <c r="Z796" s="34"/>
      <c r="AA796" s="34"/>
      <c r="AB796" s="34"/>
      <c r="AC796" s="34"/>
      <c r="AD796" s="34"/>
      <c r="AE796" s="34"/>
    </row>
    <row r="797" spans="1:31">
      <c r="A797" s="34"/>
      <c r="B797" s="34"/>
      <c r="C797" s="34"/>
      <c r="D797" s="62"/>
      <c r="E797" s="34"/>
      <c r="F797" s="34"/>
      <c r="G797" s="62"/>
      <c r="H797" s="62"/>
      <c r="I797" s="114"/>
      <c r="J797" s="43"/>
      <c r="K797" s="34"/>
      <c r="L797" s="34"/>
      <c r="M797" s="34"/>
      <c r="N797" s="34"/>
      <c r="O797" s="34"/>
      <c r="P797" s="34"/>
      <c r="Q797" s="34"/>
      <c r="R797" s="34"/>
      <c r="S797" s="114"/>
      <c r="T797" s="114"/>
      <c r="U797" s="34"/>
      <c r="V797" s="34"/>
      <c r="W797" s="34"/>
      <c r="X797" s="34"/>
      <c r="Y797" s="34"/>
      <c r="Z797" s="34"/>
      <c r="AA797" s="34"/>
      <c r="AB797" s="34"/>
      <c r="AC797" s="34"/>
      <c r="AD797" s="34"/>
      <c r="AE797" s="34"/>
    </row>
    <row r="798" spans="1:31">
      <c r="A798" s="34"/>
      <c r="B798" s="34"/>
      <c r="C798" s="34"/>
      <c r="D798" s="62"/>
      <c r="E798" s="34"/>
      <c r="F798" s="34"/>
      <c r="G798" s="62"/>
      <c r="H798" s="62"/>
      <c r="I798" s="114"/>
      <c r="J798" s="43"/>
      <c r="K798" s="34"/>
      <c r="L798" s="34"/>
      <c r="M798" s="34"/>
      <c r="N798" s="34"/>
      <c r="O798" s="34"/>
      <c r="P798" s="34"/>
      <c r="Q798" s="34"/>
      <c r="R798" s="34"/>
      <c r="S798" s="114"/>
      <c r="T798" s="114"/>
      <c r="U798" s="34"/>
      <c r="V798" s="34"/>
      <c r="W798" s="34"/>
      <c r="X798" s="34"/>
      <c r="Y798" s="34"/>
      <c r="Z798" s="34"/>
      <c r="AA798" s="34"/>
      <c r="AB798" s="34"/>
      <c r="AC798" s="34"/>
      <c r="AD798" s="34"/>
      <c r="AE798" s="34"/>
    </row>
    <row r="799" spans="1:31">
      <c r="A799" s="34"/>
      <c r="B799" s="34"/>
      <c r="C799" s="34"/>
      <c r="D799" s="62"/>
      <c r="E799" s="34"/>
      <c r="F799" s="34"/>
      <c r="G799" s="62"/>
      <c r="H799" s="62"/>
      <c r="I799" s="114"/>
      <c r="J799" s="43"/>
      <c r="K799" s="34"/>
      <c r="L799" s="34"/>
      <c r="M799" s="34"/>
      <c r="N799" s="34"/>
      <c r="O799" s="34"/>
      <c r="P799" s="34"/>
      <c r="Q799" s="34"/>
      <c r="R799" s="34"/>
      <c r="S799" s="114"/>
      <c r="T799" s="114"/>
      <c r="U799" s="34"/>
      <c r="V799" s="34"/>
      <c r="W799" s="34"/>
      <c r="X799" s="34"/>
      <c r="Y799" s="34"/>
      <c r="Z799" s="34"/>
      <c r="AA799" s="34"/>
      <c r="AB799" s="34"/>
      <c r="AC799" s="34"/>
      <c r="AD799" s="34"/>
      <c r="AE799" s="34"/>
    </row>
    <row r="800" spans="1:31">
      <c r="A800" s="34"/>
      <c r="B800" s="34"/>
      <c r="C800" s="34"/>
      <c r="D800" s="62"/>
      <c r="E800" s="34"/>
      <c r="F800" s="34"/>
      <c r="G800" s="62"/>
      <c r="H800" s="62"/>
      <c r="I800" s="114"/>
      <c r="J800" s="43"/>
      <c r="K800" s="34"/>
      <c r="L800" s="34"/>
      <c r="M800" s="34"/>
      <c r="N800" s="34"/>
      <c r="O800" s="34"/>
      <c r="P800" s="34"/>
      <c r="Q800" s="34"/>
      <c r="R800" s="34"/>
      <c r="S800" s="114"/>
      <c r="T800" s="114"/>
      <c r="U800" s="34"/>
      <c r="V800" s="34"/>
      <c r="W800" s="34"/>
      <c r="X800" s="34"/>
      <c r="Y800" s="34"/>
      <c r="Z800" s="34"/>
      <c r="AA800" s="34"/>
      <c r="AB800" s="34"/>
      <c r="AC800" s="34"/>
      <c r="AD800" s="34"/>
      <c r="AE800" s="34"/>
    </row>
    <row r="801" spans="1:31">
      <c r="A801" s="34"/>
      <c r="B801" s="34"/>
      <c r="C801" s="34"/>
      <c r="D801" s="62"/>
      <c r="E801" s="34"/>
      <c r="F801" s="34"/>
      <c r="G801" s="62"/>
      <c r="H801" s="62"/>
      <c r="I801" s="114"/>
      <c r="J801" s="43"/>
      <c r="K801" s="34"/>
      <c r="L801" s="34"/>
      <c r="M801" s="34"/>
      <c r="N801" s="34"/>
      <c r="O801" s="34"/>
      <c r="P801" s="34"/>
      <c r="Q801" s="34"/>
      <c r="R801" s="34"/>
      <c r="S801" s="114"/>
      <c r="T801" s="114"/>
      <c r="U801" s="34"/>
      <c r="V801" s="34"/>
      <c r="W801" s="34"/>
      <c r="X801" s="34"/>
      <c r="Y801" s="34"/>
      <c r="Z801" s="34"/>
      <c r="AA801" s="34"/>
      <c r="AB801" s="34"/>
      <c r="AC801" s="34"/>
      <c r="AD801" s="34"/>
      <c r="AE801" s="34"/>
    </row>
    <row r="802" spans="1:31">
      <c r="A802" s="34"/>
      <c r="B802" s="34"/>
      <c r="C802" s="34"/>
      <c r="D802" s="62"/>
      <c r="E802" s="34"/>
      <c r="F802" s="34"/>
      <c r="G802" s="62"/>
      <c r="H802" s="62"/>
      <c r="I802" s="114"/>
      <c r="J802" s="43"/>
      <c r="K802" s="34"/>
      <c r="L802" s="34"/>
      <c r="M802" s="34"/>
      <c r="N802" s="34"/>
      <c r="O802" s="34"/>
      <c r="P802" s="34"/>
      <c r="Q802" s="34"/>
      <c r="R802" s="34"/>
      <c r="S802" s="114"/>
      <c r="T802" s="114"/>
      <c r="U802" s="34"/>
      <c r="V802" s="34"/>
      <c r="W802" s="34"/>
      <c r="X802" s="34"/>
      <c r="Y802" s="34"/>
      <c r="Z802" s="34"/>
      <c r="AA802" s="34"/>
      <c r="AB802" s="34"/>
      <c r="AC802" s="34"/>
      <c r="AD802" s="34"/>
      <c r="AE802" s="34"/>
    </row>
    <row r="803" spans="1:31">
      <c r="A803" s="34"/>
      <c r="B803" s="34"/>
      <c r="C803" s="34"/>
      <c r="D803" s="62"/>
      <c r="E803" s="34"/>
      <c r="F803" s="34"/>
      <c r="G803" s="62"/>
      <c r="H803" s="62"/>
      <c r="I803" s="114"/>
      <c r="J803" s="43"/>
      <c r="K803" s="34"/>
      <c r="L803" s="34"/>
      <c r="M803" s="34"/>
      <c r="N803" s="34"/>
      <c r="O803" s="34"/>
      <c r="P803" s="34"/>
      <c r="Q803" s="34"/>
      <c r="R803" s="34"/>
      <c r="S803" s="114"/>
      <c r="T803" s="114"/>
      <c r="U803" s="34"/>
      <c r="V803" s="34"/>
      <c r="W803" s="34"/>
      <c r="X803" s="34"/>
      <c r="Y803" s="34"/>
      <c r="Z803" s="34"/>
      <c r="AA803" s="34"/>
      <c r="AB803" s="34"/>
      <c r="AC803" s="34"/>
      <c r="AD803" s="34"/>
      <c r="AE803" s="34"/>
    </row>
    <row r="804" spans="1:31">
      <c r="A804" s="34"/>
      <c r="B804" s="34"/>
      <c r="C804" s="34"/>
      <c r="D804" s="62"/>
      <c r="E804" s="34"/>
      <c r="F804" s="34"/>
      <c r="G804" s="62"/>
      <c r="H804" s="62"/>
      <c r="I804" s="114"/>
      <c r="J804" s="43"/>
      <c r="K804" s="34"/>
      <c r="L804" s="34"/>
      <c r="M804" s="34"/>
      <c r="N804" s="34"/>
      <c r="O804" s="34"/>
      <c r="P804" s="34"/>
      <c r="Q804" s="34"/>
      <c r="R804" s="34"/>
      <c r="S804" s="114"/>
      <c r="T804" s="114"/>
      <c r="U804" s="34"/>
      <c r="V804" s="34"/>
      <c r="W804" s="34"/>
      <c r="X804" s="34"/>
      <c r="Y804" s="34"/>
      <c r="Z804" s="34"/>
      <c r="AA804" s="34"/>
      <c r="AB804" s="34"/>
      <c r="AC804" s="34"/>
      <c r="AD804" s="34"/>
      <c r="AE804" s="34"/>
    </row>
    <row r="805" spans="1:31">
      <c r="A805" s="34"/>
      <c r="B805" s="34"/>
      <c r="C805" s="34"/>
      <c r="D805" s="62"/>
      <c r="E805" s="34"/>
      <c r="F805" s="34"/>
      <c r="G805" s="62"/>
      <c r="H805" s="62"/>
      <c r="I805" s="114"/>
      <c r="J805" s="43"/>
      <c r="K805" s="34"/>
      <c r="L805" s="34"/>
      <c r="M805" s="34"/>
      <c r="N805" s="34"/>
      <c r="O805" s="34"/>
      <c r="P805" s="34"/>
      <c r="Q805" s="34"/>
      <c r="R805" s="34"/>
      <c r="S805" s="114"/>
      <c r="T805" s="114"/>
      <c r="U805" s="34"/>
      <c r="V805" s="34"/>
      <c r="W805" s="34"/>
      <c r="X805" s="34"/>
      <c r="Y805" s="34"/>
      <c r="Z805" s="34"/>
      <c r="AA805" s="34"/>
      <c r="AB805" s="34"/>
      <c r="AC805" s="34"/>
      <c r="AD805" s="34"/>
      <c r="AE805" s="34"/>
    </row>
    <row r="806" spans="1:31">
      <c r="A806" s="34"/>
      <c r="B806" s="34"/>
      <c r="C806" s="34"/>
      <c r="D806" s="62"/>
      <c r="E806" s="34"/>
      <c r="F806" s="34"/>
      <c r="G806" s="62"/>
      <c r="H806" s="62"/>
      <c r="I806" s="114"/>
      <c r="J806" s="43"/>
      <c r="K806" s="34"/>
      <c r="L806" s="34"/>
      <c r="M806" s="34"/>
      <c r="N806" s="34"/>
      <c r="O806" s="34"/>
      <c r="P806" s="34"/>
      <c r="Q806" s="34"/>
      <c r="R806" s="34"/>
      <c r="S806" s="114"/>
      <c r="T806" s="114"/>
      <c r="U806" s="34"/>
      <c r="V806" s="34"/>
      <c r="W806" s="34"/>
      <c r="X806" s="34"/>
      <c r="Y806" s="34"/>
      <c r="Z806" s="34"/>
      <c r="AA806" s="34"/>
      <c r="AB806" s="34"/>
      <c r="AC806" s="34"/>
      <c r="AD806" s="34"/>
      <c r="AE806" s="34"/>
    </row>
    <row r="807" spans="1:31">
      <c r="A807" s="34"/>
      <c r="B807" s="34"/>
      <c r="C807" s="34"/>
      <c r="D807" s="62"/>
      <c r="E807" s="34"/>
      <c r="F807" s="34"/>
      <c r="G807" s="62"/>
      <c r="H807" s="62"/>
      <c r="I807" s="114"/>
      <c r="J807" s="43"/>
      <c r="K807" s="34"/>
      <c r="L807" s="34"/>
      <c r="M807" s="34"/>
      <c r="N807" s="34"/>
      <c r="O807" s="34"/>
      <c r="P807" s="34"/>
      <c r="Q807" s="34"/>
      <c r="R807" s="34"/>
      <c r="S807" s="114"/>
      <c r="T807" s="114"/>
      <c r="U807" s="34"/>
      <c r="V807" s="34"/>
      <c r="W807" s="34"/>
      <c r="X807" s="34"/>
      <c r="Y807" s="34"/>
      <c r="Z807" s="34"/>
      <c r="AA807" s="34"/>
      <c r="AB807" s="34"/>
      <c r="AC807" s="34"/>
      <c r="AD807" s="34"/>
      <c r="AE807" s="34"/>
    </row>
    <row r="808" spans="1:31">
      <c r="A808" s="34"/>
      <c r="B808" s="34"/>
      <c r="C808" s="34"/>
      <c r="D808" s="62"/>
      <c r="E808" s="34"/>
      <c r="F808" s="34"/>
      <c r="G808" s="62"/>
      <c r="H808" s="62"/>
      <c r="I808" s="114"/>
      <c r="J808" s="43"/>
      <c r="K808" s="34"/>
      <c r="L808" s="34"/>
      <c r="M808" s="34"/>
      <c r="N808" s="34"/>
      <c r="O808" s="34"/>
      <c r="P808" s="34"/>
      <c r="Q808" s="34"/>
      <c r="R808" s="34"/>
      <c r="S808" s="114"/>
      <c r="T808" s="114"/>
      <c r="U808" s="34"/>
      <c r="V808" s="34"/>
      <c r="W808" s="34"/>
      <c r="X808" s="34"/>
      <c r="Y808" s="34"/>
      <c r="Z808" s="34"/>
      <c r="AA808" s="34"/>
      <c r="AB808" s="34"/>
      <c r="AC808" s="34"/>
      <c r="AD808" s="34"/>
      <c r="AE808" s="34"/>
    </row>
    <row r="809" spans="1:31">
      <c r="A809" s="34"/>
      <c r="B809" s="34"/>
      <c r="C809" s="34"/>
      <c r="D809" s="62"/>
      <c r="E809" s="34"/>
      <c r="F809" s="34"/>
      <c r="G809" s="62"/>
      <c r="H809" s="62"/>
      <c r="I809" s="114"/>
      <c r="J809" s="43"/>
      <c r="K809" s="34"/>
      <c r="L809" s="34"/>
      <c r="M809" s="34"/>
      <c r="N809" s="34"/>
      <c r="O809" s="34"/>
      <c r="P809" s="34"/>
      <c r="Q809" s="34"/>
      <c r="R809" s="34"/>
      <c r="S809" s="114"/>
      <c r="T809" s="114"/>
      <c r="U809" s="34"/>
      <c r="V809" s="34"/>
      <c r="W809" s="34"/>
      <c r="X809" s="34"/>
      <c r="Y809" s="34"/>
      <c r="Z809" s="34"/>
      <c r="AA809" s="34"/>
      <c r="AB809" s="34"/>
      <c r="AC809" s="34"/>
      <c r="AD809" s="34"/>
      <c r="AE809" s="34"/>
    </row>
    <row r="810" spans="1:31">
      <c r="A810" s="34"/>
      <c r="B810" s="34"/>
      <c r="C810" s="34"/>
      <c r="D810" s="62"/>
      <c r="E810" s="34"/>
      <c r="F810" s="34"/>
      <c r="G810" s="62"/>
      <c r="H810" s="62"/>
      <c r="I810" s="114"/>
      <c r="J810" s="43"/>
      <c r="K810" s="34"/>
      <c r="L810" s="34"/>
      <c r="M810" s="34"/>
      <c r="N810" s="34"/>
      <c r="O810" s="34"/>
      <c r="P810" s="34"/>
      <c r="Q810" s="34"/>
      <c r="R810" s="34"/>
      <c r="S810" s="114"/>
      <c r="T810" s="114"/>
      <c r="U810" s="34"/>
      <c r="V810" s="34"/>
      <c r="W810" s="34"/>
      <c r="X810" s="34"/>
      <c r="Y810" s="34"/>
      <c r="Z810" s="34"/>
      <c r="AA810" s="34"/>
      <c r="AB810" s="34"/>
      <c r="AC810" s="34"/>
      <c r="AD810" s="34"/>
      <c r="AE810" s="34"/>
    </row>
    <row r="811" spans="1:31">
      <c r="A811" s="34"/>
      <c r="B811" s="34"/>
      <c r="C811" s="34"/>
      <c r="D811" s="62"/>
      <c r="E811" s="34"/>
      <c r="F811" s="34"/>
      <c r="G811" s="62"/>
      <c r="H811" s="62"/>
      <c r="I811" s="114"/>
      <c r="J811" s="43"/>
      <c r="K811" s="34"/>
      <c r="L811" s="34"/>
      <c r="M811" s="34"/>
      <c r="N811" s="34"/>
      <c r="O811" s="34"/>
      <c r="P811" s="34"/>
      <c r="Q811" s="34"/>
      <c r="R811" s="34"/>
      <c r="S811" s="114"/>
      <c r="T811" s="114"/>
      <c r="U811" s="34"/>
      <c r="V811" s="34"/>
      <c r="W811" s="34"/>
      <c r="X811" s="34"/>
      <c r="Y811" s="34"/>
      <c r="Z811" s="34"/>
      <c r="AA811" s="34"/>
      <c r="AB811" s="34"/>
      <c r="AC811" s="34"/>
      <c r="AD811" s="34"/>
      <c r="AE811" s="34"/>
    </row>
    <row r="812" spans="1:31">
      <c r="A812" s="34"/>
      <c r="B812" s="34"/>
      <c r="C812" s="34"/>
      <c r="D812" s="62"/>
      <c r="E812" s="34"/>
      <c r="F812" s="34"/>
      <c r="G812" s="62"/>
      <c r="H812" s="62"/>
      <c r="I812" s="114"/>
      <c r="J812" s="43"/>
      <c r="K812" s="34"/>
      <c r="L812" s="34"/>
      <c r="M812" s="34"/>
      <c r="N812" s="34"/>
      <c r="O812" s="34"/>
      <c r="P812" s="34"/>
      <c r="Q812" s="34"/>
      <c r="R812" s="34"/>
      <c r="S812" s="114"/>
      <c r="T812" s="114"/>
      <c r="U812" s="34"/>
      <c r="V812" s="34"/>
      <c r="W812" s="34"/>
      <c r="X812" s="34"/>
      <c r="Y812" s="34"/>
      <c r="Z812" s="34"/>
      <c r="AA812" s="34"/>
      <c r="AB812" s="34"/>
      <c r="AC812" s="34"/>
      <c r="AD812" s="34"/>
      <c r="AE812" s="34"/>
    </row>
    <row r="813" spans="1:31">
      <c r="A813" s="34"/>
      <c r="B813" s="34"/>
      <c r="C813" s="34"/>
      <c r="D813" s="62"/>
      <c r="E813" s="34"/>
      <c r="F813" s="34"/>
      <c r="G813" s="62"/>
      <c r="H813" s="62"/>
      <c r="I813" s="114"/>
      <c r="J813" s="43"/>
      <c r="K813" s="34"/>
      <c r="L813" s="34"/>
      <c r="M813" s="34"/>
      <c r="N813" s="34"/>
      <c r="O813" s="34"/>
      <c r="P813" s="34"/>
      <c r="Q813" s="34"/>
      <c r="R813" s="34"/>
      <c r="S813" s="114"/>
      <c r="T813" s="114"/>
      <c r="U813" s="34"/>
      <c r="V813" s="34"/>
      <c r="W813" s="34"/>
      <c r="X813" s="34"/>
      <c r="Y813" s="34"/>
      <c r="Z813" s="34"/>
      <c r="AA813" s="34"/>
      <c r="AB813" s="34"/>
      <c r="AC813" s="34"/>
      <c r="AD813" s="34"/>
      <c r="AE813" s="34"/>
    </row>
    <row r="814" spans="1:31">
      <c r="A814" s="34"/>
      <c r="B814" s="34"/>
      <c r="C814" s="34"/>
      <c r="D814" s="62"/>
      <c r="E814" s="34"/>
      <c r="F814" s="34"/>
      <c r="G814" s="62"/>
      <c r="H814" s="62"/>
      <c r="I814" s="114"/>
      <c r="J814" s="43"/>
      <c r="K814" s="34"/>
      <c r="L814" s="34"/>
      <c r="M814" s="34"/>
      <c r="N814" s="34"/>
      <c r="O814" s="34"/>
      <c r="P814" s="34"/>
      <c r="Q814" s="34"/>
      <c r="R814" s="34"/>
      <c r="S814" s="114"/>
      <c r="T814" s="114"/>
      <c r="U814" s="34"/>
      <c r="V814" s="34"/>
      <c r="W814" s="34"/>
      <c r="X814" s="34"/>
      <c r="Y814" s="34"/>
      <c r="Z814" s="34"/>
      <c r="AA814" s="34"/>
      <c r="AB814" s="34"/>
      <c r="AC814" s="34"/>
      <c r="AD814" s="34"/>
      <c r="AE814" s="34"/>
    </row>
    <row r="815" spans="1:31">
      <c r="A815" s="34"/>
      <c r="B815" s="34"/>
      <c r="C815" s="34"/>
      <c r="D815" s="62"/>
      <c r="E815" s="34"/>
      <c r="F815" s="34"/>
      <c r="G815" s="62"/>
      <c r="H815" s="62"/>
      <c r="I815" s="114"/>
      <c r="J815" s="43"/>
      <c r="K815" s="34"/>
      <c r="L815" s="34"/>
      <c r="M815" s="34"/>
      <c r="N815" s="34"/>
      <c r="O815" s="34"/>
      <c r="P815" s="34"/>
      <c r="Q815" s="34"/>
      <c r="R815" s="34"/>
      <c r="S815" s="114"/>
      <c r="T815" s="114"/>
      <c r="U815" s="34"/>
      <c r="V815" s="34"/>
      <c r="W815" s="34"/>
      <c r="X815" s="34"/>
      <c r="Y815" s="34"/>
      <c r="Z815" s="34"/>
      <c r="AA815" s="34"/>
      <c r="AB815" s="34"/>
      <c r="AC815" s="34"/>
      <c r="AD815" s="34"/>
      <c r="AE815" s="34"/>
    </row>
    <row r="816" spans="1:31">
      <c r="A816" s="34"/>
      <c r="B816" s="34"/>
      <c r="C816" s="34"/>
      <c r="D816" s="62"/>
      <c r="E816" s="34"/>
      <c r="F816" s="34"/>
      <c r="G816" s="62"/>
      <c r="H816" s="62"/>
      <c r="I816" s="114"/>
      <c r="J816" s="43"/>
      <c r="K816" s="34"/>
      <c r="L816" s="34"/>
      <c r="M816" s="34"/>
      <c r="N816" s="34"/>
      <c r="O816" s="34"/>
      <c r="P816" s="34"/>
      <c r="Q816" s="34"/>
      <c r="R816" s="34"/>
      <c r="S816" s="114"/>
      <c r="T816" s="114"/>
      <c r="U816" s="34"/>
      <c r="V816" s="34"/>
      <c r="W816" s="34"/>
      <c r="X816" s="34"/>
      <c r="Y816" s="34"/>
      <c r="Z816" s="34"/>
      <c r="AA816" s="34"/>
      <c r="AB816" s="34"/>
      <c r="AC816" s="34"/>
      <c r="AD816" s="34"/>
      <c r="AE816" s="34"/>
    </row>
    <row r="817" spans="1:31">
      <c r="A817" s="34"/>
      <c r="B817" s="34"/>
      <c r="C817" s="34"/>
      <c r="D817" s="62"/>
      <c r="E817" s="34"/>
      <c r="F817" s="34"/>
      <c r="G817" s="62"/>
      <c r="H817" s="62"/>
      <c r="I817" s="114"/>
      <c r="J817" s="43"/>
      <c r="K817" s="34"/>
      <c r="L817" s="34"/>
      <c r="M817" s="34"/>
      <c r="N817" s="34"/>
      <c r="O817" s="34"/>
      <c r="P817" s="34"/>
      <c r="Q817" s="34"/>
      <c r="R817" s="34"/>
      <c r="S817" s="114"/>
      <c r="T817" s="114"/>
      <c r="U817" s="34"/>
      <c r="V817" s="34"/>
      <c r="W817" s="34"/>
      <c r="X817" s="34"/>
      <c r="Y817" s="34"/>
      <c r="Z817" s="34"/>
      <c r="AA817" s="34"/>
      <c r="AB817" s="34"/>
      <c r="AC817" s="34"/>
      <c r="AD817" s="34"/>
      <c r="AE817" s="34"/>
    </row>
    <row r="818" spans="1:31">
      <c r="A818" s="34"/>
      <c r="B818" s="34"/>
      <c r="C818" s="34"/>
      <c r="D818" s="62"/>
      <c r="E818" s="34"/>
      <c r="F818" s="34"/>
      <c r="G818" s="62"/>
      <c r="H818" s="62"/>
      <c r="I818" s="114"/>
      <c r="J818" s="43"/>
      <c r="K818" s="34"/>
      <c r="L818" s="34"/>
      <c r="M818" s="34"/>
      <c r="N818" s="34"/>
      <c r="O818" s="34"/>
      <c r="P818" s="34"/>
      <c r="Q818" s="34"/>
      <c r="R818" s="34"/>
      <c r="S818" s="114"/>
      <c r="T818" s="114"/>
      <c r="U818" s="34"/>
      <c r="V818" s="34"/>
      <c r="W818" s="34"/>
      <c r="X818" s="34"/>
      <c r="Y818" s="34"/>
      <c r="Z818" s="34"/>
      <c r="AA818" s="34"/>
      <c r="AB818" s="34"/>
      <c r="AC818" s="34"/>
      <c r="AD818" s="34"/>
      <c r="AE818" s="34"/>
    </row>
    <row r="819" spans="1:31">
      <c r="A819" s="34"/>
      <c r="B819" s="34"/>
      <c r="C819" s="34"/>
      <c r="D819" s="62"/>
      <c r="E819" s="34"/>
      <c r="F819" s="34"/>
      <c r="G819" s="62"/>
      <c r="H819" s="62"/>
      <c r="I819" s="114"/>
      <c r="J819" s="43"/>
      <c r="K819" s="34"/>
      <c r="L819" s="34"/>
      <c r="M819" s="34"/>
      <c r="N819" s="34"/>
      <c r="O819" s="34"/>
      <c r="P819" s="34"/>
      <c r="Q819" s="34"/>
      <c r="R819" s="34"/>
      <c r="S819" s="114"/>
      <c r="T819" s="114"/>
      <c r="U819" s="34"/>
      <c r="V819" s="34"/>
      <c r="W819" s="34"/>
      <c r="X819" s="34"/>
      <c r="Y819" s="34"/>
      <c r="Z819" s="34"/>
      <c r="AA819" s="34"/>
      <c r="AB819" s="34"/>
      <c r="AC819" s="34"/>
      <c r="AD819" s="34"/>
      <c r="AE819" s="34"/>
    </row>
    <row r="820" spans="1:31">
      <c r="A820" s="34"/>
      <c r="B820" s="34"/>
      <c r="C820" s="34"/>
      <c r="D820" s="62"/>
      <c r="E820" s="34"/>
      <c r="F820" s="34"/>
      <c r="G820" s="62"/>
      <c r="H820" s="62"/>
      <c r="I820" s="114"/>
      <c r="J820" s="43"/>
      <c r="K820" s="34"/>
      <c r="L820" s="34"/>
      <c r="M820" s="34"/>
      <c r="N820" s="34"/>
      <c r="O820" s="34"/>
      <c r="P820" s="34"/>
      <c r="Q820" s="34"/>
      <c r="R820" s="34"/>
      <c r="S820" s="114"/>
      <c r="T820" s="114"/>
      <c r="U820" s="34"/>
      <c r="V820" s="34"/>
      <c r="W820" s="34"/>
      <c r="X820" s="34"/>
      <c r="Y820" s="34"/>
      <c r="Z820" s="34"/>
      <c r="AA820" s="34"/>
      <c r="AB820" s="34"/>
      <c r="AC820" s="34"/>
      <c r="AD820" s="34"/>
      <c r="AE820" s="34"/>
    </row>
    <row r="821" spans="1:31">
      <c r="A821" s="34"/>
      <c r="B821" s="34"/>
      <c r="C821" s="34"/>
      <c r="D821" s="62"/>
      <c r="E821" s="34"/>
      <c r="F821" s="34"/>
      <c r="G821" s="62"/>
      <c r="H821" s="62"/>
      <c r="I821" s="114"/>
      <c r="J821" s="43"/>
      <c r="K821" s="34"/>
      <c r="L821" s="34"/>
      <c r="M821" s="34"/>
      <c r="N821" s="34"/>
      <c r="O821" s="34"/>
      <c r="P821" s="34"/>
      <c r="Q821" s="34"/>
      <c r="R821" s="34"/>
      <c r="S821" s="114"/>
      <c r="T821" s="114"/>
      <c r="U821" s="34"/>
      <c r="V821" s="34"/>
      <c r="W821" s="34"/>
      <c r="X821" s="34"/>
      <c r="Y821" s="34"/>
      <c r="Z821" s="34"/>
      <c r="AA821" s="34"/>
      <c r="AB821" s="34"/>
      <c r="AC821" s="34"/>
      <c r="AD821" s="34"/>
      <c r="AE821" s="34"/>
    </row>
    <row r="822" spans="1:31">
      <c r="A822" s="34"/>
      <c r="B822" s="34"/>
      <c r="C822" s="34"/>
      <c r="D822" s="62"/>
      <c r="E822" s="34"/>
      <c r="F822" s="34"/>
      <c r="G822" s="62"/>
      <c r="H822" s="62"/>
      <c r="I822" s="114"/>
      <c r="J822" s="43"/>
      <c r="K822" s="34"/>
      <c r="L822" s="34"/>
      <c r="M822" s="34"/>
      <c r="N822" s="34"/>
      <c r="O822" s="34"/>
      <c r="P822" s="34"/>
      <c r="Q822" s="34"/>
      <c r="R822" s="34"/>
      <c r="S822" s="114"/>
      <c r="T822" s="114"/>
      <c r="U822" s="34"/>
      <c r="V822" s="34"/>
      <c r="W822" s="34"/>
      <c r="X822" s="34"/>
      <c r="Y822" s="34"/>
      <c r="Z822" s="34"/>
      <c r="AA822" s="34"/>
      <c r="AB822" s="34"/>
      <c r="AC822" s="34"/>
      <c r="AD822" s="34"/>
      <c r="AE822" s="34"/>
    </row>
    <row r="823" spans="1:31">
      <c r="A823" s="34"/>
      <c r="B823" s="34"/>
      <c r="C823" s="34"/>
      <c r="D823" s="62"/>
      <c r="E823" s="34"/>
      <c r="F823" s="34"/>
      <c r="G823" s="62"/>
      <c r="H823" s="62"/>
      <c r="I823" s="114"/>
      <c r="J823" s="43"/>
      <c r="K823" s="34"/>
      <c r="L823" s="34"/>
      <c r="M823" s="34"/>
      <c r="N823" s="34"/>
      <c r="O823" s="34"/>
      <c r="P823" s="34"/>
      <c r="Q823" s="34"/>
      <c r="R823" s="34"/>
      <c r="S823" s="114"/>
      <c r="T823" s="114"/>
      <c r="U823" s="34"/>
      <c r="V823" s="34"/>
      <c r="W823" s="34"/>
      <c r="X823" s="34"/>
      <c r="Y823" s="34"/>
      <c r="Z823" s="34"/>
      <c r="AA823" s="34"/>
      <c r="AB823" s="34"/>
      <c r="AC823" s="34"/>
      <c r="AD823" s="34"/>
      <c r="AE823" s="34"/>
    </row>
    <row r="824" spans="1:31">
      <c r="A824" s="34"/>
      <c r="B824" s="34"/>
      <c r="C824" s="34"/>
      <c r="D824" s="62"/>
      <c r="E824" s="34"/>
      <c r="F824" s="34"/>
      <c r="G824" s="62"/>
      <c r="H824" s="62"/>
      <c r="I824" s="114"/>
      <c r="J824" s="43"/>
      <c r="K824" s="34"/>
      <c r="L824" s="34"/>
      <c r="M824" s="34"/>
      <c r="N824" s="34"/>
      <c r="O824" s="34"/>
      <c r="P824" s="34"/>
      <c r="Q824" s="34"/>
      <c r="R824" s="34"/>
      <c r="S824" s="114"/>
      <c r="T824" s="114"/>
      <c r="U824" s="34"/>
      <c r="V824" s="34"/>
      <c r="W824" s="34"/>
      <c r="X824" s="34"/>
      <c r="Y824" s="34"/>
      <c r="Z824" s="34"/>
      <c r="AA824" s="34"/>
      <c r="AB824" s="34"/>
      <c r="AC824" s="34"/>
      <c r="AD824" s="34"/>
      <c r="AE824" s="34"/>
    </row>
    <row r="825" spans="1:31">
      <c r="A825" s="34"/>
      <c r="B825" s="34"/>
      <c r="C825" s="34"/>
      <c r="D825" s="62"/>
      <c r="E825" s="34"/>
      <c r="F825" s="34"/>
      <c r="G825" s="62"/>
      <c r="H825" s="62"/>
      <c r="I825" s="114"/>
      <c r="J825" s="43"/>
      <c r="K825" s="34"/>
      <c r="L825" s="34"/>
      <c r="M825" s="34"/>
      <c r="N825" s="34"/>
      <c r="O825" s="34"/>
      <c r="P825" s="34"/>
      <c r="Q825" s="34"/>
      <c r="R825" s="34"/>
      <c r="S825" s="114"/>
      <c r="T825" s="114"/>
      <c r="U825" s="34"/>
      <c r="V825" s="34"/>
      <c r="W825" s="34"/>
      <c r="X825" s="34"/>
      <c r="Y825" s="34"/>
      <c r="Z825" s="34"/>
      <c r="AA825" s="34"/>
      <c r="AB825" s="34"/>
      <c r="AC825" s="34"/>
      <c r="AD825" s="34"/>
      <c r="AE825" s="34"/>
    </row>
    <row r="826" spans="1:31">
      <c r="A826" s="34"/>
      <c r="B826" s="34"/>
      <c r="C826" s="34"/>
      <c r="D826" s="62"/>
      <c r="E826" s="34"/>
      <c r="F826" s="34"/>
      <c r="G826" s="62"/>
      <c r="H826" s="62"/>
      <c r="I826" s="114"/>
      <c r="J826" s="43"/>
      <c r="K826" s="34"/>
      <c r="L826" s="34"/>
      <c r="M826" s="34"/>
      <c r="N826" s="34"/>
      <c r="O826" s="34"/>
      <c r="P826" s="34"/>
      <c r="Q826" s="34"/>
      <c r="R826" s="34"/>
      <c r="S826" s="114"/>
      <c r="T826" s="114"/>
      <c r="U826" s="34"/>
      <c r="V826" s="34"/>
      <c r="W826" s="34"/>
      <c r="X826" s="34"/>
      <c r="Y826" s="34"/>
      <c r="Z826" s="34"/>
      <c r="AA826" s="34"/>
      <c r="AB826" s="34"/>
      <c r="AC826" s="34"/>
      <c r="AD826" s="34"/>
      <c r="AE826" s="34"/>
    </row>
    <row r="827" spans="1:31">
      <c r="A827" s="34"/>
      <c r="B827" s="34"/>
      <c r="C827" s="34"/>
      <c r="D827" s="62"/>
      <c r="E827" s="34"/>
      <c r="F827" s="34"/>
      <c r="G827" s="62"/>
      <c r="H827" s="62"/>
      <c r="I827" s="114"/>
      <c r="J827" s="43"/>
      <c r="K827" s="34"/>
      <c r="L827" s="34"/>
      <c r="M827" s="34"/>
      <c r="N827" s="34"/>
      <c r="O827" s="34"/>
      <c r="P827" s="34"/>
      <c r="Q827" s="34"/>
      <c r="R827" s="34"/>
      <c r="S827" s="114"/>
      <c r="T827" s="114"/>
      <c r="U827" s="34"/>
      <c r="V827" s="34"/>
      <c r="W827" s="34"/>
      <c r="X827" s="34"/>
      <c r="Y827" s="34"/>
      <c r="Z827" s="34"/>
      <c r="AA827" s="34"/>
      <c r="AB827" s="34"/>
      <c r="AC827" s="34"/>
      <c r="AD827" s="34"/>
      <c r="AE827" s="34"/>
    </row>
    <row r="828" spans="1:31">
      <c r="A828" s="34"/>
      <c r="B828" s="34"/>
      <c r="C828" s="34"/>
      <c r="D828" s="62"/>
      <c r="E828" s="34"/>
      <c r="F828" s="34"/>
      <c r="G828" s="62"/>
      <c r="H828" s="62"/>
      <c r="I828" s="114"/>
      <c r="J828" s="43"/>
      <c r="K828" s="34"/>
      <c r="L828" s="34"/>
      <c r="M828" s="34"/>
      <c r="N828" s="34"/>
      <c r="O828" s="34"/>
      <c r="P828" s="34"/>
      <c r="Q828" s="34"/>
      <c r="R828" s="34"/>
      <c r="S828" s="114"/>
      <c r="T828" s="114"/>
      <c r="U828" s="34"/>
      <c r="V828" s="34"/>
      <c r="W828" s="34"/>
      <c r="X828" s="34"/>
      <c r="Y828" s="34"/>
      <c r="Z828" s="34"/>
      <c r="AA828" s="34"/>
      <c r="AB828" s="34"/>
      <c r="AC828" s="34"/>
      <c r="AD828" s="34"/>
      <c r="AE828" s="34"/>
    </row>
    <row r="829" spans="1:31">
      <c r="A829" s="34"/>
      <c r="B829" s="34"/>
      <c r="C829" s="34"/>
      <c r="D829" s="62"/>
      <c r="E829" s="34"/>
      <c r="F829" s="34"/>
      <c r="G829" s="62"/>
      <c r="H829" s="62"/>
      <c r="I829" s="114"/>
      <c r="J829" s="43"/>
      <c r="K829" s="34"/>
      <c r="L829" s="34"/>
      <c r="M829" s="34"/>
      <c r="N829" s="34"/>
      <c r="O829" s="34"/>
      <c r="P829" s="34"/>
      <c r="Q829" s="34"/>
      <c r="R829" s="34"/>
      <c r="S829" s="114"/>
      <c r="T829" s="114"/>
      <c r="U829" s="34"/>
      <c r="V829" s="34"/>
      <c r="W829" s="34"/>
      <c r="X829" s="34"/>
      <c r="Y829" s="34"/>
      <c r="Z829" s="34"/>
      <c r="AA829" s="34"/>
      <c r="AB829" s="34"/>
      <c r="AC829" s="34"/>
      <c r="AD829" s="34"/>
      <c r="AE829" s="34"/>
    </row>
    <row r="830" spans="1:31">
      <c r="A830" s="34"/>
      <c r="B830" s="34"/>
      <c r="C830" s="34"/>
      <c r="D830" s="62"/>
      <c r="E830" s="34"/>
      <c r="F830" s="34"/>
      <c r="G830" s="62"/>
      <c r="H830" s="62"/>
      <c r="I830" s="114"/>
      <c r="J830" s="43"/>
      <c r="K830" s="34"/>
      <c r="L830" s="34"/>
      <c r="M830" s="34"/>
      <c r="N830" s="34"/>
      <c r="O830" s="34"/>
      <c r="P830" s="34"/>
      <c r="Q830" s="34"/>
      <c r="R830" s="34"/>
      <c r="S830" s="114"/>
      <c r="T830" s="114"/>
      <c r="U830" s="34"/>
      <c r="V830" s="34"/>
      <c r="W830" s="34"/>
      <c r="X830" s="34"/>
      <c r="Y830" s="34"/>
      <c r="Z830" s="34"/>
      <c r="AA830" s="34"/>
      <c r="AB830" s="34"/>
      <c r="AC830" s="34"/>
      <c r="AD830" s="34"/>
      <c r="AE830" s="34"/>
    </row>
    <row r="831" spans="1:31">
      <c r="A831" s="34"/>
      <c r="B831" s="34"/>
      <c r="C831" s="34"/>
      <c r="D831" s="62"/>
      <c r="E831" s="34"/>
      <c r="F831" s="34"/>
      <c r="G831" s="62"/>
      <c r="H831" s="62"/>
      <c r="I831" s="114"/>
      <c r="J831" s="43"/>
      <c r="K831" s="34"/>
      <c r="L831" s="34"/>
      <c r="M831" s="34"/>
      <c r="N831" s="34"/>
      <c r="O831" s="34"/>
      <c r="P831" s="34"/>
      <c r="Q831" s="34"/>
      <c r="R831" s="34"/>
      <c r="S831" s="114"/>
      <c r="T831" s="114"/>
      <c r="U831" s="34"/>
      <c r="V831" s="34"/>
      <c r="W831" s="34"/>
      <c r="X831" s="34"/>
      <c r="Y831" s="34"/>
      <c r="Z831" s="34"/>
      <c r="AA831" s="34"/>
      <c r="AB831" s="34"/>
      <c r="AC831" s="34"/>
      <c r="AD831" s="34"/>
      <c r="AE831" s="34"/>
    </row>
    <row r="832" spans="1:31">
      <c r="A832" s="34"/>
      <c r="B832" s="34"/>
      <c r="C832" s="34"/>
      <c r="D832" s="62"/>
      <c r="E832" s="34"/>
      <c r="F832" s="34"/>
      <c r="G832" s="62"/>
      <c r="H832" s="62"/>
      <c r="I832" s="114"/>
      <c r="J832" s="43"/>
      <c r="K832" s="34"/>
      <c r="L832" s="34"/>
      <c r="M832" s="34"/>
      <c r="N832" s="34"/>
      <c r="O832" s="34"/>
      <c r="P832" s="34"/>
      <c r="Q832" s="34"/>
      <c r="R832" s="34"/>
      <c r="S832" s="114"/>
      <c r="T832" s="114"/>
      <c r="U832" s="34"/>
      <c r="V832" s="34"/>
      <c r="W832" s="34"/>
      <c r="X832" s="34"/>
      <c r="Y832" s="34"/>
      <c r="Z832" s="34"/>
      <c r="AA832" s="34"/>
      <c r="AB832" s="34"/>
      <c r="AC832" s="34"/>
      <c r="AD832" s="34"/>
      <c r="AE832" s="34"/>
    </row>
    <row r="833" spans="1:31">
      <c r="A833" s="34"/>
      <c r="B833" s="34"/>
      <c r="C833" s="34"/>
      <c r="D833" s="62"/>
      <c r="E833" s="34"/>
      <c r="F833" s="34"/>
      <c r="G833" s="62"/>
      <c r="H833" s="62"/>
      <c r="I833" s="114"/>
      <c r="J833" s="43"/>
      <c r="K833" s="34"/>
      <c r="L833" s="34"/>
      <c r="M833" s="34"/>
      <c r="N833" s="34"/>
      <c r="O833" s="34"/>
      <c r="P833" s="34"/>
      <c r="Q833" s="34"/>
      <c r="R833" s="34"/>
      <c r="S833" s="114"/>
      <c r="T833" s="114"/>
      <c r="U833" s="34"/>
      <c r="V833" s="34"/>
      <c r="W833" s="34"/>
      <c r="X833" s="34"/>
      <c r="Y833" s="34"/>
      <c r="Z833" s="34"/>
      <c r="AA833" s="34"/>
      <c r="AB833" s="34"/>
      <c r="AC833" s="34"/>
      <c r="AD833" s="34"/>
      <c r="AE833" s="34"/>
    </row>
    <row r="834" spans="1:31">
      <c r="A834" s="34"/>
      <c r="B834" s="34"/>
      <c r="C834" s="34"/>
      <c r="D834" s="62"/>
      <c r="E834" s="34"/>
      <c r="F834" s="34"/>
      <c r="G834" s="62"/>
      <c r="H834" s="62"/>
      <c r="I834" s="114"/>
      <c r="J834" s="43"/>
      <c r="K834" s="34"/>
      <c r="L834" s="34"/>
      <c r="M834" s="34"/>
      <c r="N834" s="34"/>
      <c r="O834" s="34"/>
      <c r="P834" s="34"/>
      <c r="Q834" s="34"/>
      <c r="R834" s="34"/>
      <c r="S834" s="114"/>
      <c r="T834" s="114"/>
      <c r="U834" s="34"/>
      <c r="V834" s="34"/>
      <c r="W834" s="34"/>
      <c r="X834" s="34"/>
      <c r="Y834" s="34"/>
      <c r="Z834" s="34"/>
      <c r="AA834" s="34"/>
      <c r="AB834" s="34"/>
      <c r="AC834" s="34"/>
      <c r="AD834" s="34"/>
      <c r="AE834" s="34"/>
    </row>
    <row r="835" spans="1:31">
      <c r="A835" s="34"/>
      <c r="B835" s="34"/>
      <c r="C835" s="34"/>
      <c r="D835" s="62"/>
      <c r="E835" s="34"/>
      <c r="F835" s="34"/>
      <c r="G835" s="62"/>
      <c r="H835" s="62"/>
      <c r="I835" s="114"/>
      <c r="J835" s="43"/>
      <c r="K835" s="34"/>
      <c r="L835" s="34"/>
      <c r="M835" s="34"/>
      <c r="N835" s="34"/>
      <c r="O835" s="34"/>
      <c r="P835" s="34"/>
      <c r="Q835" s="34"/>
      <c r="R835" s="34"/>
      <c r="S835" s="114"/>
      <c r="T835" s="114"/>
      <c r="U835" s="34"/>
      <c r="V835" s="34"/>
      <c r="W835" s="34"/>
      <c r="X835" s="34"/>
      <c r="Y835" s="34"/>
      <c r="Z835" s="34"/>
      <c r="AA835" s="34"/>
      <c r="AB835" s="34"/>
      <c r="AC835" s="34"/>
      <c r="AD835" s="34"/>
      <c r="AE835" s="34"/>
    </row>
    <row r="836" spans="1:31">
      <c r="A836" s="34"/>
      <c r="B836" s="34"/>
      <c r="C836" s="34"/>
      <c r="D836" s="62"/>
      <c r="E836" s="34"/>
      <c r="F836" s="34"/>
      <c r="G836" s="62"/>
      <c r="H836" s="62"/>
      <c r="I836" s="114"/>
      <c r="J836" s="43"/>
      <c r="K836" s="34"/>
      <c r="L836" s="34"/>
      <c r="M836" s="34"/>
      <c r="N836" s="34"/>
      <c r="O836" s="34"/>
      <c r="P836" s="34"/>
      <c r="Q836" s="34"/>
      <c r="R836" s="34"/>
      <c r="S836" s="114"/>
      <c r="T836" s="114"/>
      <c r="U836" s="34"/>
      <c r="V836" s="34"/>
      <c r="W836" s="34"/>
      <c r="X836" s="34"/>
      <c r="Y836" s="34"/>
      <c r="Z836" s="34"/>
      <c r="AA836" s="34"/>
      <c r="AB836" s="34"/>
      <c r="AC836" s="34"/>
      <c r="AD836" s="34"/>
      <c r="AE836" s="34"/>
    </row>
    <row r="837" spans="1:31">
      <c r="A837" s="34"/>
      <c r="B837" s="34"/>
      <c r="C837" s="34"/>
      <c r="D837" s="62"/>
      <c r="E837" s="34"/>
      <c r="F837" s="34"/>
      <c r="G837" s="62"/>
      <c r="H837" s="62"/>
      <c r="I837" s="114"/>
      <c r="J837" s="43"/>
      <c r="K837" s="34"/>
      <c r="L837" s="34"/>
      <c r="M837" s="34"/>
      <c r="N837" s="34"/>
      <c r="O837" s="34"/>
      <c r="P837" s="34"/>
      <c r="Q837" s="34"/>
      <c r="R837" s="34"/>
      <c r="S837" s="114"/>
      <c r="T837" s="114"/>
      <c r="U837" s="34"/>
      <c r="V837" s="34"/>
      <c r="W837" s="34"/>
      <c r="X837" s="34"/>
      <c r="Y837" s="34"/>
      <c r="Z837" s="34"/>
      <c r="AA837" s="34"/>
      <c r="AB837" s="34"/>
      <c r="AC837" s="34"/>
      <c r="AD837" s="34"/>
      <c r="AE837" s="34"/>
    </row>
    <row r="838" spans="1:31">
      <c r="A838" s="34"/>
      <c r="B838" s="34"/>
      <c r="C838" s="34"/>
      <c r="D838" s="62"/>
      <c r="E838" s="34"/>
      <c r="F838" s="34"/>
      <c r="G838" s="62"/>
      <c r="H838" s="62"/>
      <c r="I838" s="114"/>
      <c r="J838" s="43"/>
      <c r="K838" s="34"/>
      <c r="L838" s="34"/>
      <c r="M838" s="34"/>
      <c r="N838" s="34"/>
      <c r="O838" s="34"/>
      <c r="P838" s="34"/>
      <c r="Q838" s="34"/>
      <c r="R838" s="34"/>
      <c r="S838" s="114"/>
      <c r="T838" s="114"/>
      <c r="U838" s="34"/>
      <c r="V838" s="34"/>
      <c r="W838" s="34"/>
      <c r="X838" s="34"/>
      <c r="Y838" s="34"/>
      <c r="Z838" s="34"/>
      <c r="AA838" s="34"/>
      <c r="AB838" s="34"/>
      <c r="AC838" s="34"/>
      <c r="AD838" s="34"/>
      <c r="AE838" s="34"/>
    </row>
    <row r="839" spans="1:31">
      <c r="A839" s="34"/>
      <c r="B839" s="34"/>
      <c r="C839" s="34"/>
      <c r="D839" s="62"/>
      <c r="E839" s="34"/>
      <c r="F839" s="34"/>
      <c r="G839" s="62"/>
      <c r="H839" s="62"/>
      <c r="I839" s="114"/>
      <c r="J839" s="43"/>
      <c r="K839" s="34"/>
      <c r="L839" s="34"/>
      <c r="M839" s="34"/>
      <c r="N839" s="34"/>
      <c r="O839" s="34"/>
      <c r="P839" s="34"/>
      <c r="Q839" s="34"/>
      <c r="R839" s="34"/>
      <c r="S839" s="114"/>
      <c r="T839" s="114"/>
      <c r="U839" s="34"/>
      <c r="V839" s="34"/>
      <c r="W839" s="34"/>
      <c r="X839" s="34"/>
      <c r="Y839" s="34"/>
      <c r="Z839" s="34"/>
      <c r="AA839" s="34"/>
      <c r="AB839" s="34"/>
      <c r="AC839" s="34"/>
      <c r="AD839" s="34"/>
      <c r="AE839" s="34"/>
    </row>
    <row r="840" spans="1:31">
      <c r="A840" s="34"/>
      <c r="B840" s="34"/>
      <c r="C840" s="34"/>
      <c r="D840" s="62"/>
      <c r="E840" s="34"/>
      <c r="F840" s="34"/>
      <c r="G840" s="62"/>
      <c r="H840" s="62"/>
      <c r="I840" s="114"/>
      <c r="J840" s="43"/>
      <c r="K840" s="34"/>
      <c r="L840" s="34"/>
      <c r="M840" s="34"/>
      <c r="N840" s="34"/>
      <c r="O840" s="34"/>
      <c r="P840" s="34"/>
      <c r="Q840" s="34"/>
      <c r="R840" s="34"/>
      <c r="S840" s="114"/>
      <c r="T840" s="114"/>
      <c r="U840" s="34"/>
      <c r="V840" s="34"/>
      <c r="W840" s="34"/>
      <c r="X840" s="34"/>
      <c r="Y840" s="34"/>
      <c r="Z840" s="34"/>
      <c r="AA840" s="34"/>
      <c r="AB840" s="34"/>
      <c r="AC840" s="34"/>
      <c r="AD840" s="34"/>
      <c r="AE840" s="34"/>
    </row>
    <row r="841" spans="1:31">
      <c r="A841" s="34"/>
      <c r="B841" s="34"/>
      <c r="C841" s="34"/>
      <c r="D841" s="62"/>
      <c r="E841" s="34"/>
      <c r="F841" s="34"/>
      <c r="G841" s="62"/>
      <c r="H841" s="62"/>
      <c r="I841" s="114"/>
      <c r="J841" s="43"/>
      <c r="K841" s="34"/>
      <c r="L841" s="34"/>
      <c r="M841" s="34"/>
      <c r="N841" s="34"/>
      <c r="O841" s="34"/>
      <c r="P841" s="34"/>
      <c r="Q841" s="34"/>
      <c r="R841" s="34"/>
      <c r="S841" s="114"/>
      <c r="T841" s="114"/>
      <c r="U841" s="34"/>
      <c r="V841" s="34"/>
      <c r="W841" s="34"/>
      <c r="X841" s="34"/>
      <c r="Y841" s="34"/>
      <c r="Z841" s="34"/>
      <c r="AA841" s="34"/>
      <c r="AB841" s="34"/>
      <c r="AC841" s="34"/>
      <c r="AD841" s="34"/>
      <c r="AE841" s="34"/>
    </row>
    <row r="842" spans="1:31">
      <c r="A842" s="34"/>
      <c r="B842" s="34"/>
      <c r="C842" s="34"/>
      <c r="D842" s="62"/>
      <c r="E842" s="34"/>
      <c r="F842" s="34"/>
      <c r="G842" s="62"/>
      <c r="H842" s="62"/>
      <c r="I842" s="114"/>
      <c r="J842" s="43"/>
      <c r="K842" s="34"/>
      <c r="L842" s="34"/>
      <c r="M842" s="34"/>
      <c r="N842" s="34"/>
      <c r="O842" s="34"/>
      <c r="P842" s="34"/>
      <c r="Q842" s="34"/>
      <c r="R842" s="34"/>
      <c r="S842" s="114"/>
      <c r="T842" s="114"/>
      <c r="U842" s="34"/>
      <c r="V842" s="34"/>
      <c r="W842" s="34"/>
      <c r="X842" s="34"/>
      <c r="Y842" s="34"/>
      <c r="Z842" s="34"/>
      <c r="AA842" s="34"/>
      <c r="AB842" s="34"/>
      <c r="AC842" s="34"/>
      <c r="AD842" s="34"/>
      <c r="AE842" s="34"/>
    </row>
    <row r="843" spans="1:31">
      <c r="A843" s="34"/>
      <c r="B843" s="34"/>
      <c r="C843" s="34"/>
      <c r="D843" s="62"/>
      <c r="E843" s="34"/>
      <c r="F843" s="34"/>
      <c r="G843" s="62"/>
      <c r="H843" s="62"/>
      <c r="I843" s="114"/>
      <c r="J843" s="43"/>
      <c r="K843" s="34"/>
      <c r="L843" s="34"/>
      <c r="M843" s="34"/>
      <c r="N843" s="34"/>
      <c r="O843" s="34"/>
      <c r="P843" s="34"/>
      <c r="Q843" s="34"/>
      <c r="R843" s="34"/>
      <c r="S843" s="114"/>
      <c r="T843" s="114"/>
      <c r="U843" s="34"/>
      <c r="V843" s="34"/>
      <c r="W843" s="34"/>
      <c r="X843" s="34"/>
      <c r="Y843" s="34"/>
      <c r="Z843" s="34"/>
      <c r="AA843" s="34"/>
      <c r="AB843" s="34"/>
      <c r="AC843" s="34"/>
      <c r="AD843" s="34"/>
      <c r="AE843" s="34"/>
    </row>
    <row r="844" spans="1:31">
      <c r="A844" s="34"/>
      <c r="B844" s="34"/>
      <c r="C844" s="34"/>
      <c r="D844" s="62"/>
      <c r="E844" s="34"/>
      <c r="F844" s="34"/>
      <c r="G844" s="62"/>
      <c r="H844" s="62"/>
      <c r="I844" s="114"/>
      <c r="J844" s="43"/>
      <c r="K844" s="34"/>
      <c r="L844" s="34"/>
      <c r="M844" s="34"/>
      <c r="N844" s="34"/>
      <c r="O844" s="34"/>
      <c r="P844" s="34"/>
      <c r="Q844" s="34"/>
      <c r="R844" s="34"/>
      <c r="S844" s="114"/>
      <c r="T844" s="114"/>
      <c r="U844" s="34"/>
      <c r="V844" s="34"/>
      <c r="W844" s="34"/>
      <c r="X844" s="34"/>
      <c r="Y844" s="34"/>
      <c r="Z844" s="34"/>
      <c r="AA844" s="34"/>
      <c r="AB844" s="34"/>
      <c r="AC844" s="34"/>
      <c r="AD844" s="34"/>
      <c r="AE844" s="34"/>
    </row>
    <row r="845" spans="1:31">
      <c r="A845" s="34"/>
      <c r="B845" s="34"/>
      <c r="C845" s="34"/>
      <c r="D845" s="62"/>
      <c r="E845" s="34"/>
      <c r="F845" s="34"/>
      <c r="G845" s="62"/>
      <c r="H845" s="62"/>
      <c r="I845" s="114"/>
      <c r="J845" s="43"/>
      <c r="K845" s="34"/>
      <c r="L845" s="34"/>
      <c r="M845" s="34"/>
      <c r="N845" s="34"/>
      <c r="O845" s="34"/>
      <c r="P845" s="34"/>
      <c r="Q845" s="34"/>
      <c r="R845" s="34"/>
      <c r="S845" s="114"/>
      <c r="T845" s="114"/>
      <c r="U845" s="34"/>
      <c r="V845" s="34"/>
      <c r="W845" s="34"/>
      <c r="X845" s="34"/>
      <c r="Y845" s="34"/>
      <c r="Z845" s="34"/>
      <c r="AA845" s="34"/>
      <c r="AB845" s="34"/>
      <c r="AC845" s="34"/>
      <c r="AD845" s="34"/>
      <c r="AE845" s="34"/>
    </row>
    <row r="846" spans="1:31">
      <c r="A846" s="34"/>
      <c r="B846" s="34"/>
      <c r="C846" s="34"/>
      <c r="D846" s="62"/>
      <c r="E846" s="34"/>
      <c r="F846" s="34"/>
      <c r="G846" s="62"/>
      <c r="H846" s="62"/>
      <c r="I846" s="114"/>
      <c r="J846" s="43"/>
      <c r="K846" s="34"/>
      <c r="L846" s="34"/>
      <c r="M846" s="34"/>
      <c r="N846" s="34"/>
      <c r="O846" s="34"/>
      <c r="P846" s="34"/>
      <c r="Q846" s="34"/>
      <c r="R846" s="34"/>
      <c r="S846" s="114"/>
      <c r="T846" s="114"/>
      <c r="U846" s="34"/>
      <c r="V846" s="34"/>
      <c r="W846" s="34"/>
      <c r="X846" s="34"/>
      <c r="Y846" s="34"/>
      <c r="Z846" s="34"/>
      <c r="AA846" s="34"/>
      <c r="AB846" s="34"/>
      <c r="AC846" s="34"/>
      <c r="AD846" s="34"/>
      <c r="AE846" s="34"/>
    </row>
    <row r="847" spans="1:31">
      <c r="A847" s="34"/>
      <c r="B847" s="34"/>
      <c r="C847" s="34"/>
      <c r="D847" s="62"/>
      <c r="E847" s="34"/>
      <c r="F847" s="34"/>
      <c r="G847" s="62"/>
      <c r="H847" s="62"/>
      <c r="I847" s="114"/>
      <c r="J847" s="43"/>
      <c r="K847" s="34"/>
      <c r="L847" s="34"/>
      <c r="M847" s="34"/>
      <c r="N847" s="34"/>
      <c r="O847" s="34"/>
      <c r="P847" s="34"/>
      <c r="Q847" s="34"/>
      <c r="R847" s="34"/>
      <c r="S847" s="114"/>
      <c r="T847" s="114"/>
      <c r="U847" s="34"/>
      <c r="V847" s="34"/>
      <c r="W847" s="34"/>
      <c r="X847" s="34"/>
      <c r="Y847" s="34"/>
      <c r="Z847" s="34"/>
      <c r="AA847" s="34"/>
      <c r="AB847" s="34"/>
      <c r="AC847" s="34"/>
      <c r="AD847" s="34"/>
      <c r="AE847" s="34"/>
    </row>
    <row r="848" spans="1:31">
      <c r="A848" s="34"/>
      <c r="B848" s="34"/>
      <c r="C848" s="34"/>
      <c r="D848" s="62"/>
      <c r="E848" s="34"/>
      <c r="F848" s="34"/>
      <c r="G848" s="62"/>
      <c r="H848" s="62"/>
      <c r="I848" s="114"/>
      <c r="J848" s="43"/>
      <c r="K848" s="34"/>
      <c r="L848" s="34"/>
      <c r="M848" s="34"/>
      <c r="N848" s="34"/>
      <c r="O848" s="34"/>
      <c r="P848" s="34"/>
      <c r="Q848" s="34"/>
      <c r="R848" s="34"/>
      <c r="S848" s="114"/>
      <c r="T848" s="114"/>
      <c r="U848" s="34"/>
      <c r="V848" s="34"/>
      <c r="W848" s="34"/>
      <c r="X848" s="34"/>
      <c r="Y848" s="34"/>
      <c r="Z848" s="34"/>
      <c r="AA848" s="34"/>
      <c r="AB848" s="34"/>
      <c r="AC848" s="34"/>
      <c r="AD848" s="34"/>
      <c r="AE848" s="34"/>
    </row>
    <row r="849" spans="1:31">
      <c r="A849" s="34"/>
      <c r="B849" s="34"/>
      <c r="C849" s="34"/>
      <c r="D849" s="62"/>
      <c r="E849" s="34"/>
      <c r="F849" s="34"/>
      <c r="G849" s="62"/>
      <c r="H849" s="62"/>
      <c r="I849" s="114"/>
      <c r="J849" s="43"/>
      <c r="K849" s="34"/>
      <c r="L849" s="34"/>
      <c r="M849" s="34"/>
      <c r="N849" s="34"/>
      <c r="O849" s="34"/>
      <c r="P849" s="34"/>
      <c r="Q849" s="34"/>
      <c r="R849" s="34"/>
      <c r="S849" s="114"/>
      <c r="T849" s="114"/>
      <c r="U849" s="34"/>
      <c r="V849" s="34"/>
      <c r="W849" s="34"/>
      <c r="X849" s="34"/>
      <c r="Y849" s="34"/>
      <c r="Z849" s="34"/>
      <c r="AA849" s="34"/>
      <c r="AB849" s="34"/>
      <c r="AC849" s="34"/>
      <c r="AD849" s="34"/>
      <c r="AE849" s="34"/>
    </row>
    <row r="850" spans="1:31">
      <c r="A850" s="34"/>
      <c r="B850" s="34"/>
      <c r="C850" s="34"/>
      <c r="D850" s="62"/>
      <c r="E850" s="34"/>
      <c r="F850" s="34"/>
      <c r="G850" s="62"/>
      <c r="H850" s="62"/>
      <c r="I850" s="114"/>
      <c r="J850" s="43"/>
      <c r="K850" s="34"/>
      <c r="L850" s="34"/>
      <c r="M850" s="34"/>
      <c r="N850" s="34"/>
      <c r="O850" s="34"/>
      <c r="P850" s="34"/>
      <c r="Q850" s="34"/>
      <c r="R850" s="34"/>
      <c r="S850" s="114"/>
      <c r="T850" s="114"/>
      <c r="U850" s="34"/>
      <c r="V850" s="34"/>
      <c r="W850" s="34"/>
      <c r="X850" s="34"/>
      <c r="Y850" s="34"/>
      <c r="Z850" s="34"/>
      <c r="AA850" s="34"/>
      <c r="AB850" s="34"/>
      <c r="AC850" s="34"/>
      <c r="AD850" s="34"/>
      <c r="AE850" s="34"/>
    </row>
    <row r="851" spans="1:31">
      <c r="A851" s="34"/>
      <c r="B851" s="34"/>
      <c r="C851" s="34"/>
      <c r="D851" s="62"/>
      <c r="E851" s="34"/>
      <c r="F851" s="34"/>
      <c r="G851" s="62"/>
      <c r="H851" s="62"/>
      <c r="I851" s="114"/>
      <c r="J851" s="43"/>
      <c r="K851" s="34"/>
      <c r="L851" s="34"/>
      <c r="M851" s="34"/>
      <c r="N851" s="34"/>
      <c r="O851" s="34"/>
      <c r="P851" s="34"/>
      <c r="Q851" s="34"/>
      <c r="R851" s="34"/>
      <c r="S851" s="114"/>
      <c r="T851" s="114"/>
      <c r="U851" s="34"/>
      <c r="V851" s="34"/>
      <c r="W851" s="34"/>
      <c r="X851" s="34"/>
      <c r="Y851" s="34"/>
      <c r="Z851" s="34"/>
      <c r="AA851" s="34"/>
      <c r="AB851" s="34"/>
      <c r="AC851" s="34"/>
      <c r="AD851" s="34"/>
      <c r="AE851" s="34"/>
    </row>
    <row r="852" spans="1:31">
      <c r="A852" s="34"/>
      <c r="B852" s="34"/>
      <c r="C852" s="34"/>
      <c r="D852" s="62"/>
      <c r="E852" s="34"/>
      <c r="F852" s="34"/>
      <c r="G852" s="62"/>
      <c r="H852" s="62"/>
      <c r="I852" s="114"/>
      <c r="J852" s="43"/>
      <c r="K852" s="34"/>
      <c r="L852" s="34"/>
      <c r="M852" s="34"/>
      <c r="N852" s="34"/>
      <c r="O852" s="34"/>
      <c r="P852" s="34"/>
      <c r="Q852" s="34"/>
      <c r="R852" s="34"/>
      <c r="S852" s="114"/>
      <c r="T852" s="114"/>
      <c r="U852" s="34"/>
      <c r="V852" s="34"/>
      <c r="W852" s="34"/>
      <c r="X852" s="34"/>
      <c r="Y852" s="34"/>
      <c r="Z852" s="34"/>
      <c r="AA852" s="34"/>
      <c r="AB852" s="34"/>
      <c r="AC852" s="34"/>
      <c r="AD852" s="34"/>
      <c r="AE852" s="34"/>
    </row>
    <row r="853" spans="1:31">
      <c r="A853" s="34"/>
      <c r="B853" s="34"/>
      <c r="C853" s="34"/>
      <c r="D853" s="62"/>
      <c r="E853" s="34"/>
      <c r="F853" s="34"/>
      <c r="G853" s="62"/>
      <c r="H853" s="62"/>
      <c r="I853" s="114"/>
      <c r="J853" s="43"/>
      <c r="K853" s="34"/>
      <c r="L853" s="34"/>
      <c r="M853" s="34"/>
      <c r="N853" s="34"/>
      <c r="O853" s="34"/>
      <c r="P853" s="34"/>
      <c r="Q853" s="34"/>
      <c r="R853" s="34"/>
      <c r="S853" s="114"/>
      <c r="T853" s="114"/>
      <c r="U853" s="34"/>
      <c r="V853" s="34"/>
      <c r="W853" s="34"/>
      <c r="X853" s="34"/>
      <c r="Y853" s="34"/>
      <c r="Z853" s="34"/>
      <c r="AA853" s="34"/>
      <c r="AB853" s="34"/>
      <c r="AC853" s="34"/>
      <c r="AD853" s="34"/>
      <c r="AE853" s="34"/>
    </row>
    <row r="854" spans="1:31">
      <c r="A854" s="34"/>
      <c r="B854" s="34"/>
      <c r="C854" s="34"/>
      <c r="D854" s="62"/>
      <c r="E854" s="34"/>
      <c r="F854" s="34"/>
      <c r="G854" s="62"/>
      <c r="H854" s="62"/>
      <c r="I854" s="114"/>
      <c r="J854" s="43"/>
      <c r="K854" s="34"/>
      <c r="L854" s="34"/>
      <c r="M854" s="34"/>
      <c r="N854" s="34"/>
      <c r="O854" s="34"/>
      <c r="P854" s="34"/>
      <c r="Q854" s="34"/>
      <c r="R854" s="34"/>
      <c r="S854" s="114"/>
      <c r="T854" s="114"/>
      <c r="U854" s="34"/>
      <c r="V854" s="34"/>
      <c r="W854" s="34"/>
      <c r="X854" s="34"/>
      <c r="Y854" s="34"/>
      <c r="Z854" s="34"/>
      <c r="AA854" s="34"/>
      <c r="AB854" s="34"/>
      <c r="AC854" s="34"/>
      <c r="AD854" s="34"/>
      <c r="AE854" s="34"/>
    </row>
    <row r="855" spans="1:31">
      <c r="A855" s="34"/>
      <c r="B855" s="34"/>
      <c r="C855" s="34"/>
      <c r="D855" s="62"/>
      <c r="E855" s="34"/>
      <c r="F855" s="34"/>
      <c r="G855" s="62"/>
      <c r="H855" s="62"/>
      <c r="I855" s="114"/>
      <c r="J855" s="43"/>
      <c r="K855" s="34"/>
      <c r="L855" s="34"/>
      <c r="M855" s="34"/>
      <c r="N855" s="34"/>
      <c r="O855" s="34"/>
      <c r="P855" s="34"/>
      <c r="Q855" s="34"/>
      <c r="R855" s="34"/>
      <c r="S855" s="114"/>
      <c r="T855" s="114"/>
      <c r="U855" s="34"/>
      <c r="V855" s="34"/>
      <c r="W855" s="34"/>
      <c r="X855" s="34"/>
      <c r="Y855" s="34"/>
      <c r="Z855" s="34"/>
      <c r="AA855" s="34"/>
      <c r="AB855" s="34"/>
      <c r="AC855" s="34"/>
      <c r="AD855" s="34"/>
      <c r="AE855" s="34"/>
    </row>
    <row r="856" spans="1:31">
      <c r="A856" s="34"/>
      <c r="B856" s="34"/>
      <c r="C856" s="34"/>
      <c r="D856" s="62"/>
      <c r="E856" s="34"/>
      <c r="F856" s="34"/>
      <c r="G856" s="62"/>
      <c r="H856" s="62"/>
      <c r="I856" s="114"/>
      <c r="J856" s="43"/>
      <c r="K856" s="34"/>
      <c r="L856" s="34"/>
      <c r="M856" s="34"/>
      <c r="N856" s="34"/>
      <c r="O856" s="34"/>
      <c r="P856" s="34"/>
      <c r="Q856" s="34"/>
      <c r="R856" s="34"/>
      <c r="S856" s="114"/>
      <c r="T856" s="114"/>
      <c r="U856" s="34"/>
      <c r="V856" s="34"/>
      <c r="W856" s="34"/>
      <c r="X856" s="34"/>
      <c r="Y856" s="34"/>
      <c r="Z856" s="34"/>
      <c r="AA856" s="34"/>
      <c r="AB856" s="34"/>
      <c r="AC856" s="34"/>
      <c r="AD856" s="34"/>
      <c r="AE856" s="34"/>
    </row>
    <row r="857" spans="1:31">
      <c r="A857" s="34"/>
      <c r="B857" s="34"/>
      <c r="C857" s="34"/>
      <c r="D857" s="62"/>
      <c r="E857" s="34"/>
      <c r="F857" s="34"/>
      <c r="G857" s="62"/>
      <c r="H857" s="62"/>
      <c r="I857" s="114"/>
      <c r="J857" s="43"/>
      <c r="K857" s="34"/>
      <c r="L857" s="34"/>
      <c r="M857" s="34"/>
      <c r="N857" s="34"/>
      <c r="O857" s="34"/>
      <c r="P857" s="34"/>
      <c r="Q857" s="34"/>
      <c r="R857" s="34"/>
      <c r="S857" s="114"/>
      <c r="T857" s="114"/>
      <c r="U857" s="34"/>
      <c r="V857" s="34"/>
      <c r="W857" s="34"/>
      <c r="X857" s="34"/>
      <c r="Y857" s="34"/>
      <c r="Z857" s="34"/>
      <c r="AA857" s="34"/>
      <c r="AB857" s="34"/>
      <c r="AC857" s="34"/>
      <c r="AD857" s="34"/>
      <c r="AE857" s="34"/>
    </row>
    <row r="858" spans="1:31">
      <c r="A858" s="34"/>
      <c r="B858" s="34"/>
      <c r="C858" s="34"/>
      <c r="D858" s="62"/>
      <c r="E858" s="34"/>
      <c r="F858" s="34"/>
      <c r="G858" s="62"/>
      <c r="H858" s="62"/>
      <c r="I858" s="114"/>
      <c r="J858" s="43"/>
      <c r="K858" s="34"/>
      <c r="L858" s="34"/>
      <c r="M858" s="34"/>
      <c r="N858" s="34"/>
      <c r="O858" s="34"/>
      <c r="P858" s="34"/>
      <c r="Q858" s="34"/>
      <c r="R858" s="34"/>
      <c r="S858" s="114"/>
      <c r="T858" s="114"/>
      <c r="U858" s="34"/>
      <c r="V858" s="34"/>
      <c r="W858" s="34"/>
      <c r="X858" s="34"/>
      <c r="Y858" s="34"/>
      <c r="Z858" s="34"/>
      <c r="AA858" s="34"/>
      <c r="AB858" s="34"/>
      <c r="AC858" s="34"/>
      <c r="AD858" s="34"/>
      <c r="AE858" s="34"/>
    </row>
    <row r="859" spans="1:31">
      <c r="A859" s="34"/>
      <c r="B859" s="34"/>
      <c r="C859" s="34"/>
      <c r="D859" s="62"/>
      <c r="E859" s="34"/>
      <c r="F859" s="34"/>
      <c r="G859" s="62"/>
      <c r="H859" s="62"/>
      <c r="I859" s="114"/>
      <c r="J859" s="43"/>
      <c r="K859" s="34"/>
      <c r="L859" s="34"/>
      <c r="M859" s="34"/>
      <c r="N859" s="34"/>
      <c r="O859" s="34"/>
      <c r="P859" s="34"/>
      <c r="Q859" s="34"/>
      <c r="R859" s="34"/>
      <c r="S859" s="114"/>
      <c r="T859" s="114"/>
      <c r="U859" s="34"/>
      <c r="V859" s="34"/>
      <c r="W859" s="34"/>
      <c r="X859" s="34"/>
      <c r="Y859" s="34"/>
      <c r="Z859" s="34"/>
      <c r="AA859" s="34"/>
      <c r="AB859" s="34"/>
      <c r="AC859" s="34"/>
      <c r="AD859" s="34"/>
      <c r="AE859" s="34"/>
    </row>
    <row r="860" spans="1:31">
      <c r="A860" s="34"/>
      <c r="B860" s="34"/>
      <c r="C860" s="34"/>
      <c r="D860" s="62"/>
      <c r="E860" s="34"/>
      <c r="F860" s="34"/>
      <c r="G860" s="62"/>
      <c r="H860" s="62"/>
      <c r="I860" s="114"/>
      <c r="J860" s="43"/>
      <c r="K860" s="34"/>
      <c r="L860" s="34"/>
      <c r="M860" s="34"/>
      <c r="N860" s="34"/>
      <c r="O860" s="34"/>
      <c r="P860" s="34"/>
      <c r="Q860" s="34"/>
      <c r="R860" s="34"/>
      <c r="S860" s="114"/>
      <c r="T860" s="114"/>
      <c r="U860" s="34"/>
      <c r="V860" s="34"/>
      <c r="W860" s="34"/>
      <c r="X860" s="34"/>
      <c r="Y860" s="34"/>
      <c r="Z860" s="34"/>
      <c r="AA860" s="34"/>
      <c r="AB860" s="34"/>
      <c r="AC860" s="34"/>
      <c r="AD860" s="34"/>
      <c r="AE860" s="34"/>
    </row>
    <row r="861" spans="1:31">
      <c r="A861" s="34"/>
      <c r="B861" s="34"/>
      <c r="C861" s="34"/>
      <c r="D861" s="62"/>
      <c r="E861" s="34"/>
      <c r="F861" s="34"/>
      <c r="G861" s="62"/>
      <c r="H861" s="62"/>
      <c r="I861" s="114"/>
      <c r="J861" s="43"/>
      <c r="K861" s="34"/>
      <c r="L861" s="34"/>
      <c r="M861" s="34"/>
      <c r="N861" s="34"/>
      <c r="O861" s="34"/>
      <c r="P861" s="34"/>
      <c r="Q861" s="34"/>
      <c r="R861" s="34"/>
      <c r="S861" s="114"/>
      <c r="T861" s="114"/>
      <c r="U861" s="34"/>
      <c r="V861" s="34"/>
      <c r="W861" s="34"/>
      <c r="X861" s="34"/>
      <c r="Y861" s="34"/>
      <c r="Z861" s="34"/>
      <c r="AA861" s="34"/>
      <c r="AB861" s="34"/>
      <c r="AC861" s="34"/>
      <c r="AD861" s="34"/>
      <c r="AE861" s="34"/>
    </row>
    <row r="862" spans="1:31">
      <c r="A862" s="34"/>
      <c r="B862" s="34"/>
      <c r="C862" s="34"/>
      <c r="D862" s="62"/>
      <c r="E862" s="34"/>
      <c r="F862" s="34"/>
      <c r="G862" s="62"/>
      <c r="H862" s="62"/>
      <c r="I862" s="114"/>
      <c r="J862" s="43"/>
      <c r="K862" s="34"/>
      <c r="L862" s="34"/>
      <c r="M862" s="34"/>
      <c r="N862" s="34"/>
      <c r="O862" s="34"/>
      <c r="P862" s="34"/>
      <c r="Q862" s="34"/>
      <c r="R862" s="34"/>
      <c r="S862" s="114"/>
      <c r="T862" s="114"/>
      <c r="U862" s="34"/>
      <c r="V862" s="34"/>
      <c r="W862" s="34"/>
      <c r="X862" s="34"/>
      <c r="Y862" s="34"/>
      <c r="Z862" s="34"/>
      <c r="AA862" s="34"/>
      <c r="AB862" s="34"/>
      <c r="AC862" s="34"/>
      <c r="AD862" s="34"/>
      <c r="AE862" s="34"/>
    </row>
    <row r="863" spans="1:31">
      <c r="A863" s="34"/>
      <c r="B863" s="34"/>
      <c r="C863" s="34"/>
      <c r="D863" s="62"/>
      <c r="E863" s="34"/>
      <c r="F863" s="34"/>
      <c r="G863" s="62"/>
      <c r="H863" s="62"/>
      <c r="I863" s="114"/>
      <c r="J863" s="43"/>
      <c r="K863" s="34"/>
      <c r="L863" s="34"/>
      <c r="M863" s="34"/>
      <c r="N863" s="34"/>
      <c r="O863" s="34"/>
      <c r="P863" s="34"/>
      <c r="Q863" s="34"/>
      <c r="R863" s="34"/>
      <c r="S863" s="114"/>
      <c r="T863" s="114"/>
      <c r="U863" s="34"/>
      <c r="V863" s="34"/>
      <c r="W863" s="34"/>
      <c r="X863" s="34"/>
      <c r="Y863" s="34"/>
      <c r="Z863" s="34"/>
      <c r="AA863" s="34"/>
      <c r="AB863" s="34"/>
      <c r="AC863" s="34"/>
      <c r="AD863" s="34"/>
      <c r="AE863" s="34"/>
    </row>
    <row r="864" spans="1:31">
      <c r="A864" s="34"/>
      <c r="B864" s="34"/>
      <c r="C864" s="34"/>
      <c r="D864" s="62"/>
      <c r="E864" s="34"/>
      <c r="F864" s="34"/>
      <c r="G864" s="62"/>
      <c r="H864" s="62"/>
      <c r="I864" s="114"/>
      <c r="J864" s="43"/>
      <c r="K864" s="34"/>
      <c r="L864" s="34"/>
      <c r="M864" s="34"/>
      <c r="N864" s="34"/>
      <c r="O864" s="34"/>
      <c r="P864" s="34"/>
      <c r="Q864" s="34"/>
      <c r="R864" s="34"/>
      <c r="S864" s="114"/>
      <c r="T864" s="114"/>
      <c r="U864" s="34"/>
      <c r="V864" s="34"/>
      <c r="W864" s="34"/>
      <c r="X864" s="34"/>
      <c r="Y864" s="34"/>
      <c r="Z864" s="34"/>
      <c r="AA864" s="34"/>
      <c r="AB864" s="34"/>
      <c r="AC864" s="34"/>
      <c r="AD864" s="34"/>
      <c r="AE864" s="34"/>
    </row>
    <row r="865" spans="1:31">
      <c r="A865" s="34"/>
      <c r="B865" s="34"/>
      <c r="C865" s="34"/>
      <c r="D865" s="62"/>
      <c r="E865" s="34"/>
      <c r="F865" s="34"/>
      <c r="G865" s="62"/>
      <c r="H865" s="62"/>
      <c r="I865" s="114"/>
      <c r="J865" s="43"/>
      <c r="K865" s="34"/>
      <c r="L865" s="34"/>
      <c r="M865" s="34"/>
      <c r="N865" s="34"/>
      <c r="O865" s="34"/>
      <c r="P865" s="34"/>
      <c r="Q865" s="34"/>
      <c r="R865" s="34"/>
      <c r="S865" s="114"/>
      <c r="T865" s="114"/>
      <c r="U865" s="34"/>
      <c r="V865" s="34"/>
      <c r="W865" s="34"/>
      <c r="X865" s="34"/>
      <c r="Y865" s="34"/>
      <c r="Z865" s="34"/>
      <c r="AA865" s="34"/>
      <c r="AB865" s="34"/>
      <c r="AC865" s="34"/>
      <c r="AD865" s="34"/>
      <c r="AE865" s="34"/>
    </row>
    <row r="866" spans="1:31">
      <c r="A866" s="34"/>
      <c r="B866" s="34"/>
      <c r="C866" s="34"/>
      <c r="D866" s="62"/>
      <c r="E866" s="34"/>
      <c r="F866" s="34"/>
      <c r="G866" s="62"/>
      <c r="H866" s="62"/>
      <c r="I866" s="114"/>
      <c r="J866" s="43"/>
      <c r="K866" s="34"/>
      <c r="L866" s="34"/>
      <c r="M866" s="34"/>
      <c r="N866" s="34"/>
      <c r="O866" s="34"/>
      <c r="P866" s="34"/>
      <c r="Q866" s="34"/>
      <c r="R866" s="34"/>
      <c r="S866" s="114"/>
      <c r="T866" s="114"/>
      <c r="U866" s="34"/>
      <c r="V866" s="34"/>
      <c r="W866" s="34"/>
      <c r="X866" s="34"/>
      <c r="Y866" s="34"/>
      <c r="Z866" s="34"/>
      <c r="AA866" s="34"/>
      <c r="AB866" s="34"/>
      <c r="AC866" s="34"/>
      <c r="AD866" s="34"/>
      <c r="AE866" s="34"/>
    </row>
    <row r="867" spans="1:31">
      <c r="A867" s="34"/>
      <c r="B867" s="34"/>
      <c r="C867" s="34"/>
      <c r="D867" s="62"/>
      <c r="E867" s="34"/>
      <c r="F867" s="34"/>
      <c r="G867" s="62"/>
      <c r="H867" s="62"/>
      <c r="I867" s="114"/>
      <c r="J867" s="43"/>
      <c r="K867" s="34"/>
      <c r="L867" s="34"/>
      <c r="M867" s="34"/>
      <c r="N867" s="34"/>
      <c r="O867" s="34"/>
      <c r="P867" s="34"/>
      <c r="Q867" s="34"/>
      <c r="R867" s="34"/>
      <c r="S867" s="114"/>
      <c r="T867" s="114"/>
      <c r="U867" s="34"/>
      <c r="V867" s="34"/>
      <c r="W867" s="34"/>
      <c r="X867" s="34"/>
      <c r="Y867" s="34"/>
      <c r="Z867" s="34"/>
      <c r="AA867" s="34"/>
      <c r="AB867" s="34"/>
      <c r="AC867" s="34"/>
      <c r="AD867" s="34"/>
      <c r="AE867" s="34"/>
    </row>
    <row r="868" spans="1:31">
      <c r="A868" s="34"/>
      <c r="B868" s="34"/>
      <c r="C868" s="34"/>
      <c r="D868" s="62"/>
      <c r="E868" s="34"/>
      <c r="F868" s="34"/>
      <c r="G868" s="62"/>
      <c r="H868" s="62"/>
      <c r="I868" s="114"/>
      <c r="J868" s="43"/>
      <c r="K868" s="34"/>
      <c r="L868" s="34"/>
      <c r="M868" s="34"/>
      <c r="N868" s="34"/>
      <c r="O868" s="34"/>
      <c r="P868" s="34"/>
      <c r="Q868" s="34"/>
      <c r="R868" s="34"/>
      <c r="S868" s="114"/>
      <c r="T868" s="114"/>
      <c r="U868" s="34"/>
      <c r="V868" s="34"/>
      <c r="W868" s="34"/>
      <c r="X868" s="34"/>
      <c r="Y868" s="34"/>
      <c r="Z868" s="34"/>
      <c r="AA868" s="34"/>
      <c r="AB868" s="34"/>
      <c r="AC868" s="34"/>
      <c r="AD868" s="34"/>
      <c r="AE868" s="34"/>
    </row>
    <row r="869" spans="1:31">
      <c r="A869" s="34"/>
      <c r="B869" s="34"/>
      <c r="C869" s="34"/>
      <c r="D869" s="62"/>
      <c r="E869" s="34"/>
      <c r="F869" s="34"/>
      <c r="G869" s="62"/>
      <c r="H869" s="62"/>
      <c r="I869" s="114"/>
      <c r="J869" s="43"/>
      <c r="K869" s="34"/>
      <c r="L869" s="34"/>
      <c r="M869" s="34"/>
      <c r="N869" s="34"/>
      <c r="O869" s="34"/>
      <c r="P869" s="34"/>
      <c r="Q869" s="34"/>
      <c r="R869" s="34"/>
      <c r="S869" s="114"/>
      <c r="T869" s="114"/>
      <c r="U869" s="34"/>
      <c r="V869" s="34"/>
      <c r="W869" s="34"/>
      <c r="X869" s="34"/>
      <c r="Y869" s="34"/>
      <c r="Z869" s="34"/>
      <c r="AA869" s="34"/>
      <c r="AB869" s="34"/>
      <c r="AC869" s="34"/>
      <c r="AD869" s="34"/>
      <c r="AE869" s="34"/>
    </row>
    <row r="870" spans="1:31">
      <c r="A870" s="34"/>
      <c r="B870" s="34"/>
      <c r="C870" s="34"/>
      <c r="D870" s="62"/>
      <c r="E870" s="34"/>
      <c r="F870" s="34"/>
      <c r="G870" s="62"/>
      <c r="H870" s="62"/>
      <c r="I870" s="114"/>
      <c r="J870" s="43"/>
      <c r="K870" s="34"/>
      <c r="L870" s="34"/>
      <c r="M870" s="34"/>
      <c r="N870" s="34"/>
      <c r="O870" s="34"/>
      <c r="P870" s="34"/>
      <c r="Q870" s="34"/>
      <c r="R870" s="34"/>
      <c r="S870" s="114"/>
      <c r="T870" s="114"/>
      <c r="U870" s="34"/>
      <c r="V870" s="34"/>
      <c r="W870" s="34"/>
      <c r="X870" s="34"/>
      <c r="Y870" s="34"/>
      <c r="Z870" s="34"/>
      <c r="AA870" s="34"/>
      <c r="AB870" s="34"/>
      <c r="AC870" s="34"/>
      <c r="AD870" s="34"/>
      <c r="AE870" s="34"/>
    </row>
    <row r="871" spans="1:31">
      <c r="A871" s="34"/>
      <c r="B871" s="34"/>
      <c r="C871" s="34"/>
      <c r="D871" s="62"/>
      <c r="E871" s="34"/>
      <c r="F871" s="34"/>
      <c r="G871" s="62"/>
      <c r="H871" s="62"/>
      <c r="I871" s="114"/>
      <c r="J871" s="43"/>
      <c r="K871" s="34"/>
      <c r="L871" s="34"/>
      <c r="M871" s="34"/>
      <c r="N871" s="34"/>
      <c r="O871" s="34"/>
      <c r="P871" s="34"/>
      <c r="Q871" s="34"/>
      <c r="R871" s="34"/>
      <c r="S871" s="114"/>
      <c r="T871" s="114"/>
      <c r="U871" s="34"/>
      <c r="V871" s="34"/>
      <c r="W871" s="34"/>
      <c r="X871" s="34"/>
      <c r="Y871" s="34"/>
      <c r="Z871" s="34"/>
      <c r="AA871" s="34"/>
      <c r="AB871" s="34"/>
      <c r="AC871" s="34"/>
      <c r="AD871" s="34"/>
      <c r="AE871" s="34"/>
    </row>
    <row r="872" spans="1:31">
      <c r="A872" s="34"/>
      <c r="B872" s="34"/>
      <c r="C872" s="34"/>
      <c r="D872" s="62"/>
      <c r="E872" s="34"/>
      <c r="F872" s="34"/>
      <c r="G872" s="62"/>
      <c r="H872" s="62"/>
      <c r="I872" s="114"/>
      <c r="J872" s="43"/>
      <c r="K872" s="34"/>
      <c r="L872" s="34"/>
      <c r="M872" s="34"/>
      <c r="N872" s="34"/>
      <c r="O872" s="34"/>
      <c r="P872" s="34"/>
      <c r="Q872" s="34"/>
      <c r="R872" s="34"/>
      <c r="S872" s="114"/>
      <c r="T872" s="114"/>
      <c r="U872" s="34"/>
      <c r="V872" s="34"/>
      <c r="W872" s="34"/>
      <c r="X872" s="34"/>
      <c r="Y872" s="34"/>
      <c r="Z872" s="34"/>
      <c r="AA872" s="34"/>
      <c r="AB872" s="34"/>
      <c r="AC872" s="34"/>
      <c r="AD872" s="34"/>
      <c r="AE872" s="34"/>
    </row>
    <row r="873" spans="1:31">
      <c r="A873" s="34"/>
      <c r="B873" s="34"/>
      <c r="C873" s="34"/>
      <c r="D873" s="62"/>
      <c r="E873" s="34"/>
      <c r="F873" s="34"/>
      <c r="G873" s="62"/>
      <c r="H873" s="62"/>
      <c r="I873" s="114"/>
      <c r="J873" s="43"/>
      <c r="K873" s="34"/>
      <c r="L873" s="34"/>
      <c r="M873" s="34"/>
      <c r="N873" s="34"/>
      <c r="O873" s="34"/>
      <c r="P873" s="34"/>
      <c r="Q873" s="34"/>
      <c r="R873" s="34"/>
      <c r="S873" s="114"/>
      <c r="T873" s="114"/>
      <c r="U873" s="34"/>
      <c r="V873" s="34"/>
      <c r="W873" s="34"/>
      <c r="X873" s="34"/>
      <c r="Y873" s="34"/>
      <c r="Z873" s="34"/>
      <c r="AA873" s="34"/>
      <c r="AB873" s="34"/>
      <c r="AC873" s="34"/>
      <c r="AD873" s="34"/>
      <c r="AE873" s="34"/>
    </row>
    <row r="874" spans="1:31">
      <c r="A874" s="34"/>
      <c r="B874" s="34"/>
      <c r="C874" s="34"/>
      <c r="D874" s="62"/>
      <c r="E874" s="34"/>
      <c r="F874" s="34"/>
      <c r="G874" s="62"/>
      <c r="H874" s="62"/>
      <c r="I874" s="114"/>
      <c r="J874" s="43"/>
      <c r="K874" s="34"/>
      <c r="L874" s="34"/>
      <c r="M874" s="34"/>
      <c r="N874" s="34"/>
      <c r="O874" s="34"/>
      <c r="P874" s="34"/>
      <c r="Q874" s="34"/>
      <c r="R874" s="34"/>
      <c r="S874" s="114"/>
      <c r="T874" s="114"/>
      <c r="U874" s="34"/>
      <c r="V874" s="34"/>
      <c r="W874" s="34"/>
      <c r="X874" s="34"/>
      <c r="Y874" s="34"/>
      <c r="Z874" s="34"/>
      <c r="AA874" s="34"/>
      <c r="AB874" s="34"/>
      <c r="AC874" s="34"/>
      <c r="AD874" s="34"/>
      <c r="AE874" s="34"/>
    </row>
    <row r="875" spans="1:31">
      <c r="A875" s="34"/>
      <c r="B875" s="34"/>
      <c r="C875" s="34"/>
      <c r="D875" s="62"/>
      <c r="E875" s="34"/>
      <c r="F875" s="34"/>
      <c r="G875" s="62"/>
      <c r="H875" s="62"/>
      <c r="I875" s="114"/>
      <c r="J875" s="43"/>
      <c r="K875" s="34"/>
      <c r="L875" s="34"/>
      <c r="M875" s="34"/>
      <c r="N875" s="34"/>
      <c r="O875" s="34"/>
      <c r="P875" s="34"/>
      <c r="Q875" s="34"/>
      <c r="R875" s="34"/>
      <c r="S875" s="114"/>
      <c r="T875" s="114"/>
      <c r="U875" s="34"/>
      <c r="V875" s="34"/>
      <c r="W875" s="34"/>
      <c r="X875" s="34"/>
      <c r="Y875" s="34"/>
      <c r="Z875" s="34"/>
      <c r="AA875" s="34"/>
      <c r="AB875" s="34"/>
      <c r="AC875" s="34"/>
      <c r="AD875" s="34"/>
      <c r="AE875" s="34"/>
    </row>
    <row r="876" spans="1:31">
      <c r="A876" s="34"/>
      <c r="B876" s="34"/>
      <c r="C876" s="34"/>
      <c r="D876" s="62"/>
      <c r="E876" s="34"/>
      <c r="F876" s="34"/>
      <c r="G876" s="62"/>
      <c r="H876" s="62"/>
      <c r="I876" s="114"/>
      <c r="J876" s="43"/>
      <c r="K876" s="34"/>
      <c r="L876" s="34"/>
      <c r="M876" s="34"/>
      <c r="N876" s="34"/>
      <c r="O876" s="34"/>
      <c r="P876" s="34"/>
      <c r="Q876" s="34"/>
      <c r="R876" s="34"/>
      <c r="S876" s="114"/>
      <c r="T876" s="114"/>
      <c r="U876" s="34"/>
      <c r="V876" s="34"/>
      <c r="W876" s="34"/>
      <c r="X876" s="34"/>
      <c r="Y876" s="34"/>
      <c r="Z876" s="34"/>
      <c r="AA876" s="34"/>
      <c r="AB876" s="34"/>
      <c r="AC876" s="34"/>
      <c r="AD876" s="34"/>
      <c r="AE876" s="34"/>
    </row>
    <row r="877" spans="1:31">
      <c r="A877" s="34"/>
      <c r="B877" s="34"/>
      <c r="C877" s="34"/>
      <c r="D877" s="62"/>
      <c r="E877" s="34"/>
      <c r="F877" s="34"/>
      <c r="G877" s="62"/>
      <c r="H877" s="62"/>
      <c r="I877" s="114"/>
      <c r="J877" s="43"/>
      <c r="K877" s="34"/>
      <c r="L877" s="34"/>
      <c r="M877" s="34"/>
      <c r="N877" s="34"/>
      <c r="O877" s="34"/>
      <c r="P877" s="34"/>
      <c r="Q877" s="34"/>
      <c r="R877" s="34"/>
      <c r="S877" s="114"/>
      <c r="T877" s="114"/>
      <c r="U877" s="34"/>
      <c r="V877" s="34"/>
      <c r="W877" s="34"/>
      <c r="X877" s="34"/>
      <c r="Y877" s="34"/>
      <c r="Z877" s="34"/>
      <c r="AA877" s="34"/>
      <c r="AB877" s="34"/>
      <c r="AC877" s="34"/>
      <c r="AD877" s="34"/>
      <c r="AE877" s="34"/>
    </row>
    <row r="878" spans="1:31">
      <c r="A878" s="34"/>
      <c r="B878" s="34"/>
      <c r="C878" s="34"/>
      <c r="D878" s="62"/>
      <c r="E878" s="34"/>
      <c r="F878" s="34"/>
      <c r="G878" s="62"/>
      <c r="H878" s="62"/>
      <c r="I878" s="114"/>
      <c r="J878" s="43"/>
      <c r="K878" s="34"/>
      <c r="L878" s="34"/>
      <c r="M878" s="34"/>
      <c r="N878" s="34"/>
      <c r="O878" s="34"/>
      <c r="P878" s="34"/>
      <c r="Q878" s="34"/>
      <c r="R878" s="34"/>
      <c r="S878" s="114"/>
      <c r="T878" s="114"/>
      <c r="U878" s="34"/>
      <c r="V878" s="34"/>
      <c r="W878" s="34"/>
      <c r="X878" s="34"/>
      <c r="Y878" s="34"/>
      <c r="Z878" s="34"/>
      <c r="AA878" s="34"/>
      <c r="AB878" s="34"/>
      <c r="AC878" s="34"/>
      <c r="AD878" s="34"/>
      <c r="AE878" s="34"/>
    </row>
    <row r="879" spans="1:31">
      <c r="A879" s="34"/>
      <c r="B879" s="34"/>
      <c r="C879" s="34"/>
      <c r="D879" s="62"/>
      <c r="E879" s="34"/>
      <c r="F879" s="34"/>
      <c r="G879" s="62"/>
      <c r="H879" s="62"/>
      <c r="I879" s="114"/>
      <c r="J879" s="43"/>
      <c r="K879" s="34"/>
      <c r="L879" s="34"/>
      <c r="M879" s="34"/>
      <c r="N879" s="34"/>
      <c r="O879" s="34"/>
      <c r="P879" s="34"/>
      <c r="Q879" s="34"/>
      <c r="R879" s="34"/>
      <c r="S879" s="114"/>
      <c r="T879" s="114"/>
      <c r="U879" s="34"/>
      <c r="V879" s="34"/>
      <c r="W879" s="34"/>
      <c r="X879" s="34"/>
      <c r="Y879" s="34"/>
      <c r="Z879" s="34"/>
      <c r="AA879" s="34"/>
      <c r="AB879" s="34"/>
      <c r="AC879" s="34"/>
      <c r="AD879" s="34"/>
      <c r="AE879" s="34"/>
    </row>
    <row r="880" spans="1:31">
      <c r="A880" s="34"/>
      <c r="B880" s="34"/>
      <c r="C880" s="34"/>
      <c r="D880" s="62"/>
      <c r="E880" s="34"/>
      <c r="F880" s="34"/>
      <c r="G880" s="62"/>
      <c r="H880" s="62"/>
      <c r="I880" s="114"/>
      <c r="J880" s="43"/>
      <c r="K880" s="34"/>
      <c r="L880" s="34"/>
      <c r="M880" s="34"/>
      <c r="N880" s="34"/>
      <c r="O880" s="34"/>
      <c r="P880" s="34"/>
      <c r="Q880" s="34"/>
      <c r="R880" s="34"/>
      <c r="S880" s="114"/>
      <c r="T880" s="114"/>
      <c r="U880" s="34"/>
      <c r="V880" s="34"/>
      <c r="W880" s="34"/>
      <c r="X880" s="34"/>
      <c r="Y880" s="34"/>
      <c r="Z880" s="34"/>
      <c r="AA880" s="34"/>
      <c r="AB880" s="34"/>
      <c r="AC880" s="34"/>
      <c r="AD880" s="34"/>
      <c r="AE880" s="34"/>
    </row>
    <row r="881" spans="1:31">
      <c r="A881" s="34"/>
      <c r="B881" s="34"/>
      <c r="C881" s="34"/>
      <c r="D881" s="62"/>
      <c r="E881" s="34"/>
      <c r="F881" s="34"/>
      <c r="G881" s="62"/>
      <c r="H881" s="62"/>
      <c r="I881" s="114"/>
      <c r="J881" s="43"/>
      <c r="K881" s="34"/>
      <c r="L881" s="34"/>
      <c r="M881" s="34"/>
      <c r="N881" s="34"/>
      <c r="O881" s="34"/>
      <c r="P881" s="34"/>
      <c r="Q881" s="34"/>
      <c r="R881" s="34"/>
      <c r="S881" s="114"/>
      <c r="T881" s="114"/>
      <c r="U881" s="34"/>
      <c r="V881" s="34"/>
      <c r="W881" s="34"/>
      <c r="X881" s="34"/>
      <c r="Y881" s="34"/>
      <c r="Z881" s="34"/>
      <c r="AA881" s="34"/>
      <c r="AB881" s="34"/>
      <c r="AC881" s="34"/>
      <c r="AD881" s="34"/>
      <c r="AE881" s="34"/>
    </row>
    <row r="882" spans="1:31">
      <c r="A882" s="34"/>
      <c r="B882" s="34"/>
      <c r="C882" s="34"/>
      <c r="D882" s="62"/>
      <c r="E882" s="34"/>
      <c r="F882" s="34"/>
      <c r="G882" s="62"/>
      <c r="H882" s="62"/>
      <c r="I882" s="114"/>
      <c r="J882" s="43"/>
      <c r="K882" s="34"/>
      <c r="L882" s="34"/>
      <c r="M882" s="34"/>
      <c r="N882" s="34"/>
      <c r="O882" s="34"/>
      <c r="P882" s="34"/>
      <c r="Q882" s="34"/>
      <c r="R882" s="34"/>
      <c r="S882" s="114"/>
      <c r="T882" s="114"/>
      <c r="U882" s="34"/>
      <c r="V882" s="34"/>
      <c r="W882" s="34"/>
      <c r="X882" s="34"/>
      <c r="Y882" s="34"/>
      <c r="Z882" s="34"/>
      <c r="AA882" s="34"/>
      <c r="AB882" s="34"/>
      <c r="AC882" s="34"/>
      <c r="AD882" s="34"/>
      <c r="AE882" s="34"/>
    </row>
    <row r="883" spans="1:31">
      <c r="A883" s="34"/>
      <c r="B883" s="34"/>
      <c r="C883" s="34"/>
      <c r="D883" s="62"/>
      <c r="E883" s="34"/>
      <c r="F883" s="34"/>
      <c r="G883" s="62"/>
      <c r="H883" s="62"/>
      <c r="I883" s="114"/>
      <c r="J883" s="43"/>
      <c r="K883" s="34"/>
      <c r="L883" s="34"/>
      <c r="M883" s="34"/>
      <c r="N883" s="34"/>
      <c r="O883" s="34"/>
      <c r="P883" s="34"/>
      <c r="Q883" s="34"/>
      <c r="R883" s="34"/>
      <c r="S883" s="114"/>
      <c r="T883" s="114"/>
      <c r="U883" s="34"/>
      <c r="V883" s="34"/>
      <c r="W883" s="34"/>
      <c r="X883" s="34"/>
      <c r="Y883" s="34"/>
      <c r="Z883" s="34"/>
      <c r="AA883" s="34"/>
      <c r="AB883" s="34"/>
      <c r="AC883" s="34"/>
      <c r="AD883" s="34"/>
      <c r="AE883" s="34"/>
    </row>
    <row r="884" spans="1:31">
      <c r="A884" s="34"/>
      <c r="B884" s="34"/>
      <c r="C884" s="34"/>
      <c r="D884" s="62"/>
      <c r="E884" s="34"/>
      <c r="F884" s="34"/>
      <c r="G884" s="62"/>
      <c r="H884" s="62"/>
      <c r="I884" s="114"/>
      <c r="J884" s="43"/>
      <c r="K884" s="34"/>
      <c r="L884" s="34"/>
      <c r="M884" s="34"/>
      <c r="N884" s="34"/>
      <c r="O884" s="34"/>
      <c r="P884" s="34"/>
      <c r="Q884" s="34"/>
      <c r="R884" s="34"/>
      <c r="S884" s="114"/>
      <c r="T884" s="114"/>
      <c r="U884" s="34"/>
      <c r="V884" s="34"/>
      <c r="W884" s="34"/>
      <c r="X884" s="34"/>
      <c r="Y884" s="34"/>
      <c r="Z884" s="34"/>
      <c r="AA884" s="34"/>
      <c r="AB884" s="34"/>
      <c r="AC884" s="34"/>
      <c r="AD884" s="34"/>
      <c r="AE884" s="34"/>
    </row>
    <row r="885" spans="1:31">
      <c r="A885" s="34"/>
      <c r="B885" s="34"/>
      <c r="C885" s="34"/>
      <c r="D885" s="62"/>
      <c r="E885" s="34"/>
      <c r="F885" s="34"/>
      <c r="G885" s="62"/>
      <c r="H885" s="62"/>
      <c r="I885" s="114"/>
      <c r="J885" s="43"/>
      <c r="K885" s="34"/>
      <c r="L885" s="34"/>
      <c r="M885" s="34"/>
      <c r="N885" s="34"/>
      <c r="O885" s="34"/>
      <c r="P885" s="34"/>
      <c r="Q885" s="34"/>
      <c r="R885" s="34"/>
      <c r="S885" s="114"/>
      <c r="T885" s="114"/>
      <c r="U885" s="34"/>
      <c r="V885" s="34"/>
      <c r="W885" s="34"/>
      <c r="X885" s="34"/>
      <c r="Y885" s="34"/>
      <c r="Z885" s="34"/>
      <c r="AA885" s="34"/>
      <c r="AB885" s="34"/>
      <c r="AC885" s="34"/>
      <c r="AD885" s="34"/>
      <c r="AE885" s="34"/>
    </row>
    <row r="886" spans="1:31">
      <c r="A886" s="34"/>
      <c r="B886" s="34"/>
      <c r="C886" s="34"/>
      <c r="D886" s="62"/>
      <c r="E886" s="34"/>
      <c r="F886" s="34"/>
      <c r="G886" s="62"/>
      <c r="H886" s="62"/>
      <c r="I886" s="114"/>
      <c r="J886" s="43"/>
      <c r="K886" s="34"/>
      <c r="L886" s="34"/>
      <c r="M886" s="34"/>
      <c r="N886" s="34"/>
      <c r="O886" s="34"/>
      <c r="P886" s="34"/>
      <c r="Q886" s="34"/>
      <c r="R886" s="34"/>
      <c r="S886" s="114"/>
      <c r="T886" s="114"/>
      <c r="U886" s="34"/>
      <c r="V886" s="34"/>
      <c r="W886" s="34"/>
      <c r="X886" s="34"/>
      <c r="Y886" s="34"/>
      <c r="Z886" s="34"/>
      <c r="AA886" s="34"/>
      <c r="AB886" s="34"/>
      <c r="AC886" s="34"/>
      <c r="AD886" s="34"/>
      <c r="AE886" s="34"/>
    </row>
    <row r="887" spans="1:31">
      <c r="A887" s="34"/>
      <c r="B887" s="34"/>
      <c r="C887" s="34"/>
      <c r="D887" s="62"/>
      <c r="E887" s="34"/>
      <c r="F887" s="34"/>
      <c r="G887" s="62"/>
      <c r="H887" s="62"/>
      <c r="I887" s="114"/>
      <c r="J887" s="43"/>
      <c r="K887" s="34"/>
      <c r="L887" s="34"/>
      <c r="M887" s="34"/>
      <c r="N887" s="34"/>
      <c r="O887" s="34"/>
      <c r="P887" s="34"/>
      <c r="Q887" s="34"/>
      <c r="R887" s="34"/>
      <c r="S887" s="114"/>
      <c r="T887" s="114"/>
      <c r="U887" s="34"/>
      <c r="V887" s="34"/>
      <c r="W887" s="34"/>
      <c r="X887" s="34"/>
      <c r="Y887" s="34"/>
      <c r="Z887" s="34"/>
      <c r="AA887" s="34"/>
      <c r="AB887" s="34"/>
      <c r="AC887" s="34"/>
      <c r="AD887" s="34"/>
      <c r="AE887" s="34"/>
    </row>
    <row r="888" spans="1:31">
      <c r="A888" s="34"/>
      <c r="B888" s="34"/>
      <c r="C888" s="34"/>
      <c r="D888" s="62"/>
      <c r="E888" s="34"/>
      <c r="F888" s="34"/>
      <c r="G888" s="62"/>
      <c r="H888" s="62"/>
      <c r="I888" s="114"/>
      <c r="J888" s="43"/>
      <c r="K888" s="34"/>
      <c r="L888" s="34"/>
      <c r="M888" s="34"/>
      <c r="N888" s="34"/>
      <c r="O888" s="34"/>
      <c r="P888" s="34"/>
      <c r="Q888" s="34"/>
      <c r="R888" s="34"/>
      <c r="S888" s="114"/>
      <c r="T888" s="114"/>
      <c r="U888" s="34"/>
      <c r="V888" s="34"/>
      <c r="W888" s="34"/>
      <c r="X888" s="34"/>
      <c r="Y888" s="34"/>
      <c r="Z888" s="34"/>
      <c r="AA888" s="34"/>
      <c r="AB888" s="34"/>
      <c r="AC888" s="34"/>
      <c r="AD888" s="34"/>
      <c r="AE888" s="34"/>
    </row>
    <row r="889" spans="1:31">
      <c r="A889" s="34"/>
      <c r="B889" s="34"/>
      <c r="C889" s="34"/>
      <c r="D889" s="62"/>
      <c r="E889" s="34"/>
      <c r="F889" s="34"/>
      <c r="G889" s="62"/>
      <c r="H889" s="62"/>
      <c r="I889" s="114"/>
      <c r="J889" s="43"/>
      <c r="K889" s="34"/>
      <c r="L889" s="34"/>
      <c r="M889" s="34"/>
      <c r="N889" s="34"/>
      <c r="O889" s="34"/>
      <c r="P889" s="34"/>
      <c r="Q889" s="34"/>
      <c r="R889" s="34"/>
      <c r="S889" s="114"/>
      <c r="T889" s="114"/>
      <c r="U889" s="34"/>
      <c r="V889" s="34"/>
      <c r="W889" s="34"/>
      <c r="X889" s="34"/>
      <c r="Y889" s="34"/>
      <c r="Z889" s="34"/>
      <c r="AA889" s="34"/>
      <c r="AB889" s="34"/>
      <c r="AC889" s="34"/>
      <c r="AD889" s="34"/>
      <c r="AE889" s="34"/>
    </row>
    <row r="890" spans="1:31">
      <c r="A890" s="34"/>
      <c r="B890" s="34"/>
      <c r="C890" s="34"/>
      <c r="D890" s="62"/>
      <c r="E890" s="34"/>
      <c r="F890" s="34"/>
      <c r="G890" s="62"/>
      <c r="H890" s="62"/>
      <c r="I890" s="114"/>
      <c r="J890" s="43"/>
      <c r="K890" s="34"/>
      <c r="L890" s="34"/>
      <c r="M890" s="34"/>
      <c r="N890" s="34"/>
      <c r="O890" s="34"/>
      <c r="P890" s="34"/>
      <c r="Q890" s="34"/>
      <c r="R890" s="34"/>
      <c r="S890" s="114"/>
      <c r="T890" s="114"/>
      <c r="U890" s="34"/>
      <c r="V890" s="34"/>
      <c r="W890" s="34"/>
      <c r="X890" s="34"/>
      <c r="Y890" s="34"/>
      <c r="Z890" s="34"/>
      <c r="AA890" s="34"/>
      <c r="AB890" s="34"/>
      <c r="AC890" s="34"/>
      <c r="AD890" s="34"/>
      <c r="AE890" s="34"/>
    </row>
    <row r="891" spans="1:31">
      <c r="A891" s="34"/>
      <c r="B891" s="34"/>
      <c r="C891" s="34"/>
      <c r="D891" s="62"/>
      <c r="E891" s="34"/>
      <c r="F891" s="34"/>
      <c r="G891" s="62"/>
      <c r="H891" s="62"/>
      <c r="I891" s="114"/>
      <c r="J891" s="43"/>
      <c r="K891" s="34"/>
      <c r="L891" s="34"/>
      <c r="M891" s="34"/>
      <c r="N891" s="34"/>
      <c r="O891" s="34"/>
      <c r="P891" s="34"/>
      <c r="Q891" s="34"/>
      <c r="R891" s="34"/>
      <c r="S891" s="114"/>
      <c r="T891" s="114"/>
      <c r="U891" s="34"/>
      <c r="V891" s="34"/>
      <c r="W891" s="34"/>
      <c r="X891" s="34"/>
      <c r="Y891" s="34"/>
      <c r="Z891" s="34"/>
      <c r="AA891" s="34"/>
      <c r="AB891" s="34"/>
      <c r="AC891" s="34"/>
      <c r="AD891" s="34"/>
      <c r="AE891" s="34"/>
    </row>
    <row r="892" spans="1:31">
      <c r="A892" s="34"/>
      <c r="B892" s="34"/>
      <c r="C892" s="34"/>
      <c r="D892" s="62"/>
      <c r="E892" s="34"/>
      <c r="F892" s="34"/>
      <c r="G892" s="62"/>
      <c r="H892" s="62"/>
      <c r="I892" s="114"/>
      <c r="J892" s="43"/>
      <c r="K892" s="34"/>
      <c r="L892" s="34"/>
      <c r="M892" s="34"/>
      <c r="N892" s="34"/>
      <c r="O892" s="34"/>
      <c r="P892" s="34"/>
      <c r="Q892" s="34"/>
      <c r="R892" s="34"/>
      <c r="S892" s="114"/>
      <c r="T892" s="114"/>
      <c r="U892" s="34"/>
      <c r="V892" s="34"/>
      <c r="W892" s="34"/>
      <c r="X892" s="34"/>
      <c r="Y892" s="34"/>
      <c r="Z892" s="34"/>
      <c r="AA892" s="34"/>
      <c r="AB892" s="34"/>
      <c r="AC892" s="34"/>
      <c r="AD892" s="34"/>
      <c r="AE892" s="34"/>
    </row>
    <row r="893" spans="1:31">
      <c r="A893" s="34"/>
      <c r="B893" s="34"/>
      <c r="C893" s="34"/>
      <c r="D893" s="62"/>
      <c r="E893" s="34"/>
      <c r="F893" s="34"/>
      <c r="G893" s="62"/>
      <c r="H893" s="62"/>
      <c r="I893" s="114"/>
      <c r="J893" s="43"/>
      <c r="K893" s="34"/>
      <c r="L893" s="34"/>
      <c r="M893" s="34"/>
      <c r="N893" s="34"/>
      <c r="O893" s="34"/>
      <c r="P893" s="34"/>
      <c r="Q893" s="34"/>
      <c r="R893" s="34"/>
      <c r="S893" s="114"/>
      <c r="T893" s="114"/>
      <c r="U893" s="34"/>
      <c r="V893" s="34"/>
      <c r="W893" s="34"/>
      <c r="X893" s="34"/>
      <c r="Y893" s="34"/>
      <c r="Z893" s="34"/>
      <c r="AA893" s="34"/>
      <c r="AB893" s="34"/>
      <c r="AC893" s="34"/>
      <c r="AD893" s="34"/>
      <c r="AE893" s="34"/>
    </row>
    <row r="894" spans="1:31">
      <c r="A894" s="34"/>
      <c r="B894" s="34"/>
      <c r="C894" s="34"/>
      <c r="D894" s="62"/>
      <c r="E894" s="34"/>
      <c r="F894" s="34"/>
      <c r="G894" s="62"/>
      <c r="H894" s="62"/>
      <c r="I894" s="114"/>
      <c r="J894" s="43"/>
      <c r="K894" s="34"/>
      <c r="L894" s="34"/>
      <c r="M894" s="34"/>
      <c r="N894" s="34"/>
      <c r="O894" s="34"/>
      <c r="P894" s="34"/>
      <c r="Q894" s="34"/>
      <c r="R894" s="34"/>
      <c r="S894" s="114"/>
      <c r="T894" s="114"/>
      <c r="U894" s="34"/>
      <c r="V894" s="34"/>
      <c r="W894" s="34"/>
      <c r="X894" s="34"/>
      <c r="Y894" s="34"/>
      <c r="Z894" s="34"/>
      <c r="AA894" s="34"/>
      <c r="AB894" s="34"/>
      <c r="AC894" s="34"/>
      <c r="AD894" s="34"/>
      <c r="AE894" s="34"/>
    </row>
    <row r="895" spans="1:31">
      <c r="A895" s="34"/>
      <c r="B895" s="34"/>
      <c r="C895" s="34"/>
      <c r="D895" s="62"/>
      <c r="E895" s="34"/>
      <c r="F895" s="34"/>
      <c r="G895" s="62"/>
      <c r="H895" s="62"/>
      <c r="I895" s="114"/>
      <c r="J895" s="43"/>
      <c r="K895" s="34"/>
      <c r="L895" s="34"/>
      <c r="M895" s="34"/>
      <c r="N895" s="34"/>
      <c r="O895" s="34"/>
      <c r="P895" s="34"/>
      <c r="Q895" s="34"/>
      <c r="R895" s="34"/>
      <c r="S895" s="114"/>
      <c r="T895" s="114"/>
      <c r="U895" s="34"/>
      <c r="V895" s="34"/>
      <c r="W895" s="34"/>
      <c r="X895" s="34"/>
      <c r="Y895" s="34"/>
      <c r="Z895" s="34"/>
      <c r="AA895" s="34"/>
      <c r="AB895" s="34"/>
      <c r="AC895" s="34"/>
      <c r="AD895" s="34"/>
      <c r="AE895" s="34"/>
    </row>
    <row r="896" spans="1:31">
      <c r="A896" s="34"/>
      <c r="B896" s="34"/>
      <c r="C896" s="34"/>
      <c r="D896" s="62"/>
      <c r="E896" s="34"/>
      <c r="F896" s="34"/>
      <c r="G896" s="62"/>
      <c r="H896" s="62"/>
      <c r="I896" s="114"/>
      <c r="J896" s="43"/>
      <c r="K896" s="34"/>
      <c r="L896" s="34"/>
      <c r="M896" s="34"/>
      <c r="N896" s="34"/>
      <c r="O896" s="34"/>
      <c r="P896" s="34"/>
      <c r="Q896" s="34"/>
      <c r="R896" s="34"/>
      <c r="S896" s="114"/>
      <c r="T896" s="114"/>
      <c r="U896" s="34"/>
      <c r="V896" s="34"/>
      <c r="W896" s="34"/>
      <c r="X896" s="34"/>
      <c r="Y896" s="34"/>
      <c r="Z896" s="34"/>
      <c r="AA896" s="34"/>
      <c r="AB896" s="34"/>
      <c r="AC896" s="34"/>
      <c r="AD896" s="34"/>
      <c r="AE896" s="34"/>
    </row>
    <row r="897" spans="1:31">
      <c r="A897" s="34"/>
      <c r="B897" s="34"/>
      <c r="C897" s="34"/>
      <c r="D897" s="62"/>
      <c r="E897" s="34"/>
      <c r="F897" s="34"/>
      <c r="G897" s="62"/>
      <c r="H897" s="62"/>
      <c r="I897" s="114"/>
      <c r="J897" s="43"/>
      <c r="K897" s="34"/>
      <c r="L897" s="34"/>
      <c r="M897" s="34"/>
      <c r="N897" s="34"/>
      <c r="O897" s="34"/>
      <c r="P897" s="34"/>
      <c r="Q897" s="34"/>
      <c r="R897" s="34"/>
      <c r="S897" s="114"/>
      <c r="T897" s="114"/>
      <c r="U897" s="34"/>
      <c r="V897" s="34"/>
      <c r="W897" s="34"/>
      <c r="X897" s="34"/>
      <c r="Y897" s="34"/>
      <c r="Z897" s="34"/>
      <c r="AA897" s="34"/>
      <c r="AB897" s="34"/>
      <c r="AC897" s="34"/>
      <c r="AD897" s="34"/>
      <c r="AE897" s="34"/>
    </row>
    <row r="898" spans="1:31">
      <c r="A898" s="34"/>
      <c r="B898" s="34"/>
      <c r="C898" s="34"/>
      <c r="D898" s="62"/>
      <c r="E898" s="34"/>
      <c r="F898" s="34"/>
      <c r="G898" s="62"/>
      <c r="H898" s="62"/>
      <c r="I898" s="114"/>
      <c r="J898" s="43"/>
      <c r="K898" s="34"/>
      <c r="L898" s="34"/>
      <c r="M898" s="34"/>
      <c r="N898" s="34"/>
      <c r="O898" s="34"/>
      <c r="P898" s="34"/>
      <c r="Q898" s="34"/>
      <c r="R898" s="34"/>
      <c r="S898" s="114"/>
      <c r="T898" s="114"/>
      <c r="U898" s="34"/>
      <c r="V898" s="34"/>
      <c r="W898" s="34"/>
      <c r="X898" s="34"/>
      <c r="Y898" s="34"/>
      <c r="Z898" s="34"/>
      <c r="AA898" s="34"/>
      <c r="AB898" s="34"/>
      <c r="AC898" s="34"/>
      <c r="AD898" s="34"/>
      <c r="AE898" s="34"/>
    </row>
    <row r="899" spans="1:31">
      <c r="A899" s="34"/>
      <c r="B899" s="34"/>
      <c r="C899" s="34"/>
      <c r="D899" s="62"/>
      <c r="E899" s="34"/>
      <c r="F899" s="34"/>
      <c r="G899" s="62"/>
      <c r="H899" s="62"/>
      <c r="I899" s="114"/>
      <c r="J899" s="43"/>
      <c r="K899" s="34"/>
      <c r="L899" s="34"/>
      <c r="M899" s="34"/>
      <c r="N899" s="34"/>
      <c r="O899" s="34"/>
      <c r="P899" s="34"/>
      <c r="Q899" s="34"/>
      <c r="R899" s="34"/>
      <c r="S899" s="114"/>
      <c r="T899" s="114"/>
      <c r="U899" s="34"/>
      <c r="V899" s="34"/>
      <c r="W899" s="34"/>
      <c r="X899" s="34"/>
      <c r="Y899" s="34"/>
      <c r="Z899" s="34"/>
      <c r="AA899" s="34"/>
      <c r="AB899" s="34"/>
      <c r="AC899" s="34"/>
      <c r="AD899" s="34"/>
      <c r="AE899" s="34"/>
    </row>
    <row r="900" spans="1:31">
      <c r="A900" s="34"/>
      <c r="B900" s="34"/>
      <c r="C900" s="34"/>
      <c r="D900" s="62"/>
      <c r="E900" s="34"/>
      <c r="F900" s="34"/>
      <c r="G900" s="62"/>
      <c r="H900" s="62"/>
      <c r="I900" s="114"/>
      <c r="J900" s="43"/>
      <c r="K900" s="34"/>
      <c r="L900" s="34"/>
      <c r="M900" s="34"/>
      <c r="N900" s="34"/>
      <c r="O900" s="34"/>
      <c r="P900" s="34"/>
      <c r="Q900" s="34"/>
      <c r="R900" s="34"/>
      <c r="S900" s="114"/>
      <c r="T900" s="114"/>
      <c r="U900" s="34"/>
      <c r="V900" s="34"/>
      <c r="W900" s="34"/>
      <c r="X900" s="34"/>
      <c r="Y900" s="34"/>
      <c r="Z900" s="34"/>
      <c r="AA900" s="34"/>
      <c r="AB900" s="34"/>
      <c r="AC900" s="34"/>
      <c r="AD900" s="34"/>
      <c r="AE900" s="34"/>
    </row>
    <row r="901" spans="1:31">
      <c r="A901" s="34"/>
      <c r="B901" s="34"/>
      <c r="C901" s="34"/>
      <c r="D901" s="62"/>
      <c r="E901" s="34"/>
      <c r="F901" s="34"/>
      <c r="G901" s="62"/>
      <c r="H901" s="62"/>
      <c r="I901" s="114"/>
      <c r="J901" s="43"/>
      <c r="K901" s="34"/>
      <c r="L901" s="34"/>
      <c r="M901" s="34"/>
      <c r="N901" s="34"/>
      <c r="O901" s="34"/>
      <c r="P901" s="34"/>
      <c r="Q901" s="34"/>
      <c r="R901" s="34"/>
      <c r="S901" s="114"/>
      <c r="T901" s="114"/>
      <c r="U901" s="34"/>
      <c r="V901" s="34"/>
      <c r="W901" s="34"/>
      <c r="X901" s="34"/>
      <c r="Y901" s="34"/>
      <c r="Z901" s="34"/>
      <c r="AA901" s="34"/>
      <c r="AB901" s="34"/>
      <c r="AC901" s="34"/>
      <c r="AD901" s="34"/>
      <c r="AE901" s="34"/>
    </row>
    <row r="902" spans="1:31">
      <c r="A902" s="34"/>
      <c r="B902" s="34"/>
      <c r="C902" s="34"/>
      <c r="D902" s="62"/>
      <c r="E902" s="34"/>
      <c r="F902" s="34"/>
      <c r="G902" s="62"/>
      <c r="H902" s="62"/>
      <c r="I902" s="114"/>
      <c r="J902" s="43"/>
      <c r="K902" s="34"/>
      <c r="L902" s="34"/>
      <c r="M902" s="34"/>
      <c r="N902" s="34"/>
      <c r="O902" s="34"/>
      <c r="P902" s="34"/>
      <c r="Q902" s="34"/>
      <c r="R902" s="34"/>
      <c r="S902" s="114"/>
      <c r="T902" s="114"/>
      <c r="U902" s="34"/>
      <c r="V902" s="34"/>
      <c r="W902" s="34"/>
      <c r="X902" s="34"/>
      <c r="Y902" s="34"/>
      <c r="Z902" s="34"/>
      <c r="AA902" s="34"/>
      <c r="AB902" s="34"/>
      <c r="AC902" s="34"/>
      <c r="AD902" s="34"/>
      <c r="AE902" s="34"/>
    </row>
    <row r="903" spans="1:31">
      <c r="A903" s="34"/>
      <c r="B903" s="34"/>
      <c r="C903" s="34"/>
      <c r="D903" s="62"/>
      <c r="E903" s="34"/>
      <c r="F903" s="34"/>
      <c r="G903" s="62"/>
      <c r="H903" s="62"/>
      <c r="I903" s="114"/>
      <c r="J903" s="43"/>
      <c r="K903" s="34"/>
      <c r="L903" s="34"/>
      <c r="M903" s="34"/>
      <c r="N903" s="34"/>
      <c r="O903" s="34"/>
      <c r="P903" s="34"/>
      <c r="Q903" s="34"/>
      <c r="R903" s="34"/>
      <c r="S903" s="114"/>
      <c r="T903" s="114"/>
      <c r="U903" s="34"/>
      <c r="V903" s="34"/>
      <c r="W903" s="34"/>
      <c r="X903" s="34"/>
      <c r="Y903" s="34"/>
      <c r="Z903" s="34"/>
      <c r="AA903" s="34"/>
      <c r="AB903" s="34"/>
      <c r="AC903" s="34"/>
      <c r="AD903" s="34"/>
      <c r="AE903" s="34"/>
    </row>
    <row r="904" spans="1:31">
      <c r="A904" s="34"/>
      <c r="B904" s="34"/>
      <c r="C904" s="34"/>
      <c r="D904" s="62"/>
      <c r="E904" s="34"/>
      <c r="F904" s="34"/>
      <c r="G904" s="62"/>
      <c r="H904" s="62"/>
      <c r="I904" s="114"/>
      <c r="J904" s="43"/>
      <c r="K904" s="34"/>
      <c r="L904" s="34"/>
      <c r="M904" s="34"/>
      <c r="N904" s="34"/>
      <c r="O904" s="34"/>
      <c r="P904" s="34"/>
      <c r="Q904" s="34"/>
      <c r="R904" s="34"/>
      <c r="S904" s="114"/>
      <c r="T904" s="114"/>
      <c r="U904" s="34"/>
      <c r="V904" s="34"/>
      <c r="W904" s="34"/>
      <c r="X904" s="34"/>
      <c r="Y904" s="34"/>
      <c r="Z904" s="34"/>
      <c r="AA904" s="34"/>
      <c r="AB904" s="34"/>
      <c r="AC904" s="34"/>
      <c r="AD904" s="34"/>
      <c r="AE904" s="34"/>
    </row>
    <row r="905" spans="1:31">
      <c r="A905" s="34"/>
      <c r="B905" s="34"/>
      <c r="C905" s="34"/>
      <c r="D905" s="62"/>
      <c r="E905" s="34"/>
      <c r="F905" s="34"/>
      <c r="G905" s="62"/>
      <c r="H905" s="62"/>
      <c r="I905" s="114"/>
      <c r="J905" s="43"/>
      <c r="K905" s="34"/>
      <c r="L905" s="34"/>
      <c r="M905" s="34"/>
      <c r="N905" s="34"/>
      <c r="O905" s="34"/>
      <c r="P905" s="34"/>
      <c r="Q905" s="34"/>
      <c r="R905" s="34"/>
      <c r="S905" s="114"/>
      <c r="T905" s="114"/>
      <c r="U905" s="34"/>
      <c r="V905" s="34"/>
      <c r="W905" s="34"/>
      <c r="X905" s="34"/>
      <c r="Y905" s="34"/>
      <c r="Z905" s="34"/>
      <c r="AA905" s="34"/>
      <c r="AB905" s="34"/>
      <c r="AC905" s="34"/>
      <c r="AD905" s="34"/>
      <c r="AE905" s="34"/>
    </row>
    <row r="906" spans="1:31">
      <c r="A906" s="34"/>
      <c r="B906" s="34"/>
      <c r="C906" s="34"/>
      <c r="D906" s="62"/>
      <c r="E906" s="34"/>
      <c r="F906" s="34"/>
      <c r="G906" s="62"/>
      <c r="H906" s="62"/>
      <c r="I906" s="114"/>
      <c r="J906" s="43"/>
      <c r="K906" s="34"/>
      <c r="L906" s="34"/>
      <c r="M906" s="34"/>
      <c r="N906" s="34"/>
      <c r="O906" s="34"/>
      <c r="P906" s="34"/>
      <c r="Q906" s="34"/>
      <c r="R906" s="34"/>
      <c r="S906" s="114"/>
      <c r="T906" s="114"/>
      <c r="U906" s="34"/>
      <c r="V906" s="34"/>
      <c r="W906" s="34"/>
      <c r="X906" s="34"/>
      <c r="Y906" s="34"/>
      <c r="Z906" s="34"/>
      <c r="AA906" s="34"/>
      <c r="AB906" s="34"/>
      <c r="AC906" s="34"/>
      <c r="AD906" s="34"/>
      <c r="AE906" s="34"/>
    </row>
    <row r="907" spans="1:31">
      <c r="A907" s="34"/>
      <c r="B907" s="34"/>
      <c r="C907" s="34"/>
      <c r="D907" s="62"/>
      <c r="E907" s="34"/>
      <c r="F907" s="34"/>
      <c r="G907" s="62"/>
      <c r="H907" s="62"/>
      <c r="I907" s="114"/>
      <c r="J907" s="43"/>
      <c r="K907" s="34"/>
      <c r="L907" s="34"/>
      <c r="M907" s="34"/>
      <c r="N907" s="34"/>
      <c r="O907" s="34"/>
      <c r="P907" s="34"/>
      <c r="Q907" s="34"/>
      <c r="R907" s="34"/>
      <c r="S907" s="114"/>
      <c r="T907" s="114"/>
      <c r="U907" s="34"/>
      <c r="V907" s="34"/>
      <c r="W907" s="34"/>
      <c r="X907" s="34"/>
      <c r="Y907" s="34"/>
      <c r="Z907" s="34"/>
      <c r="AA907" s="34"/>
      <c r="AB907" s="34"/>
      <c r="AC907" s="34"/>
      <c r="AD907" s="34"/>
      <c r="AE907" s="34"/>
    </row>
    <row r="908" spans="1:31">
      <c r="A908" s="34"/>
      <c r="B908" s="34"/>
      <c r="C908" s="34"/>
      <c r="D908" s="62"/>
      <c r="E908" s="34"/>
      <c r="F908" s="34"/>
      <c r="G908" s="62"/>
      <c r="H908" s="62"/>
      <c r="I908" s="114"/>
      <c r="J908" s="43"/>
      <c r="K908" s="34"/>
      <c r="L908" s="34"/>
      <c r="M908" s="34"/>
      <c r="N908" s="34"/>
      <c r="O908" s="34"/>
      <c r="P908" s="34"/>
      <c r="Q908" s="34"/>
      <c r="R908" s="34"/>
      <c r="S908" s="114"/>
      <c r="T908" s="114"/>
      <c r="U908" s="34"/>
      <c r="V908" s="34"/>
      <c r="W908" s="34"/>
      <c r="X908" s="34"/>
      <c r="Y908" s="34"/>
      <c r="Z908" s="34"/>
      <c r="AA908" s="34"/>
      <c r="AB908" s="34"/>
      <c r="AC908" s="34"/>
      <c r="AD908" s="34"/>
      <c r="AE908" s="34"/>
    </row>
  </sheetData>
  <pageMargins left="0.7" right="0.7" top="0.75" bottom="0.75" header="0.3" footer="0.3"/>
  <pageSetup scale="73"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showGridLines="0" view="pageLayout" topLeftCell="A225" zoomScaleNormal="100" workbookViewId="0">
      <selection activeCell="H212" sqref="H212"/>
    </sheetView>
  </sheetViews>
  <sheetFormatPr defaultColWidth="14.42578125" defaultRowHeight="15.75" customHeight="1"/>
  <cols>
    <col min="1" max="1" width="36" customWidth="1"/>
    <col min="7" max="7" width="25.140625" customWidth="1"/>
  </cols>
  <sheetData>
    <row r="1" spans="1:25" ht="26.25">
      <c r="A1" s="201" t="s">
        <v>274</v>
      </c>
      <c r="B1" s="202"/>
      <c r="C1" s="202"/>
      <c r="D1" s="759" t="s">
        <v>275</v>
      </c>
      <c r="E1" s="735"/>
      <c r="F1" s="758" t="s">
        <v>276</v>
      </c>
      <c r="G1" s="735"/>
      <c r="H1" s="202"/>
      <c r="I1" s="202"/>
      <c r="J1" s="202"/>
      <c r="K1" s="202"/>
      <c r="L1" s="202"/>
      <c r="M1" s="202"/>
      <c r="N1" s="202"/>
      <c r="O1" s="202"/>
      <c r="P1" s="202"/>
      <c r="Q1" s="202"/>
      <c r="R1" s="202"/>
      <c r="S1" s="202"/>
      <c r="T1" s="202"/>
      <c r="U1" s="202"/>
      <c r="V1" s="202"/>
      <c r="W1" s="202"/>
      <c r="X1" s="202"/>
      <c r="Y1" s="202"/>
    </row>
    <row r="2" spans="1:25" ht="23.25">
      <c r="A2" s="201" t="s">
        <v>277</v>
      </c>
      <c r="B2" s="202"/>
      <c r="C2" s="202"/>
      <c r="D2" s="760" t="s">
        <v>248</v>
      </c>
      <c r="E2" s="735"/>
      <c r="F2" s="758" t="s">
        <v>278</v>
      </c>
      <c r="G2" s="735"/>
      <c r="H2" s="203"/>
      <c r="I2" s="202"/>
      <c r="J2" s="202"/>
      <c r="K2" s="202"/>
      <c r="L2" s="202"/>
      <c r="M2" s="202"/>
      <c r="N2" s="202"/>
      <c r="O2" s="202"/>
      <c r="P2" s="202"/>
      <c r="Q2" s="202"/>
      <c r="R2" s="202"/>
      <c r="S2" s="202"/>
      <c r="T2" s="202"/>
      <c r="U2" s="202"/>
      <c r="V2" s="202"/>
      <c r="W2" s="202"/>
      <c r="X2" s="202"/>
      <c r="Y2" s="202"/>
    </row>
    <row r="3" spans="1:25" ht="21">
      <c r="A3" s="204" t="s">
        <v>279</v>
      </c>
      <c r="B3" s="205"/>
      <c r="C3" s="205"/>
      <c r="D3" s="761" t="s">
        <v>249</v>
      </c>
      <c r="E3" s="746"/>
      <c r="F3" s="205"/>
      <c r="G3" s="214"/>
      <c r="H3" s="214"/>
      <c r="I3" s="202"/>
      <c r="J3" s="202"/>
      <c r="K3" s="202"/>
      <c r="L3" s="202"/>
      <c r="M3" s="202"/>
      <c r="N3" s="202"/>
      <c r="O3" s="202"/>
      <c r="P3" s="202"/>
      <c r="Q3" s="202"/>
      <c r="R3" s="202"/>
      <c r="S3" s="202"/>
      <c r="T3" s="202"/>
      <c r="U3" s="202"/>
      <c r="V3" s="202"/>
      <c r="W3" s="202"/>
      <c r="X3" s="202"/>
      <c r="Y3" s="202"/>
    </row>
    <row r="4" spans="1:25" ht="15">
      <c r="A4" s="215"/>
      <c r="B4" s="215"/>
      <c r="C4" s="215"/>
      <c r="D4" s="215"/>
      <c r="E4" s="215"/>
      <c r="F4" s="215"/>
      <c r="G4" s="216"/>
      <c r="H4" s="216"/>
      <c r="I4" s="215"/>
      <c r="J4" s="215"/>
      <c r="K4" s="215"/>
      <c r="L4" s="215"/>
      <c r="M4" s="215"/>
      <c r="N4" s="215"/>
      <c r="O4" s="215"/>
      <c r="P4" s="215"/>
      <c r="Q4" s="215"/>
      <c r="R4" s="215"/>
      <c r="S4" s="215"/>
      <c r="T4" s="215"/>
      <c r="U4" s="215"/>
      <c r="V4" s="215"/>
      <c r="W4" s="215"/>
      <c r="X4" s="215"/>
      <c r="Y4" s="215"/>
    </row>
    <row r="5" spans="1:25">
      <c r="A5" s="217" t="s">
        <v>288</v>
      </c>
      <c r="B5" s="215"/>
      <c r="C5" s="215"/>
      <c r="D5" s="215"/>
      <c r="E5" s="215"/>
      <c r="F5" s="217"/>
      <c r="G5" s="216"/>
      <c r="H5" s="216"/>
      <c r="I5" s="215"/>
      <c r="J5" s="215"/>
      <c r="K5" s="215"/>
      <c r="L5" s="215"/>
      <c r="M5" s="215"/>
      <c r="N5" s="215"/>
      <c r="O5" s="215"/>
      <c r="P5" s="215"/>
      <c r="Q5" s="215"/>
      <c r="R5" s="215"/>
      <c r="S5" s="215"/>
      <c r="T5" s="215"/>
      <c r="U5" s="215"/>
      <c r="V5" s="215"/>
      <c r="W5" s="215"/>
      <c r="X5" s="215"/>
      <c r="Y5" s="215"/>
    </row>
    <row r="6" spans="1:25">
      <c r="A6" s="218" t="s">
        <v>289</v>
      </c>
      <c r="B6" s="215"/>
      <c r="C6" s="215"/>
      <c r="D6" s="215"/>
      <c r="E6" s="215"/>
      <c r="F6" s="217"/>
      <c r="G6" s="216"/>
      <c r="H6" s="216"/>
      <c r="I6" s="215"/>
      <c r="J6" s="215"/>
      <c r="K6" s="215"/>
      <c r="L6" s="215"/>
      <c r="M6" s="215"/>
      <c r="N6" s="215"/>
      <c r="O6" s="215"/>
      <c r="P6" s="215"/>
      <c r="Q6" s="215"/>
      <c r="R6" s="215"/>
      <c r="S6" s="215"/>
      <c r="T6" s="215"/>
      <c r="U6" s="215"/>
      <c r="V6" s="215"/>
      <c r="W6" s="215"/>
      <c r="X6" s="215"/>
      <c r="Y6" s="215"/>
    </row>
    <row r="7" spans="1:25">
      <c r="A7" s="217" t="s">
        <v>290</v>
      </c>
      <c r="B7" s="215"/>
      <c r="C7" s="217"/>
      <c r="D7" s="215"/>
      <c r="E7" s="217"/>
      <c r="F7" s="217"/>
      <c r="G7" s="216"/>
      <c r="H7" s="216"/>
      <c r="I7" s="215"/>
      <c r="J7" s="215"/>
      <c r="K7" s="215"/>
      <c r="L7" s="215"/>
      <c r="M7" s="215"/>
      <c r="N7" s="215"/>
      <c r="O7" s="215"/>
      <c r="P7" s="215"/>
      <c r="Q7" s="215"/>
      <c r="R7" s="215"/>
      <c r="S7" s="215"/>
      <c r="T7" s="215"/>
      <c r="U7" s="215"/>
      <c r="V7" s="215"/>
      <c r="W7" s="215"/>
      <c r="X7" s="215"/>
      <c r="Y7" s="215"/>
    </row>
    <row r="8" spans="1:25">
      <c r="A8" s="217" t="s">
        <v>252</v>
      </c>
      <c r="B8" s="215"/>
      <c r="C8" s="217"/>
      <c r="D8" s="215"/>
      <c r="E8" s="217"/>
      <c r="F8" s="217"/>
      <c r="G8" s="216"/>
      <c r="H8" s="216"/>
      <c r="I8" s="215"/>
      <c r="J8" s="215"/>
      <c r="K8" s="215"/>
      <c r="L8" s="215"/>
      <c r="M8" s="215"/>
      <c r="N8" s="215"/>
      <c r="O8" s="215"/>
      <c r="P8" s="215"/>
      <c r="Q8" s="215"/>
      <c r="R8" s="215"/>
      <c r="S8" s="215"/>
      <c r="T8" s="215"/>
      <c r="U8" s="215"/>
      <c r="V8" s="215"/>
      <c r="W8" s="215"/>
      <c r="X8" s="215"/>
      <c r="Y8" s="215"/>
    </row>
    <row r="9" spans="1:25">
      <c r="A9" s="217" t="s">
        <v>253</v>
      </c>
      <c r="B9" s="215"/>
      <c r="C9" s="217"/>
      <c r="D9" s="215"/>
      <c r="E9" s="215"/>
      <c r="F9" s="735"/>
      <c r="G9" s="735"/>
      <c r="H9" s="216"/>
      <c r="I9" s="215"/>
      <c r="J9" s="215"/>
      <c r="K9" s="215"/>
      <c r="L9" s="215"/>
      <c r="M9" s="215"/>
      <c r="N9" s="215"/>
      <c r="O9" s="215"/>
      <c r="P9" s="215"/>
      <c r="Q9" s="215"/>
      <c r="R9" s="215"/>
      <c r="S9" s="215"/>
      <c r="T9" s="215"/>
      <c r="U9" s="215"/>
      <c r="V9" s="215"/>
      <c r="W9" s="215"/>
      <c r="X9" s="215"/>
      <c r="Y9" s="215"/>
    </row>
    <row r="10" spans="1:25">
      <c r="A10" s="215"/>
      <c r="B10" s="215"/>
      <c r="C10" s="217"/>
      <c r="D10" s="215"/>
      <c r="E10" s="215"/>
      <c r="F10" s="735"/>
      <c r="G10" s="735"/>
      <c r="H10" s="216"/>
      <c r="I10" s="215"/>
      <c r="J10" s="215"/>
      <c r="K10" s="215"/>
      <c r="L10" s="215"/>
      <c r="M10" s="215"/>
      <c r="N10" s="215"/>
      <c r="O10" s="215"/>
      <c r="P10" s="215"/>
      <c r="Q10" s="215"/>
      <c r="R10" s="215"/>
      <c r="S10" s="215"/>
      <c r="T10" s="215"/>
      <c r="U10" s="215"/>
      <c r="V10" s="215"/>
      <c r="W10" s="215"/>
      <c r="X10" s="215"/>
      <c r="Y10" s="215"/>
    </row>
    <row r="11" spans="1:25">
      <c r="A11" s="219" t="s">
        <v>254</v>
      </c>
      <c r="B11" s="215"/>
      <c r="C11" s="217"/>
      <c r="D11" s="215"/>
      <c r="E11" s="215"/>
      <c r="F11" s="215"/>
      <c r="G11" s="216"/>
      <c r="H11" s="216"/>
      <c r="I11" s="215"/>
      <c r="J11" s="215"/>
      <c r="K11" s="215"/>
      <c r="L11" s="215"/>
      <c r="M11" s="215"/>
      <c r="N11" s="215"/>
      <c r="O11" s="215"/>
      <c r="P11" s="215"/>
      <c r="Q11" s="215"/>
      <c r="R11" s="215"/>
      <c r="S11" s="215"/>
      <c r="T11" s="215"/>
      <c r="U11" s="215"/>
      <c r="V11" s="215"/>
      <c r="W11" s="215"/>
      <c r="X11" s="215"/>
      <c r="Y11" s="215"/>
    </row>
    <row r="12" spans="1:25">
      <c r="A12" s="220" t="s">
        <v>291</v>
      </c>
      <c r="B12" s="220"/>
      <c r="C12" s="217"/>
      <c r="D12" s="215"/>
      <c r="E12" s="215"/>
      <c r="F12" s="215"/>
      <c r="G12" s="216"/>
      <c r="H12" s="216"/>
      <c r="I12" s="215"/>
      <c r="J12" s="215"/>
      <c r="K12" s="215"/>
      <c r="L12" s="215"/>
      <c r="M12" s="215"/>
      <c r="N12" s="215"/>
      <c r="O12" s="215"/>
      <c r="P12" s="215"/>
      <c r="Q12" s="215"/>
      <c r="R12" s="215"/>
      <c r="S12" s="215"/>
      <c r="T12" s="215"/>
      <c r="U12" s="215"/>
      <c r="V12" s="215"/>
      <c r="W12" s="215"/>
      <c r="X12" s="215"/>
      <c r="Y12" s="215"/>
    </row>
    <row r="13" spans="1:25">
      <c r="A13" s="221" t="s">
        <v>292</v>
      </c>
      <c r="B13" s="220"/>
      <c r="C13" s="220"/>
      <c r="D13" s="215"/>
      <c r="E13" s="215"/>
      <c r="F13" s="222"/>
      <c r="G13" s="216"/>
      <c r="H13" s="216"/>
      <c r="I13" s="215"/>
      <c r="J13" s="215"/>
      <c r="K13" s="215"/>
      <c r="L13" s="215"/>
      <c r="M13" s="215"/>
      <c r="N13" s="215"/>
      <c r="O13" s="215"/>
      <c r="P13" s="215"/>
      <c r="Q13" s="215"/>
      <c r="R13" s="215"/>
      <c r="S13" s="215"/>
      <c r="T13" s="215"/>
      <c r="U13" s="215"/>
      <c r="V13" s="215"/>
      <c r="W13" s="215"/>
      <c r="X13" s="215"/>
      <c r="Y13" s="215"/>
    </row>
    <row r="14" spans="1:25">
      <c r="A14" s="221" t="s">
        <v>257</v>
      </c>
      <c r="B14" s="220"/>
      <c r="C14" s="220"/>
      <c r="D14" s="215"/>
      <c r="E14" s="215"/>
      <c r="F14" s="215"/>
      <c r="G14" s="216"/>
      <c r="H14" s="216"/>
      <c r="I14" s="215"/>
      <c r="J14" s="215"/>
      <c r="K14" s="215"/>
      <c r="L14" s="215"/>
      <c r="M14" s="215"/>
      <c r="N14" s="215"/>
      <c r="O14" s="215"/>
      <c r="P14" s="215"/>
      <c r="Q14" s="215"/>
      <c r="R14" s="215"/>
      <c r="S14" s="215"/>
      <c r="T14" s="215"/>
      <c r="U14" s="215"/>
      <c r="V14" s="215"/>
      <c r="W14" s="215"/>
      <c r="X14" s="215"/>
      <c r="Y14" s="215"/>
    </row>
    <row r="15" spans="1:25">
      <c r="A15" s="223" t="s">
        <v>258</v>
      </c>
      <c r="B15" s="220"/>
      <c r="C15" s="220"/>
      <c r="D15" s="215"/>
      <c r="E15" s="215"/>
      <c r="F15" s="219"/>
      <c r="G15" s="216"/>
      <c r="H15" s="216"/>
      <c r="I15" s="215"/>
      <c r="J15" s="215"/>
      <c r="K15" s="215"/>
      <c r="L15" s="215"/>
      <c r="M15" s="215"/>
      <c r="N15" s="215"/>
      <c r="O15" s="215"/>
      <c r="P15" s="215"/>
      <c r="Q15" s="215"/>
      <c r="R15" s="215"/>
      <c r="S15" s="215"/>
      <c r="T15" s="215"/>
      <c r="U15" s="215"/>
      <c r="V15" s="215"/>
      <c r="W15" s="215"/>
      <c r="X15" s="215"/>
      <c r="Y15" s="215"/>
    </row>
    <row r="16" spans="1:25">
      <c r="A16" s="223" t="s">
        <v>293</v>
      </c>
      <c r="B16" s="220"/>
      <c r="C16" s="220"/>
      <c r="D16" s="215"/>
      <c r="E16" s="215"/>
      <c r="F16" s="215"/>
      <c r="G16" s="216"/>
      <c r="H16" s="216"/>
      <c r="I16" s="215"/>
      <c r="J16" s="215"/>
      <c r="K16" s="215"/>
      <c r="L16" s="215"/>
      <c r="M16" s="215"/>
      <c r="N16" s="215"/>
      <c r="O16" s="215"/>
      <c r="P16" s="215"/>
      <c r="Q16" s="215"/>
      <c r="R16" s="215"/>
      <c r="S16" s="215"/>
      <c r="T16" s="215"/>
      <c r="U16" s="215"/>
      <c r="V16" s="215"/>
      <c r="W16" s="215"/>
      <c r="X16" s="215"/>
      <c r="Y16" s="215"/>
    </row>
    <row r="17" spans="1:25">
      <c r="A17" s="223" t="s">
        <v>260</v>
      </c>
      <c r="B17" s="220"/>
      <c r="C17" s="220"/>
      <c r="D17" s="215"/>
      <c r="E17" s="215"/>
      <c r="F17" s="215"/>
      <c r="G17" s="216"/>
      <c r="H17" s="216"/>
      <c r="I17" s="215"/>
      <c r="J17" s="215"/>
      <c r="K17" s="215"/>
      <c r="L17" s="215"/>
      <c r="M17" s="215"/>
      <c r="N17" s="215"/>
      <c r="O17" s="215"/>
      <c r="P17" s="215"/>
      <c r="Q17" s="215"/>
      <c r="R17" s="215"/>
      <c r="S17" s="215"/>
      <c r="T17" s="215"/>
      <c r="U17" s="215"/>
      <c r="V17" s="215"/>
      <c r="W17" s="215"/>
      <c r="X17" s="215"/>
      <c r="Y17" s="215"/>
    </row>
    <row r="18" spans="1:25">
      <c r="A18" s="224" t="s">
        <v>261</v>
      </c>
      <c r="B18" s="220"/>
      <c r="C18" s="220"/>
      <c r="D18" s="215"/>
      <c r="E18" s="215"/>
      <c r="F18" s="215"/>
      <c r="G18" s="216"/>
      <c r="H18" s="216"/>
      <c r="I18" s="215"/>
      <c r="J18" s="215"/>
      <c r="K18" s="215"/>
      <c r="L18" s="215"/>
      <c r="M18" s="215"/>
      <c r="N18" s="215"/>
      <c r="O18" s="215"/>
      <c r="P18" s="215"/>
      <c r="Q18" s="215"/>
      <c r="R18" s="215"/>
      <c r="S18" s="215"/>
      <c r="T18" s="215"/>
      <c r="U18" s="215"/>
      <c r="V18" s="215"/>
      <c r="W18" s="215"/>
      <c r="X18" s="215"/>
      <c r="Y18" s="215"/>
    </row>
    <row r="19" spans="1:25">
      <c r="A19" s="220" t="s">
        <v>294</v>
      </c>
      <c r="B19" s="220"/>
      <c r="C19" s="220"/>
      <c r="D19" s="215"/>
      <c r="E19" s="215"/>
      <c r="F19" s="222"/>
      <c r="G19" s="216"/>
      <c r="H19" s="216"/>
      <c r="I19" s="215"/>
      <c r="J19" s="215"/>
      <c r="K19" s="215"/>
      <c r="L19" s="215"/>
      <c r="M19" s="215"/>
      <c r="N19" s="215"/>
      <c r="O19" s="215"/>
      <c r="P19" s="215"/>
      <c r="Q19" s="215"/>
      <c r="R19" s="215"/>
      <c r="S19" s="215"/>
      <c r="T19" s="215"/>
      <c r="U19" s="215"/>
      <c r="V19" s="215"/>
      <c r="W19" s="215"/>
      <c r="X19" s="215"/>
      <c r="Y19" s="215"/>
    </row>
    <row r="20" spans="1:25">
      <c r="A20" s="220" t="s">
        <v>295</v>
      </c>
      <c r="B20" s="220"/>
      <c r="C20" s="220"/>
      <c r="D20" s="215"/>
      <c r="E20" s="215"/>
      <c r="F20" s="222"/>
      <c r="G20" s="216"/>
      <c r="H20" s="216"/>
      <c r="I20" s="215"/>
      <c r="J20" s="215"/>
      <c r="K20" s="215"/>
      <c r="L20" s="215"/>
      <c r="M20" s="215"/>
      <c r="N20" s="215"/>
      <c r="O20" s="215"/>
      <c r="P20" s="215"/>
      <c r="Q20" s="215"/>
      <c r="R20" s="215"/>
      <c r="S20" s="215"/>
      <c r="T20" s="215"/>
      <c r="U20" s="215"/>
      <c r="V20" s="215"/>
      <c r="W20" s="215"/>
      <c r="X20" s="215"/>
      <c r="Y20" s="215"/>
    </row>
    <row r="21" spans="1:25" ht="15">
      <c r="A21" s="215"/>
      <c r="B21" s="215"/>
      <c r="C21" s="215"/>
      <c r="D21" s="215"/>
      <c r="E21" s="215"/>
      <c r="F21" s="215"/>
      <c r="G21" s="216"/>
      <c r="H21" s="216"/>
      <c r="I21" s="215"/>
      <c r="J21" s="215"/>
      <c r="K21" s="215"/>
      <c r="L21" s="215"/>
      <c r="M21" s="215"/>
      <c r="N21" s="215"/>
      <c r="O21" s="215"/>
      <c r="P21" s="215"/>
      <c r="Q21" s="215"/>
      <c r="R21" s="215"/>
      <c r="S21" s="215"/>
      <c r="T21" s="215"/>
      <c r="U21" s="215"/>
      <c r="V21" s="215"/>
      <c r="W21" s="215"/>
      <c r="X21" s="215"/>
      <c r="Y21" s="215"/>
    </row>
    <row r="22" spans="1:25" ht="15">
      <c r="A22" s="215"/>
      <c r="B22" s="215"/>
      <c r="C22" s="215"/>
      <c r="D22" s="215"/>
      <c r="E22" s="215"/>
      <c r="F22" s="215"/>
      <c r="G22" s="216"/>
      <c r="H22" s="216"/>
      <c r="I22" s="215"/>
      <c r="J22" s="215"/>
      <c r="K22" s="215"/>
      <c r="L22" s="215"/>
      <c r="M22" s="215"/>
      <c r="N22" s="215"/>
      <c r="O22" s="215"/>
      <c r="P22" s="215"/>
      <c r="Q22" s="215"/>
      <c r="R22" s="215"/>
      <c r="S22" s="215"/>
      <c r="T22" s="215"/>
      <c r="U22" s="215"/>
      <c r="V22" s="215"/>
      <c r="W22" s="215"/>
      <c r="X22" s="215"/>
      <c r="Y22" s="215"/>
    </row>
    <row r="23" spans="1:25" ht="15">
      <c r="A23" s="215"/>
      <c r="B23" s="215"/>
      <c r="C23" s="215"/>
      <c r="D23" s="215"/>
      <c r="E23" s="215"/>
      <c r="F23" s="215"/>
      <c r="G23" s="216"/>
      <c r="H23" s="216"/>
      <c r="I23" s="215"/>
      <c r="J23" s="215"/>
      <c r="K23" s="215"/>
      <c r="L23" s="215"/>
      <c r="M23" s="215"/>
      <c r="N23" s="215"/>
      <c r="O23" s="215"/>
      <c r="P23" s="215"/>
      <c r="Q23" s="215"/>
      <c r="R23" s="215"/>
      <c r="S23" s="215"/>
      <c r="T23" s="215"/>
      <c r="U23" s="215"/>
      <c r="V23" s="215"/>
      <c r="W23" s="215"/>
      <c r="X23" s="215"/>
      <c r="Y23" s="215"/>
    </row>
    <row r="24" spans="1:25" ht="15">
      <c r="A24" s="215"/>
      <c r="B24" s="215"/>
      <c r="C24" s="215"/>
      <c r="D24" s="215"/>
      <c r="E24" s="215"/>
      <c r="F24" s="215"/>
      <c r="G24" s="216"/>
      <c r="H24" s="216"/>
      <c r="I24" s="215"/>
      <c r="J24" s="215"/>
      <c r="K24" s="215"/>
      <c r="L24" s="215"/>
      <c r="M24" s="215"/>
      <c r="N24" s="215"/>
      <c r="O24" s="215"/>
      <c r="P24" s="215"/>
      <c r="Q24" s="215"/>
      <c r="R24" s="215"/>
      <c r="S24" s="215"/>
      <c r="T24" s="215"/>
      <c r="U24" s="215"/>
      <c r="V24" s="215"/>
      <c r="W24" s="215"/>
      <c r="X24" s="215"/>
      <c r="Y24" s="215"/>
    </row>
    <row r="25" spans="1:25" ht="15">
      <c r="A25" s="215"/>
      <c r="B25" s="215"/>
      <c r="C25" s="215"/>
      <c r="D25" s="756" t="s">
        <v>26</v>
      </c>
      <c r="E25" s="735"/>
      <c r="F25" s="735"/>
      <c r="G25" s="735"/>
      <c r="H25" s="216"/>
      <c r="I25" s="215"/>
      <c r="J25" s="215"/>
      <c r="K25" s="215"/>
      <c r="L25" s="215"/>
      <c r="M25" s="215"/>
      <c r="N25" s="215"/>
      <c r="O25" s="215"/>
      <c r="P25" s="215"/>
      <c r="Q25" s="215"/>
      <c r="R25" s="215"/>
      <c r="S25" s="215"/>
      <c r="T25" s="215"/>
      <c r="U25" s="215"/>
      <c r="V25" s="215"/>
      <c r="W25" s="215"/>
      <c r="X25" s="215"/>
      <c r="Y25" s="215"/>
    </row>
    <row r="26" spans="1:25" ht="15">
      <c r="A26" s="215"/>
      <c r="B26" s="215"/>
      <c r="C26" s="215"/>
      <c r="D26" s="735"/>
      <c r="E26" s="735"/>
      <c r="F26" s="735"/>
      <c r="G26" s="735"/>
      <c r="H26" s="216"/>
      <c r="I26" s="215"/>
      <c r="J26" s="215"/>
      <c r="K26" s="215"/>
      <c r="L26" s="215"/>
      <c r="M26" s="215"/>
      <c r="N26" s="215"/>
      <c r="O26" s="215"/>
      <c r="P26" s="215"/>
      <c r="Q26" s="215"/>
      <c r="R26" s="215"/>
      <c r="S26" s="215"/>
      <c r="T26" s="215"/>
      <c r="U26" s="215"/>
      <c r="V26" s="215"/>
      <c r="W26" s="215"/>
      <c r="X26" s="215"/>
      <c r="Y26" s="215"/>
    </row>
    <row r="27" spans="1:25" ht="15">
      <c r="A27" s="215"/>
      <c r="B27" s="215"/>
      <c r="C27" s="215"/>
      <c r="D27" s="735"/>
      <c r="E27" s="735"/>
      <c r="F27" s="735"/>
      <c r="G27" s="735"/>
      <c r="H27" s="216"/>
      <c r="I27" s="215"/>
      <c r="J27" s="215"/>
      <c r="K27" s="215"/>
      <c r="L27" s="215"/>
      <c r="M27" s="215"/>
      <c r="N27" s="215"/>
      <c r="O27" s="215"/>
      <c r="P27" s="215"/>
      <c r="Q27" s="215"/>
      <c r="R27" s="215"/>
      <c r="S27" s="215"/>
      <c r="T27" s="215"/>
      <c r="U27" s="215"/>
      <c r="V27" s="215"/>
      <c r="W27" s="215"/>
      <c r="X27" s="215"/>
      <c r="Y27" s="215"/>
    </row>
    <row r="28" spans="1:25" ht="15">
      <c r="A28" s="215"/>
      <c r="B28" s="215"/>
      <c r="C28" s="215"/>
      <c r="D28" s="215"/>
      <c r="E28" s="225"/>
      <c r="F28" s="225"/>
      <c r="G28" s="225"/>
      <c r="H28" s="216"/>
      <c r="I28" s="215"/>
      <c r="J28" s="215"/>
      <c r="K28" s="215"/>
      <c r="L28" s="215"/>
      <c r="M28" s="215"/>
      <c r="N28" s="215"/>
      <c r="O28" s="215"/>
      <c r="P28" s="215"/>
      <c r="Q28" s="215"/>
      <c r="R28" s="215"/>
      <c r="S28" s="215"/>
      <c r="T28" s="215"/>
      <c r="U28" s="215"/>
      <c r="V28" s="215"/>
      <c r="W28" s="215"/>
      <c r="X28" s="215"/>
      <c r="Y28" s="215"/>
    </row>
    <row r="29" spans="1:25" ht="21">
      <c r="A29" s="226"/>
      <c r="B29" s="226"/>
      <c r="C29" s="735"/>
      <c r="D29" s="735"/>
      <c r="E29" s="227" t="s">
        <v>273</v>
      </c>
      <c r="F29" s="226"/>
      <c r="G29" s="228"/>
      <c r="H29" s="228"/>
      <c r="I29" s="215"/>
      <c r="J29" s="215"/>
      <c r="K29" s="215"/>
      <c r="L29" s="215"/>
      <c r="M29" s="215"/>
      <c r="N29" s="215"/>
      <c r="O29" s="215"/>
      <c r="P29" s="215"/>
      <c r="Q29" s="215"/>
      <c r="R29" s="215"/>
      <c r="S29" s="215"/>
      <c r="T29" s="215"/>
      <c r="U29" s="215"/>
      <c r="V29" s="215"/>
      <c r="W29" s="215"/>
      <c r="X29" s="215"/>
      <c r="Y29" s="215"/>
    </row>
    <row r="30" spans="1:25">
      <c r="A30" s="229" t="s">
        <v>296</v>
      </c>
      <c r="B30" s="230" t="s">
        <v>59</v>
      </c>
      <c r="C30" s="231"/>
      <c r="D30" s="232"/>
      <c r="E30" s="233" t="s">
        <v>297</v>
      </c>
      <c r="F30" s="234"/>
      <c r="G30" s="235"/>
      <c r="H30" s="236" t="s">
        <v>60</v>
      </c>
      <c r="I30" s="217"/>
      <c r="J30" s="217"/>
      <c r="K30" s="217"/>
      <c r="L30" s="217"/>
      <c r="M30" s="217"/>
      <c r="N30" s="217"/>
      <c r="O30" s="217"/>
      <c r="P30" s="217"/>
      <c r="Q30" s="217"/>
      <c r="R30" s="217"/>
      <c r="S30" s="217"/>
      <c r="T30" s="217"/>
      <c r="U30" s="217"/>
      <c r="V30" s="217"/>
      <c r="W30" s="217"/>
      <c r="X30" s="217"/>
      <c r="Y30" s="217"/>
    </row>
    <row r="31" spans="1:25">
      <c r="A31" s="237" t="s">
        <v>298</v>
      </c>
      <c r="B31" s="238" t="s">
        <v>299</v>
      </c>
      <c r="C31" s="239"/>
      <c r="D31" s="240"/>
      <c r="E31" s="241" t="s">
        <v>300</v>
      </c>
      <c r="F31" s="242"/>
      <c r="G31" s="243"/>
      <c r="H31" s="244">
        <v>3700</v>
      </c>
      <c r="I31" s="215"/>
      <c r="J31" s="215"/>
      <c r="K31" s="215"/>
      <c r="L31" s="215"/>
      <c r="M31" s="215"/>
      <c r="N31" s="215"/>
      <c r="O31" s="215"/>
      <c r="P31" s="215"/>
      <c r="Q31" s="215"/>
      <c r="R31" s="215"/>
      <c r="S31" s="215"/>
      <c r="T31" s="215"/>
      <c r="U31" s="215"/>
      <c r="V31" s="215"/>
      <c r="W31" s="215"/>
      <c r="X31" s="215"/>
      <c r="Y31" s="215"/>
    </row>
    <row r="32" spans="1:25" ht="15">
      <c r="A32" s="245" t="s">
        <v>301</v>
      </c>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row>
    <row r="33" spans="1:25" ht="15">
      <c r="A33" s="22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row>
    <row r="34" spans="1:25" ht="15">
      <c r="A34" s="735"/>
      <c r="B34" s="735"/>
      <c r="C34" s="735"/>
      <c r="D34" s="735"/>
      <c r="E34" s="215"/>
      <c r="F34" s="215"/>
      <c r="G34" s="215"/>
      <c r="H34" s="215"/>
      <c r="I34" s="215"/>
      <c r="J34" s="215"/>
      <c r="K34" s="215"/>
      <c r="L34" s="215"/>
      <c r="M34" s="215"/>
      <c r="N34" s="215"/>
      <c r="O34" s="215"/>
      <c r="P34" s="215"/>
      <c r="Q34" s="215"/>
      <c r="R34" s="215"/>
      <c r="S34" s="215"/>
      <c r="T34" s="215"/>
      <c r="U34" s="215"/>
      <c r="V34" s="215"/>
      <c r="W34" s="215"/>
      <c r="X34" s="215"/>
      <c r="Y34" s="215"/>
    </row>
    <row r="35" spans="1:25" ht="21">
      <c r="A35" s="246"/>
      <c r="B35" s="226"/>
      <c r="C35" s="226"/>
      <c r="D35" s="226"/>
      <c r="E35" s="227" t="s">
        <v>284</v>
      </c>
      <c r="F35" s="226"/>
      <c r="G35" s="226"/>
      <c r="H35" s="226"/>
      <c r="I35" s="215"/>
      <c r="J35" s="215"/>
      <c r="K35" s="215"/>
      <c r="L35" s="215"/>
      <c r="M35" s="215"/>
      <c r="N35" s="215"/>
      <c r="O35" s="215"/>
      <c r="P35" s="215"/>
      <c r="Q35" s="215"/>
      <c r="R35" s="215"/>
      <c r="S35" s="215"/>
      <c r="T35" s="215"/>
      <c r="U35" s="215"/>
      <c r="V35" s="215"/>
      <c r="W35" s="215"/>
      <c r="X35" s="215"/>
      <c r="Y35" s="215"/>
    </row>
    <row r="36" spans="1:25">
      <c r="A36" s="247" t="s">
        <v>302</v>
      </c>
      <c r="B36" s="230" t="s">
        <v>59</v>
      </c>
      <c r="C36" s="234"/>
      <c r="D36" s="234"/>
      <c r="E36" s="234"/>
      <c r="F36" s="234"/>
      <c r="G36" s="235"/>
      <c r="H36" s="236" t="s">
        <v>60</v>
      </c>
      <c r="I36" s="215"/>
      <c r="J36" s="215"/>
      <c r="K36" s="215"/>
      <c r="L36" s="215"/>
      <c r="M36" s="215"/>
      <c r="N36" s="215"/>
      <c r="O36" s="215"/>
      <c r="P36" s="215"/>
      <c r="Q36" s="215"/>
      <c r="R36" s="215"/>
      <c r="S36" s="215"/>
      <c r="T36" s="215"/>
      <c r="U36" s="215"/>
      <c r="V36" s="215"/>
      <c r="W36" s="215"/>
      <c r="X36" s="215"/>
      <c r="Y36" s="215"/>
    </row>
    <row r="37" spans="1:25">
      <c r="A37" s="755" t="s">
        <v>303</v>
      </c>
      <c r="B37" s="746"/>
      <c r="C37" s="746"/>
      <c r="D37" s="746"/>
      <c r="E37" s="749"/>
      <c r="F37" s="226"/>
      <c r="G37" s="226"/>
      <c r="H37" s="226"/>
      <c r="I37" s="215"/>
      <c r="J37" s="215"/>
      <c r="K37" s="215"/>
      <c r="L37" s="215"/>
      <c r="M37" s="215"/>
      <c r="N37" s="215"/>
      <c r="O37" s="215"/>
      <c r="P37" s="215"/>
      <c r="Q37" s="215"/>
      <c r="R37" s="215"/>
      <c r="S37" s="215"/>
      <c r="T37" s="215"/>
      <c r="U37" s="215"/>
      <c r="V37" s="215"/>
      <c r="W37" s="215"/>
      <c r="X37" s="215"/>
      <c r="Y37" s="215"/>
    </row>
    <row r="38" spans="1:25">
      <c r="A38" s="249" t="s">
        <v>304</v>
      </c>
      <c r="B38" s="250" t="s">
        <v>305</v>
      </c>
      <c r="C38" s="226"/>
      <c r="D38" s="226"/>
      <c r="E38" s="226"/>
      <c r="F38" s="226"/>
      <c r="G38" s="248"/>
      <c r="H38" s="244">
        <v>900</v>
      </c>
      <c r="I38" s="215"/>
      <c r="J38" s="215"/>
      <c r="K38" s="215"/>
      <c r="L38" s="215"/>
      <c r="M38" s="215"/>
      <c r="N38" s="215"/>
      <c r="O38" s="215"/>
      <c r="P38" s="215"/>
      <c r="Q38" s="215"/>
      <c r="R38" s="215"/>
      <c r="S38" s="215"/>
      <c r="T38" s="215"/>
      <c r="U38" s="215"/>
      <c r="V38" s="215"/>
      <c r="W38" s="215"/>
      <c r="X38" s="215"/>
      <c r="Y38" s="215"/>
    </row>
    <row r="39" spans="1:25">
      <c r="A39" s="249" t="s">
        <v>306</v>
      </c>
      <c r="B39" s="250" t="s">
        <v>307</v>
      </c>
      <c r="C39" s="226"/>
      <c r="D39" s="226"/>
      <c r="E39" s="226"/>
      <c r="F39" s="226"/>
      <c r="G39" s="248"/>
      <c r="H39" s="244">
        <v>900</v>
      </c>
      <c r="I39" s="215"/>
      <c r="J39" s="215"/>
      <c r="K39" s="215"/>
      <c r="L39" s="215"/>
      <c r="M39" s="215"/>
      <c r="N39" s="215"/>
      <c r="O39" s="215"/>
      <c r="P39" s="215"/>
      <c r="Q39" s="215"/>
      <c r="R39" s="215"/>
      <c r="S39" s="215"/>
      <c r="T39" s="215"/>
      <c r="U39" s="215"/>
      <c r="V39" s="215"/>
      <c r="W39" s="215"/>
      <c r="X39" s="215"/>
      <c r="Y39" s="215"/>
    </row>
    <row r="40" spans="1:25">
      <c r="A40" s="249" t="s">
        <v>308</v>
      </c>
      <c r="B40" s="250" t="s">
        <v>309</v>
      </c>
      <c r="C40" s="226"/>
      <c r="D40" s="226"/>
      <c r="E40" s="226"/>
      <c r="F40" s="226"/>
      <c r="G40" s="248"/>
      <c r="H40" s="244">
        <v>900</v>
      </c>
      <c r="I40" s="215"/>
      <c r="J40" s="215"/>
      <c r="K40" s="215"/>
      <c r="L40" s="215"/>
      <c r="M40" s="215"/>
      <c r="N40" s="215"/>
      <c r="O40" s="215"/>
      <c r="P40" s="215"/>
      <c r="Q40" s="215"/>
      <c r="R40" s="215"/>
      <c r="S40" s="215"/>
      <c r="T40" s="215"/>
      <c r="U40" s="215"/>
      <c r="V40" s="215"/>
      <c r="W40" s="215"/>
      <c r="X40" s="215"/>
      <c r="Y40" s="215"/>
    </row>
    <row r="41" spans="1:25" ht="15">
      <c r="A41" s="222"/>
      <c r="B41" s="222"/>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c r="A42" s="745" t="s">
        <v>310</v>
      </c>
      <c r="B42" s="746"/>
      <c r="C42" s="746"/>
      <c r="D42" s="746"/>
      <c r="E42" s="746"/>
      <c r="F42" s="746"/>
      <c r="G42" s="226"/>
      <c r="H42" s="226"/>
      <c r="I42" s="215"/>
      <c r="J42" s="215"/>
      <c r="K42" s="215"/>
      <c r="L42" s="215"/>
      <c r="M42" s="215"/>
      <c r="N42" s="215"/>
      <c r="O42" s="215"/>
      <c r="P42" s="215"/>
      <c r="Q42" s="215"/>
      <c r="R42" s="215"/>
      <c r="S42" s="215"/>
      <c r="T42" s="215"/>
      <c r="U42" s="215"/>
      <c r="V42" s="215"/>
      <c r="W42" s="215"/>
      <c r="X42" s="215"/>
      <c r="Y42" s="215"/>
    </row>
    <row r="43" spans="1:25">
      <c r="A43" s="249" t="s">
        <v>311</v>
      </c>
      <c r="B43" s="250" t="s">
        <v>312</v>
      </c>
      <c r="C43" s="226"/>
      <c r="D43" s="226"/>
      <c r="E43" s="226"/>
      <c r="F43" s="226"/>
      <c r="G43" s="248"/>
      <c r="H43" s="244">
        <v>300</v>
      </c>
      <c r="I43" s="215"/>
      <c r="J43" s="215"/>
      <c r="K43" s="215"/>
      <c r="L43" s="215"/>
      <c r="M43" s="215"/>
      <c r="N43" s="215"/>
      <c r="O43" s="215"/>
      <c r="P43" s="215"/>
      <c r="Q43" s="215"/>
      <c r="R43" s="215"/>
      <c r="S43" s="215"/>
      <c r="T43" s="215"/>
      <c r="U43" s="215"/>
      <c r="V43" s="215"/>
      <c r="W43" s="215"/>
      <c r="X43" s="215"/>
      <c r="Y43" s="215"/>
    </row>
    <row r="44" spans="1:25">
      <c r="A44" s="251" t="s">
        <v>313</v>
      </c>
      <c r="B44" s="222"/>
      <c r="C44" s="222"/>
      <c r="D44" s="222"/>
      <c r="E44" s="222"/>
      <c r="F44" s="222"/>
      <c r="G44" s="222"/>
      <c r="H44" s="222"/>
      <c r="I44" s="215"/>
      <c r="J44" s="215"/>
      <c r="K44" s="215"/>
      <c r="L44" s="215"/>
      <c r="M44" s="215"/>
      <c r="N44" s="215"/>
      <c r="O44" s="215"/>
      <c r="P44" s="215"/>
      <c r="Q44" s="215"/>
      <c r="R44" s="215"/>
      <c r="S44" s="215"/>
      <c r="T44" s="215"/>
      <c r="U44" s="215"/>
      <c r="V44" s="215"/>
      <c r="W44" s="215"/>
      <c r="X44" s="215"/>
      <c r="Y44" s="215"/>
    </row>
    <row r="45" spans="1:25" ht="15">
      <c r="A45" s="222"/>
      <c r="B45" s="222"/>
      <c r="C45" s="215"/>
      <c r="D45" s="215"/>
      <c r="E45" s="215"/>
      <c r="F45" s="215"/>
      <c r="G45" s="215"/>
      <c r="H45" s="215"/>
      <c r="I45" s="215"/>
      <c r="J45" s="215"/>
      <c r="K45" s="215"/>
      <c r="L45" s="215"/>
      <c r="M45" s="215"/>
      <c r="N45" s="215"/>
      <c r="O45" s="215"/>
      <c r="P45" s="215"/>
      <c r="Q45" s="215"/>
      <c r="R45" s="215"/>
      <c r="S45" s="215"/>
      <c r="T45" s="215"/>
      <c r="U45" s="215"/>
      <c r="V45" s="215"/>
      <c r="W45" s="215"/>
      <c r="X45" s="215"/>
      <c r="Y45" s="215"/>
    </row>
    <row r="46" spans="1:25">
      <c r="A46" s="745" t="s">
        <v>314</v>
      </c>
      <c r="B46" s="746"/>
      <c r="C46" s="746"/>
      <c r="D46" s="746"/>
      <c r="E46" s="746"/>
      <c r="F46" s="226"/>
      <c r="G46" s="226"/>
      <c r="H46" s="226"/>
      <c r="I46" s="215"/>
      <c r="J46" s="215"/>
      <c r="K46" s="215"/>
      <c r="L46" s="215"/>
      <c r="M46" s="215"/>
      <c r="N46" s="215"/>
      <c r="O46" s="215"/>
      <c r="P46" s="215"/>
      <c r="Q46" s="215"/>
      <c r="R46" s="215"/>
      <c r="S46" s="215"/>
      <c r="T46" s="215"/>
      <c r="U46" s="215"/>
      <c r="V46" s="215"/>
      <c r="W46" s="215"/>
      <c r="X46" s="215"/>
      <c r="Y46" s="215"/>
    </row>
    <row r="47" spans="1:25">
      <c r="A47" s="249" t="s">
        <v>315</v>
      </c>
      <c r="B47" s="252" t="s">
        <v>316</v>
      </c>
      <c r="C47" s="226"/>
      <c r="D47" s="226"/>
      <c r="E47" s="226"/>
      <c r="F47" s="226"/>
      <c r="G47" s="248"/>
      <c r="H47" s="244">
        <v>133</v>
      </c>
      <c r="I47" s="215"/>
      <c r="J47" s="215"/>
      <c r="K47" s="215"/>
      <c r="L47" s="215"/>
      <c r="M47" s="215"/>
      <c r="N47" s="215"/>
      <c r="O47" s="215"/>
      <c r="P47" s="215"/>
      <c r="Q47" s="215"/>
      <c r="R47" s="215"/>
      <c r="S47" s="215"/>
      <c r="T47" s="215"/>
      <c r="U47" s="215"/>
      <c r="V47" s="215"/>
      <c r="W47" s="215"/>
      <c r="X47" s="215"/>
      <c r="Y47" s="215"/>
    </row>
    <row r="48" spans="1:25">
      <c r="A48" s="249" t="s">
        <v>317</v>
      </c>
      <c r="B48" s="252" t="s">
        <v>318</v>
      </c>
      <c r="C48" s="226"/>
      <c r="D48" s="226"/>
      <c r="E48" s="226"/>
      <c r="F48" s="226"/>
      <c r="G48" s="248"/>
      <c r="H48" s="244">
        <v>133</v>
      </c>
      <c r="I48" s="215"/>
      <c r="J48" s="215"/>
      <c r="K48" s="215"/>
      <c r="L48" s="215"/>
      <c r="M48" s="215"/>
      <c r="N48" s="215"/>
      <c r="O48" s="215"/>
      <c r="P48" s="215"/>
      <c r="Q48" s="215"/>
      <c r="R48" s="215"/>
      <c r="S48" s="215"/>
      <c r="T48" s="215"/>
      <c r="U48" s="215"/>
      <c r="V48" s="215"/>
      <c r="W48" s="215"/>
      <c r="X48" s="215"/>
      <c r="Y48" s="215"/>
    </row>
    <row r="49" spans="1:25">
      <c r="A49" s="249" t="s">
        <v>319</v>
      </c>
      <c r="B49" s="252" t="s">
        <v>320</v>
      </c>
      <c r="C49" s="226"/>
      <c r="D49" s="226"/>
      <c r="E49" s="226"/>
      <c r="F49" s="226"/>
      <c r="G49" s="248"/>
      <c r="H49" s="244">
        <v>133</v>
      </c>
      <c r="I49" s="215"/>
      <c r="J49" s="215"/>
      <c r="K49" s="215"/>
      <c r="L49" s="215"/>
      <c r="M49" s="215"/>
      <c r="N49" s="215"/>
      <c r="O49" s="215"/>
      <c r="P49" s="215"/>
      <c r="Q49" s="215"/>
      <c r="R49" s="215"/>
      <c r="S49" s="215"/>
      <c r="T49" s="215"/>
      <c r="U49" s="215"/>
      <c r="V49" s="215"/>
      <c r="W49" s="215"/>
      <c r="X49" s="215"/>
      <c r="Y49" s="215"/>
    </row>
    <row r="50" spans="1:25">
      <c r="A50" s="757" t="s">
        <v>321</v>
      </c>
      <c r="B50" s="735"/>
      <c r="C50" s="735"/>
      <c r="D50" s="735"/>
      <c r="E50" s="735"/>
      <c r="F50" s="735"/>
      <c r="G50" s="735"/>
      <c r="H50" s="253"/>
      <c r="I50" s="215"/>
      <c r="J50" s="215"/>
      <c r="K50" s="215"/>
      <c r="L50" s="215"/>
      <c r="M50" s="215"/>
      <c r="N50" s="215"/>
      <c r="O50" s="215"/>
      <c r="P50" s="215"/>
      <c r="Q50" s="215"/>
      <c r="R50" s="215"/>
      <c r="S50" s="215"/>
      <c r="T50" s="215"/>
      <c r="U50" s="215"/>
      <c r="V50" s="215"/>
      <c r="W50" s="215"/>
      <c r="X50" s="215"/>
      <c r="Y50" s="215"/>
    </row>
    <row r="51" spans="1:25">
      <c r="A51" s="223" t="s">
        <v>322</v>
      </c>
      <c r="B51" s="220"/>
      <c r="C51" s="220"/>
      <c r="D51" s="220"/>
      <c r="E51" s="215"/>
      <c r="F51" s="215"/>
      <c r="G51" s="215"/>
      <c r="H51" s="253"/>
      <c r="I51" s="215"/>
      <c r="J51" s="215"/>
      <c r="K51" s="215"/>
      <c r="L51" s="215"/>
      <c r="M51" s="215"/>
      <c r="N51" s="215"/>
      <c r="O51" s="215"/>
      <c r="P51" s="215"/>
      <c r="Q51" s="215"/>
      <c r="R51" s="215"/>
      <c r="S51" s="215"/>
      <c r="T51" s="215"/>
      <c r="U51" s="215"/>
      <c r="V51" s="215"/>
      <c r="W51" s="215"/>
      <c r="X51" s="215"/>
      <c r="Y51" s="215"/>
    </row>
    <row r="52" spans="1:25">
      <c r="A52" s="223" t="s">
        <v>323</v>
      </c>
      <c r="B52" s="220"/>
      <c r="C52" s="220"/>
      <c r="D52" s="220"/>
      <c r="E52" s="215"/>
      <c r="F52" s="215"/>
      <c r="G52" s="215"/>
      <c r="H52" s="254"/>
      <c r="I52" s="215"/>
      <c r="J52" s="215"/>
      <c r="K52" s="215"/>
      <c r="L52" s="215"/>
      <c r="M52" s="215"/>
      <c r="N52" s="215"/>
      <c r="O52" s="215"/>
      <c r="P52" s="215"/>
      <c r="Q52" s="215"/>
      <c r="R52" s="215"/>
      <c r="S52" s="215"/>
      <c r="T52" s="215"/>
      <c r="U52" s="215"/>
      <c r="V52" s="215"/>
      <c r="W52" s="215"/>
      <c r="X52" s="215"/>
      <c r="Y52" s="215"/>
    </row>
    <row r="53" spans="1:25" ht="15">
      <c r="A53" s="735"/>
      <c r="B53" s="735"/>
      <c r="C53" s="735"/>
      <c r="D53" s="735"/>
      <c r="E53" s="735"/>
      <c r="F53" s="215"/>
      <c r="G53" s="215"/>
      <c r="H53" s="215"/>
      <c r="I53" s="215"/>
      <c r="J53" s="215"/>
      <c r="K53" s="215"/>
      <c r="L53" s="215"/>
      <c r="M53" s="215"/>
      <c r="N53" s="215"/>
      <c r="O53" s="215"/>
      <c r="P53" s="215"/>
      <c r="Q53" s="215"/>
      <c r="R53" s="215"/>
      <c r="S53" s="215"/>
      <c r="T53" s="215"/>
      <c r="U53" s="215"/>
      <c r="V53" s="215"/>
      <c r="W53" s="215"/>
      <c r="X53" s="215"/>
      <c r="Y53" s="215"/>
    </row>
    <row r="54" spans="1:25">
      <c r="A54" s="745" t="s">
        <v>324</v>
      </c>
      <c r="B54" s="746"/>
      <c r="C54" s="746"/>
      <c r="D54" s="746"/>
      <c r="E54" s="746"/>
      <c r="F54" s="226"/>
      <c r="G54" s="226"/>
      <c r="H54" s="226"/>
      <c r="I54" s="215"/>
      <c r="J54" s="215"/>
      <c r="K54" s="215"/>
      <c r="L54" s="215"/>
      <c r="M54" s="215"/>
      <c r="N54" s="215"/>
      <c r="O54" s="215"/>
      <c r="P54" s="215"/>
      <c r="Q54" s="215"/>
      <c r="R54" s="215"/>
      <c r="S54" s="215"/>
      <c r="T54" s="215"/>
      <c r="U54" s="215"/>
      <c r="V54" s="215"/>
      <c r="W54" s="215"/>
      <c r="X54" s="215"/>
      <c r="Y54" s="215"/>
    </row>
    <row r="55" spans="1:25">
      <c r="A55" s="255" t="s">
        <v>325</v>
      </c>
      <c r="B55" s="252" t="s">
        <v>326</v>
      </c>
      <c r="C55" s="226"/>
      <c r="D55" s="226"/>
      <c r="E55" s="226"/>
      <c r="F55" s="226"/>
      <c r="G55" s="248"/>
      <c r="H55" s="244">
        <v>200</v>
      </c>
      <c r="I55" s="215"/>
      <c r="J55" s="215"/>
      <c r="K55" s="215"/>
      <c r="L55" s="215"/>
      <c r="M55" s="215"/>
      <c r="N55" s="215"/>
      <c r="O55" s="215"/>
      <c r="P55" s="215"/>
      <c r="Q55" s="215"/>
      <c r="R55" s="215"/>
      <c r="S55" s="215"/>
      <c r="T55" s="215"/>
      <c r="U55" s="215"/>
      <c r="V55" s="215"/>
      <c r="W55" s="215"/>
      <c r="X55" s="215"/>
      <c r="Y55" s="215"/>
    </row>
    <row r="56" spans="1:25">
      <c r="A56" s="255" t="s">
        <v>327</v>
      </c>
      <c r="B56" s="252" t="s">
        <v>328</v>
      </c>
      <c r="C56" s="226"/>
      <c r="D56" s="226"/>
      <c r="E56" s="226"/>
      <c r="F56" s="226"/>
      <c r="G56" s="248"/>
      <c r="H56" s="244">
        <v>400</v>
      </c>
      <c r="I56" s="215"/>
      <c r="J56" s="215"/>
      <c r="K56" s="215"/>
      <c r="L56" s="215"/>
      <c r="M56" s="215"/>
      <c r="N56" s="215"/>
      <c r="O56" s="215"/>
      <c r="P56" s="215"/>
      <c r="Q56" s="215"/>
      <c r="R56" s="215"/>
      <c r="S56" s="215"/>
      <c r="T56" s="215"/>
      <c r="U56" s="215"/>
      <c r="V56" s="215"/>
      <c r="W56" s="215"/>
      <c r="X56" s="215"/>
      <c r="Y56" s="215"/>
    </row>
    <row r="57" spans="1:25" ht="1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row>
    <row r="58" spans="1:25">
      <c r="A58" s="745" t="s">
        <v>329</v>
      </c>
      <c r="B58" s="746"/>
      <c r="C58" s="746"/>
      <c r="D58" s="746"/>
      <c r="E58" s="746"/>
      <c r="F58" s="226"/>
      <c r="G58" s="226"/>
      <c r="H58" s="226"/>
      <c r="I58" s="215"/>
      <c r="J58" s="215"/>
      <c r="K58" s="215"/>
      <c r="L58" s="215"/>
      <c r="M58" s="215"/>
      <c r="N58" s="215"/>
      <c r="O58" s="215"/>
      <c r="P58" s="215"/>
      <c r="Q58" s="215"/>
      <c r="R58" s="215"/>
      <c r="S58" s="215"/>
      <c r="T58" s="215"/>
      <c r="U58" s="215"/>
      <c r="V58" s="215"/>
      <c r="W58" s="215"/>
      <c r="X58" s="215"/>
      <c r="Y58" s="215"/>
    </row>
    <row r="59" spans="1:25">
      <c r="A59" s="249" t="s">
        <v>330</v>
      </c>
      <c r="B59" s="252" t="s">
        <v>331</v>
      </c>
      <c r="C59" s="226"/>
      <c r="D59" s="226"/>
      <c r="E59" s="226"/>
      <c r="F59" s="226"/>
      <c r="G59" s="248"/>
      <c r="H59" s="244">
        <v>150</v>
      </c>
      <c r="I59" s="215"/>
      <c r="J59" s="215"/>
      <c r="K59" s="215"/>
      <c r="L59" s="215"/>
      <c r="M59" s="215"/>
      <c r="N59" s="215"/>
      <c r="O59" s="215"/>
      <c r="P59" s="215"/>
      <c r="Q59" s="215"/>
      <c r="R59" s="215"/>
      <c r="S59" s="215"/>
      <c r="T59" s="215"/>
      <c r="U59" s="215"/>
      <c r="V59" s="215"/>
      <c r="W59" s="215"/>
      <c r="X59" s="215"/>
      <c r="Y59" s="215"/>
    </row>
    <row r="60" spans="1:25">
      <c r="A60" s="224" t="s">
        <v>332</v>
      </c>
      <c r="B60" s="256"/>
      <c r="C60" s="256"/>
      <c r="D60" s="256"/>
      <c r="E60" s="256"/>
      <c r="F60" s="215"/>
      <c r="G60" s="215"/>
      <c r="H60" s="215"/>
      <c r="I60" s="215"/>
      <c r="J60" s="215"/>
      <c r="K60" s="215"/>
      <c r="L60" s="215"/>
      <c r="M60" s="215"/>
      <c r="N60" s="215"/>
      <c r="O60" s="215"/>
      <c r="P60" s="215"/>
      <c r="Q60" s="215"/>
      <c r="R60" s="215"/>
      <c r="S60" s="215"/>
      <c r="T60" s="215"/>
      <c r="U60" s="215"/>
      <c r="V60" s="215"/>
      <c r="W60" s="215"/>
      <c r="X60" s="215"/>
      <c r="Y60" s="215"/>
    </row>
    <row r="61" spans="1:25" ht="15">
      <c r="A61" s="226"/>
      <c r="B61" s="226"/>
      <c r="C61" s="226"/>
      <c r="D61" s="226"/>
      <c r="E61" s="226"/>
      <c r="F61" s="226"/>
      <c r="G61" s="226"/>
      <c r="H61" s="226"/>
      <c r="I61" s="215"/>
      <c r="J61" s="215"/>
      <c r="K61" s="215"/>
      <c r="L61" s="215"/>
      <c r="M61" s="215"/>
      <c r="N61" s="215"/>
      <c r="O61" s="215"/>
      <c r="P61" s="215"/>
      <c r="Q61" s="215"/>
      <c r="R61" s="215"/>
      <c r="S61" s="215"/>
      <c r="T61" s="215"/>
      <c r="U61" s="215"/>
      <c r="V61" s="215"/>
      <c r="W61" s="215"/>
      <c r="X61" s="215"/>
      <c r="Y61" s="215"/>
    </row>
    <row r="62" spans="1:25" ht="26.25">
      <c r="A62" s="747" t="s">
        <v>333</v>
      </c>
      <c r="B62" s="746"/>
      <c r="C62" s="746"/>
      <c r="D62" s="746"/>
      <c r="E62" s="746"/>
      <c r="F62" s="746"/>
      <c r="G62" s="746"/>
      <c r="H62" s="746"/>
      <c r="I62" s="202"/>
      <c r="J62" s="202"/>
      <c r="K62" s="202"/>
      <c r="L62" s="202"/>
      <c r="M62" s="202"/>
      <c r="N62" s="202"/>
      <c r="O62" s="202"/>
      <c r="P62" s="202"/>
      <c r="Q62" s="202"/>
      <c r="R62" s="202"/>
      <c r="S62" s="202"/>
      <c r="T62" s="202"/>
      <c r="U62" s="202"/>
      <c r="V62" s="202"/>
      <c r="W62" s="202"/>
      <c r="X62" s="202"/>
      <c r="Y62" s="202"/>
    </row>
    <row r="63" spans="1:25" ht="26.25">
      <c r="A63" s="247" t="s">
        <v>265</v>
      </c>
      <c r="B63" s="230" t="s">
        <v>59</v>
      </c>
      <c r="C63" s="257"/>
      <c r="D63" s="257"/>
      <c r="E63" s="257"/>
      <c r="F63" s="257"/>
      <c r="G63" s="235"/>
      <c r="H63" s="236" t="s">
        <v>60</v>
      </c>
      <c r="I63" s="217"/>
      <c r="J63" s="217"/>
      <c r="K63" s="217"/>
      <c r="L63" s="217"/>
      <c r="M63" s="217"/>
      <c r="N63" s="217"/>
      <c r="O63" s="217"/>
      <c r="P63" s="217"/>
      <c r="Q63" s="217"/>
      <c r="R63" s="217"/>
      <c r="S63" s="217"/>
      <c r="T63" s="217"/>
      <c r="U63" s="217"/>
      <c r="V63" s="217"/>
      <c r="W63" s="217"/>
      <c r="X63" s="217"/>
      <c r="Y63" s="217"/>
    </row>
    <row r="64" spans="1:25">
      <c r="A64" s="258" t="s">
        <v>334</v>
      </c>
      <c r="B64" s="259"/>
      <c r="C64" s="260"/>
      <c r="D64" s="260"/>
      <c r="E64" s="226"/>
      <c r="F64" s="261"/>
      <c r="G64" s="261"/>
      <c r="H64" s="261"/>
      <c r="I64" s="217"/>
      <c r="J64" s="217"/>
      <c r="K64" s="217"/>
      <c r="L64" s="217"/>
      <c r="M64" s="217"/>
      <c r="N64" s="217"/>
      <c r="O64" s="217"/>
      <c r="P64" s="217"/>
      <c r="Q64" s="217"/>
      <c r="R64" s="217"/>
      <c r="S64" s="217"/>
      <c r="T64" s="217"/>
      <c r="U64" s="217"/>
      <c r="V64" s="217"/>
      <c r="W64" s="217"/>
      <c r="X64" s="217"/>
      <c r="Y64" s="217"/>
    </row>
    <row r="65" spans="1:25">
      <c r="A65" s="255" t="s">
        <v>335</v>
      </c>
      <c r="B65" s="250" t="s">
        <v>336</v>
      </c>
      <c r="C65" s="226"/>
      <c r="D65" s="226"/>
      <c r="E65" s="226"/>
      <c r="F65" s="226"/>
      <c r="G65" s="248"/>
      <c r="H65" s="244">
        <v>900</v>
      </c>
      <c r="I65" s="217"/>
      <c r="J65" s="217"/>
      <c r="K65" s="217"/>
      <c r="L65" s="217"/>
      <c r="M65" s="217"/>
      <c r="N65" s="217"/>
      <c r="O65" s="217"/>
      <c r="P65" s="217"/>
      <c r="Q65" s="217"/>
      <c r="R65" s="217"/>
      <c r="S65" s="217"/>
      <c r="T65" s="217"/>
      <c r="U65" s="217"/>
      <c r="V65" s="217"/>
      <c r="W65" s="217"/>
      <c r="X65" s="217"/>
      <c r="Y65" s="217"/>
    </row>
    <row r="66" spans="1:25">
      <c r="A66" s="255" t="s">
        <v>337</v>
      </c>
      <c r="B66" s="250" t="s">
        <v>338</v>
      </c>
      <c r="C66" s="226"/>
      <c r="D66" s="226"/>
      <c r="E66" s="226"/>
      <c r="F66" s="226"/>
      <c r="G66" s="248"/>
      <c r="H66" s="244">
        <v>900</v>
      </c>
      <c r="I66" s="217"/>
      <c r="J66" s="217"/>
      <c r="K66" s="217"/>
      <c r="L66" s="217"/>
      <c r="M66" s="217"/>
      <c r="N66" s="217"/>
      <c r="O66" s="217"/>
      <c r="P66" s="217"/>
      <c r="Q66" s="217"/>
      <c r="R66" s="217"/>
      <c r="S66" s="217"/>
      <c r="T66" s="217"/>
      <c r="U66" s="217"/>
      <c r="V66" s="217"/>
      <c r="W66" s="217"/>
      <c r="X66" s="217"/>
      <c r="Y66" s="217"/>
    </row>
    <row r="67" spans="1:25">
      <c r="A67" s="255" t="s">
        <v>339</v>
      </c>
      <c r="B67" s="250" t="s">
        <v>340</v>
      </c>
      <c r="C67" s="226"/>
      <c r="D67" s="226"/>
      <c r="E67" s="226"/>
      <c r="F67" s="226"/>
      <c r="G67" s="248"/>
      <c r="H67" s="244">
        <v>900</v>
      </c>
      <c r="I67" s="217"/>
      <c r="J67" s="217"/>
      <c r="K67" s="217"/>
      <c r="L67" s="217"/>
      <c r="M67" s="217"/>
      <c r="N67" s="217"/>
      <c r="O67" s="217"/>
      <c r="P67" s="217"/>
      <c r="Q67" s="217"/>
      <c r="R67" s="217"/>
      <c r="S67" s="217"/>
      <c r="T67" s="217"/>
      <c r="U67" s="217"/>
      <c r="V67" s="217"/>
      <c r="W67" s="217"/>
      <c r="X67" s="217"/>
      <c r="Y67" s="217"/>
    </row>
    <row r="68" spans="1:25">
      <c r="A68" s="226"/>
      <c r="B68" s="226"/>
      <c r="C68" s="226"/>
      <c r="D68" s="226"/>
      <c r="E68" s="226"/>
      <c r="F68" s="226"/>
      <c r="G68" s="226"/>
      <c r="H68" s="226"/>
      <c r="I68" s="217"/>
      <c r="J68" s="217"/>
      <c r="K68" s="217"/>
      <c r="L68" s="217"/>
      <c r="M68" s="217"/>
      <c r="N68" s="217"/>
      <c r="O68" s="217"/>
      <c r="P68" s="217"/>
      <c r="Q68" s="217"/>
      <c r="R68" s="217"/>
      <c r="S68" s="217"/>
      <c r="T68" s="217"/>
      <c r="U68" s="217"/>
      <c r="V68" s="217"/>
      <c r="W68" s="217"/>
      <c r="X68" s="217"/>
      <c r="Y68" s="217"/>
    </row>
    <row r="69" spans="1:25">
      <c r="A69" s="258" t="s">
        <v>341</v>
      </c>
      <c r="B69" s="259"/>
      <c r="C69" s="260"/>
      <c r="D69" s="260"/>
      <c r="E69" s="226"/>
      <c r="F69" s="261"/>
      <c r="G69" s="261"/>
      <c r="H69" s="261"/>
      <c r="I69" s="217"/>
      <c r="J69" s="217"/>
      <c r="K69" s="217"/>
      <c r="L69" s="217"/>
      <c r="M69" s="217"/>
      <c r="N69" s="217"/>
      <c r="O69" s="217"/>
      <c r="P69" s="217"/>
      <c r="Q69" s="217"/>
      <c r="R69" s="217"/>
      <c r="S69" s="217"/>
      <c r="T69" s="217"/>
      <c r="U69" s="217"/>
      <c r="V69" s="217"/>
      <c r="W69" s="217"/>
      <c r="X69" s="217"/>
      <c r="Y69" s="217"/>
    </row>
    <row r="70" spans="1:25">
      <c r="A70" s="255" t="s">
        <v>342</v>
      </c>
      <c r="B70" s="252" t="s">
        <v>343</v>
      </c>
      <c r="C70" s="226"/>
      <c r="D70" s="226"/>
      <c r="E70" s="226"/>
      <c r="F70" s="226"/>
      <c r="G70" s="248"/>
      <c r="H70" s="244">
        <v>133</v>
      </c>
      <c r="I70" s="217"/>
      <c r="J70" s="217"/>
      <c r="K70" s="217"/>
      <c r="L70" s="217"/>
      <c r="M70" s="217"/>
      <c r="N70" s="217"/>
      <c r="O70" s="217"/>
      <c r="P70" s="217"/>
      <c r="Q70" s="217"/>
      <c r="R70" s="217"/>
      <c r="S70" s="217"/>
      <c r="T70" s="217"/>
      <c r="U70" s="217"/>
      <c r="V70" s="217"/>
      <c r="W70" s="217"/>
      <c r="X70" s="217"/>
      <c r="Y70" s="217"/>
    </row>
    <row r="71" spans="1:25">
      <c r="A71" s="255" t="s">
        <v>344</v>
      </c>
      <c r="B71" s="252" t="s">
        <v>345</v>
      </c>
      <c r="C71" s="226"/>
      <c r="D71" s="226"/>
      <c r="E71" s="226"/>
      <c r="F71" s="226"/>
      <c r="G71" s="248"/>
      <c r="H71" s="244">
        <v>133</v>
      </c>
      <c r="I71" s="217"/>
      <c r="J71" s="217"/>
      <c r="K71" s="217"/>
      <c r="L71" s="217"/>
      <c r="M71" s="217"/>
      <c r="N71" s="217"/>
      <c r="O71" s="217"/>
      <c r="P71" s="217"/>
      <c r="Q71" s="217"/>
      <c r="R71" s="217"/>
      <c r="S71" s="217"/>
      <c r="T71" s="217"/>
      <c r="U71" s="217"/>
      <c r="V71" s="217"/>
      <c r="W71" s="217"/>
      <c r="X71" s="217"/>
      <c r="Y71" s="217"/>
    </row>
    <row r="72" spans="1:25">
      <c r="A72" s="255" t="s">
        <v>346</v>
      </c>
      <c r="B72" s="252" t="s">
        <v>347</v>
      </c>
      <c r="C72" s="226"/>
      <c r="D72" s="226"/>
      <c r="E72" s="226"/>
      <c r="F72" s="226"/>
      <c r="G72" s="248"/>
      <c r="H72" s="244">
        <v>133</v>
      </c>
      <c r="I72" s="217"/>
      <c r="J72" s="217"/>
      <c r="K72" s="217"/>
      <c r="L72" s="217"/>
      <c r="M72" s="217"/>
      <c r="N72" s="217"/>
      <c r="O72" s="217"/>
      <c r="P72" s="217"/>
      <c r="Q72" s="217"/>
      <c r="R72" s="217"/>
      <c r="S72" s="217"/>
      <c r="T72" s="217"/>
      <c r="U72" s="217"/>
      <c r="V72" s="217"/>
      <c r="W72" s="217"/>
      <c r="X72" s="217"/>
      <c r="Y72" s="217"/>
    </row>
    <row r="73" spans="1:25">
      <c r="A73" s="255" t="s">
        <v>348</v>
      </c>
      <c r="B73" s="252" t="s">
        <v>349</v>
      </c>
      <c r="C73" s="226"/>
      <c r="D73" s="226"/>
      <c r="E73" s="226"/>
      <c r="F73" s="226"/>
      <c r="G73" s="248"/>
      <c r="H73" s="244">
        <v>300</v>
      </c>
      <c r="I73" s="217"/>
      <c r="J73" s="217"/>
      <c r="K73" s="217"/>
      <c r="L73" s="217"/>
      <c r="M73" s="217"/>
      <c r="N73" s="217"/>
      <c r="O73" s="217"/>
      <c r="P73" s="217"/>
      <c r="Q73" s="217"/>
      <c r="R73" s="217"/>
      <c r="S73" s="217"/>
      <c r="T73" s="217"/>
      <c r="U73" s="217"/>
      <c r="V73" s="217"/>
      <c r="W73" s="217"/>
      <c r="X73" s="217"/>
      <c r="Y73" s="217"/>
    </row>
    <row r="74" spans="1:25">
      <c r="A74" s="226"/>
      <c r="B74" s="226"/>
      <c r="C74" s="226"/>
      <c r="D74" s="226"/>
      <c r="E74" s="226"/>
      <c r="F74" s="226"/>
      <c r="G74" s="226"/>
      <c r="H74" s="226"/>
      <c r="I74" s="217"/>
      <c r="J74" s="217"/>
      <c r="K74" s="217"/>
      <c r="L74" s="217"/>
      <c r="M74" s="217"/>
      <c r="N74" s="217"/>
      <c r="O74" s="217"/>
      <c r="P74" s="217"/>
      <c r="Q74" s="217"/>
      <c r="R74" s="217"/>
      <c r="S74" s="217"/>
      <c r="T74" s="217"/>
      <c r="U74" s="217"/>
      <c r="V74" s="217"/>
      <c r="W74" s="217"/>
      <c r="X74" s="217"/>
      <c r="Y74" s="217"/>
    </row>
    <row r="75" spans="1:25">
      <c r="A75" s="258" t="s">
        <v>324</v>
      </c>
      <c r="B75" s="259"/>
      <c r="C75" s="260"/>
      <c r="D75" s="260"/>
      <c r="E75" s="226"/>
      <c r="F75" s="261"/>
      <c r="G75" s="261"/>
      <c r="H75" s="261"/>
      <c r="I75" s="217"/>
      <c r="J75" s="217"/>
      <c r="K75" s="217"/>
      <c r="L75" s="217"/>
      <c r="M75" s="217"/>
      <c r="N75" s="217"/>
      <c r="O75" s="217"/>
      <c r="P75" s="217"/>
      <c r="Q75" s="217"/>
      <c r="R75" s="217"/>
      <c r="S75" s="217"/>
      <c r="T75" s="217"/>
      <c r="U75" s="217"/>
      <c r="V75" s="217"/>
      <c r="W75" s="217"/>
      <c r="X75" s="217"/>
      <c r="Y75" s="217"/>
    </row>
    <row r="76" spans="1:25">
      <c r="A76" s="255" t="s">
        <v>350</v>
      </c>
      <c r="B76" s="252" t="s">
        <v>351</v>
      </c>
      <c r="C76" s="226"/>
      <c r="D76" s="226"/>
      <c r="E76" s="226"/>
      <c r="F76" s="226"/>
      <c r="G76" s="248"/>
      <c r="H76" s="244">
        <v>200</v>
      </c>
      <c r="I76" s="217"/>
      <c r="J76" s="217"/>
      <c r="K76" s="217"/>
      <c r="L76" s="217"/>
      <c r="M76" s="217"/>
      <c r="N76" s="217"/>
      <c r="O76" s="217"/>
      <c r="P76" s="217"/>
      <c r="Q76" s="217"/>
      <c r="R76" s="217"/>
      <c r="S76" s="217"/>
      <c r="T76" s="217"/>
      <c r="U76" s="217"/>
      <c r="V76" s="217"/>
      <c r="W76" s="217"/>
      <c r="X76" s="217"/>
      <c r="Y76" s="217"/>
    </row>
    <row r="77" spans="1:25">
      <c r="A77" s="255" t="s">
        <v>352</v>
      </c>
      <c r="B77" s="252" t="s">
        <v>353</v>
      </c>
      <c r="C77" s="226"/>
      <c r="D77" s="226"/>
      <c r="E77" s="226"/>
      <c r="F77" s="226"/>
      <c r="G77" s="248"/>
      <c r="H77" s="244">
        <v>20</v>
      </c>
      <c r="I77" s="217"/>
      <c r="J77" s="217"/>
      <c r="K77" s="217"/>
      <c r="L77" s="217"/>
      <c r="M77" s="217"/>
      <c r="N77" s="217"/>
      <c r="O77" s="217"/>
      <c r="P77" s="217"/>
      <c r="Q77" s="217"/>
      <c r="R77" s="217"/>
      <c r="S77" s="217"/>
      <c r="T77" s="217"/>
      <c r="U77" s="217"/>
      <c r="V77" s="217"/>
      <c r="W77" s="217"/>
      <c r="X77" s="217"/>
      <c r="Y77" s="217"/>
    </row>
    <row r="78" spans="1:25">
      <c r="A78" s="255" t="s">
        <v>354</v>
      </c>
      <c r="B78" s="252" t="s">
        <v>355</v>
      </c>
      <c r="C78" s="226"/>
      <c r="D78" s="226"/>
      <c r="E78" s="226"/>
      <c r="F78" s="226"/>
      <c r="G78" s="248"/>
      <c r="H78" s="244">
        <v>400</v>
      </c>
      <c r="I78" s="217"/>
      <c r="J78" s="217"/>
      <c r="K78" s="217"/>
      <c r="L78" s="217"/>
      <c r="M78" s="217"/>
      <c r="N78" s="217"/>
      <c r="O78" s="217"/>
      <c r="P78" s="217"/>
      <c r="Q78" s="217"/>
      <c r="R78" s="217"/>
      <c r="S78" s="217"/>
      <c r="T78" s="217"/>
      <c r="U78" s="217"/>
      <c r="V78" s="217"/>
      <c r="W78" s="217"/>
      <c r="X78" s="217"/>
      <c r="Y78" s="217"/>
    </row>
    <row r="79" spans="1:25">
      <c r="A79" s="226"/>
      <c r="B79" s="226"/>
      <c r="C79" s="226"/>
      <c r="D79" s="226"/>
      <c r="E79" s="226"/>
      <c r="F79" s="226"/>
      <c r="G79" s="226"/>
      <c r="H79" s="226"/>
      <c r="I79" s="217"/>
      <c r="J79" s="217"/>
      <c r="K79" s="217"/>
      <c r="L79" s="217"/>
      <c r="M79" s="217"/>
      <c r="N79" s="217"/>
      <c r="O79" s="217"/>
      <c r="P79" s="217"/>
      <c r="Q79" s="217"/>
      <c r="R79" s="217"/>
      <c r="S79" s="217"/>
      <c r="T79" s="217"/>
      <c r="U79" s="217"/>
      <c r="V79" s="217"/>
      <c r="W79" s="217"/>
      <c r="X79" s="217"/>
      <c r="Y79" s="217"/>
    </row>
    <row r="80" spans="1:25">
      <c r="A80" s="258" t="s">
        <v>329</v>
      </c>
      <c r="B80" s="259"/>
      <c r="C80" s="260"/>
      <c r="D80" s="260"/>
      <c r="E80" s="226"/>
      <c r="F80" s="261"/>
      <c r="G80" s="261"/>
      <c r="H80" s="261"/>
      <c r="I80" s="217"/>
      <c r="J80" s="217"/>
      <c r="K80" s="217"/>
      <c r="L80" s="217"/>
      <c r="M80" s="217"/>
      <c r="N80" s="217"/>
      <c r="O80" s="217"/>
      <c r="P80" s="217"/>
      <c r="Q80" s="217"/>
      <c r="R80" s="217"/>
      <c r="S80" s="217"/>
      <c r="T80" s="217"/>
      <c r="U80" s="217"/>
      <c r="V80" s="217"/>
      <c r="W80" s="217"/>
      <c r="X80" s="217"/>
      <c r="Y80" s="217"/>
    </row>
    <row r="81" spans="1:25">
      <c r="A81" s="255" t="s">
        <v>356</v>
      </c>
      <c r="B81" s="252" t="s">
        <v>357</v>
      </c>
      <c r="C81" s="226"/>
      <c r="D81" s="226"/>
      <c r="E81" s="226"/>
      <c r="F81" s="226"/>
      <c r="G81" s="248"/>
      <c r="H81" s="244">
        <v>150</v>
      </c>
      <c r="I81" s="217"/>
      <c r="J81" s="217"/>
      <c r="K81" s="217"/>
      <c r="L81" s="217"/>
      <c r="M81" s="217"/>
      <c r="N81" s="217"/>
      <c r="O81" s="217"/>
      <c r="P81" s="217"/>
      <c r="Q81" s="217"/>
      <c r="R81" s="217"/>
      <c r="S81" s="217"/>
      <c r="T81" s="217"/>
      <c r="U81" s="217"/>
      <c r="V81" s="217"/>
      <c r="W81" s="217"/>
      <c r="X81" s="217"/>
      <c r="Y81" s="217"/>
    </row>
    <row r="82" spans="1:25">
      <c r="A82" s="226"/>
      <c r="B82" s="226"/>
      <c r="C82" s="226"/>
      <c r="D82" s="226"/>
      <c r="E82" s="226"/>
      <c r="F82" s="226"/>
      <c r="G82" s="226"/>
      <c r="H82" s="226"/>
      <c r="I82" s="217"/>
      <c r="J82" s="217"/>
      <c r="K82" s="217"/>
      <c r="L82" s="217"/>
      <c r="M82" s="217"/>
      <c r="N82" s="217"/>
      <c r="O82" s="217"/>
      <c r="P82" s="217"/>
      <c r="Q82" s="217"/>
      <c r="R82" s="217"/>
      <c r="S82" s="217"/>
      <c r="T82" s="217"/>
      <c r="U82" s="217"/>
      <c r="V82" s="217"/>
      <c r="W82" s="217"/>
      <c r="X82" s="217"/>
      <c r="Y82" s="217"/>
    </row>
    <row r="83" spans="1:25">
      <c r="A83" s="262" t="s">
        <v>358</v>
      </c>
      <c r="B83" s="259"/>
      <c r="C83" s="260"/>
      <c r="D83" s="260"/>
      <c r="E83" s="226"/>
      <c r="F83" s="261"/>
      <c r="G83" s="261"/>
      <c r="H83" s="261"/>
      <c r="I83" s="215"/>
      <c r="J83" s="215"/>
      <c r="K83" s="215"/>
      <c r="L83" s="215"/>
      <c r="M83" s="215"/>
      <c r="N83" s="215"/>
      <c r="O83" s="215"/>
      <c r="P83" s="215"/>
      <c r="Q83" s="215"/>
      <c r="R83" s="215"/>
      <c r="S83" s="215"/>
      <c r="T83" s="215"/>
      <c r="U83" s="215"/>
      <c r="V83" s="215"/>
      <c r="W83" s="215"/>
      <c r="X83" s="215"/>
      <c r="Y83" s="215"/>
    </row>
    <row r="84" spans="1:25">
      <c r="A84" s="255" t="s">
        <v>359</v>
      </c>
      <c r="B84" s="263" t="s">
        <v>360</v>
      </c>
      <c r="C84" s="226"/>
      <c r="D84" s="226"/>
      <c r="E84" s="226"/>
      <c r="F84" s="226"/>
      <c r="G84" s="248"/>
      <c r="H84" s="264">
        <v>1667</v>
      </c>
      <c r="I84" s="215"/>
      <c r="J84" s="215"/>
      <c r="K84" s="215"/>
      <c r="L84" s="215"/>
      <c r="M84" s="215"/>
      <c r="N84" s="215"/>
      <c r="O84" s="215"/>
      <c r="P84" s="215"/>
      <c r="Q84" s="215"/>
      <c r="R84" s="215"/>
      <c r="S84" s="215"/>
      <c r="T84" s="215"/>
      <c r="U84" s="215"/>
      <c r="V84" s="215"/>
      <c r="W84" s="215"/>
      <c r="X84" s="215"/>
      <c r="Y84" s="215"/>
    </row>
    <row r="85" spans="1:25">
      <c r="A85" s="266" t="s">
        <v>361</v>
      </c>
      <c r="B85" s="263" t="s">
        <v>362</v>
      </c>
      <c r="C85" s="226"/>
      <c r="D85" s="226"/>
      <c r="E85" s="226"/>
      <c r="F85" s="226"/>
      <c r="G85" s="267"/>
      <c r="H85" s="265">
        <v>3335</v>
      </c>
      <c r="I85" s="215"/>
      <c r="J85" s="215"/>
      <c r="K85" s="215"/>
      <c r="L85" s="215"/>
      <c r="M85" s="215"/>
      <c r="N85" s="215"/>
      <c r="O85" s="215"/>
      <c r="P85" s="215"/>
      <c r="Q85" s="215"/>
      <c r="R85" s="215"/>
      <c r="S85" s="215"/>
      <c r="T85" s="215"/>
      <c r="U85" s="215"/>
      <c r="V85" s="215"/>
      <c r="W85" s="215"/>
      <c r="X85" s="215"/>
      <c r="Y85" s="215"/>
    </row>
    <row r="86" spans="1:25">
      <c r="A86" s="266" t="s">
        <v>363</v>
      </c>
      <c r="B86" s="268" t="s">
        <v>364</v>
      </c>
      <c r="C86" s="226"/>
      <c r="D86" s="226"/>
      <c r="E86" s="226"/>
      <c r="F86" s="226"/>
      <c r="G86" s="267"/>
      <c r="H86" s="269">
        <v>5000</v>
      </c>
      <c r="I86" s="215"/>
      <c r="J86" s="215"/>
      <c r="K86" s="215"/>
      <c r="L86" s="215"/>
      <c r="M86" s="215"/>
      <c r="N86" s="215"/>
      <c r="O86" s="215"/>
      <c r="P86" s="215"/>
      <c r="Q86" s="215"/>
      <c r="R86" s="215"/>
      <c r="S86" s="215"/>
      <c r="T86" s="215"/>
      <c r="U86" s="215"/>
      <c r="V86" s="215"/>
      <c r="W86" s="215"/>
      <c r="X86" s="215"/>
      <c r="Y86" s="215"/>
    </row>
    <row r="87" spans="1:25">
      <c r="A87" s="266" t="s">
        <v>365</v>
      </c>
      <c r="B87" s="268" t="s">
        <v>366</v>
      </c>
      <c r="C87" s="226"/>
      <c r="D87" s="226"/>
      <c r="E87" s="226"/>
      <c r="F87" s="226"/>
      <c r="G87" s="267"/>
      <c r="H87" s="269">
        <v>6000</v>
      </c>
      <c r="I87" s="215"/>
      <c r="J87" s="215"/>
      <c r="K87" s="215"/>
      <c r="L87" s="215"/>
      <c r="M87" s="215"/>
      <c r="N87" s="215"/>
      <c r="O87" s="215"/>
      <c r="P87" s="215"/>
      <c r="Q87" s="215"/>
      <c r="R87" s="215"/>
      <c r="S87" s="215"/>
      <c r="T87" s="215"/>
      <c r="U87" s="215"/>
      <c r="V87" s="215"/>
      <c r="W87" s="215"/>
      <c r="X87" s="215"/>
      <c r="Y87" s="215"/>
    </row>
    <row r="88" spans="1:25">
      <c r="A88" s="266" t="s">
        <v>367</v>
      </c>
      <c r="B88" s="268" t="s">
        <v>368</v>
      </c>
      <c r="C88" s="226"/>
      <c r="D88" s="226"/>
      <c r="E88" s="226"/>
      <c r="F88" s="226"/>
      <c r="G88" s="267"/>
      <c r="H88" s="269">
        <v>1250</v>
      </c>
      <c r="I88" s="215"/>
      <c r="J88" s="215"/>
      <c r="K88" s="215"/>
      <c r="L88" s="215"/>
      <c r="M88" s="215"/>
      <c r="N88" s="215"/>
      <c r="O88" s="215"/>
      <c r="P88" s="215"/>
      <c r="Q88" s="215"/>
      <c r="R88" s="215"/>
      <c r="S88" s="215"/>
      <c r="T88" s="215"/>
      <c r="U88" s="215"/>
      <c r="V88" s="215"/>
      <c r="W88" s="215"/>
      <c r="X88" s="215"/>
      <c r="Y88" s="215"/>
    </row>
    <row r="89" spans="1:25">
      <c r="A89" s="255" t="s">
        <v>369</v>
      </c>
      <c r="B89" s="252" t="s">
        <v>370</v>
      </c>
      <c r="C89" s="226"/>
      <c r="D89" s="226"/>
      <c r="E89" s="226"/>
      <c r="F89" s="226"/>
      <c r="G89" s="248"/>
      <c r="H89" s="270">
        <v>250</v>
      </c>
      <c r="I89" s="215"/>
      <c r="J89" s="215"/>
      <c r="K89" s="215"/>
      <c r="L89" s="215"/>
      <c r="M89" s="215"/>
      <c r="N89" s="215"/>
      <c r="O89" s="215"/>
      <c r="P89" s="215"/>
      <c r="Q89" s="215"/>
      <c r="R89" s="215"/>
      <c r="S89" s="215"/>
      <c r="T89" s="215"/>
      <c r="U89" s="215"/>
      <c r="V89" s="215"/>
      <c r="W89" s="215"/>
      <c r="X89" s="215"/>
      <c r="Y89" s="215"/>
    </row>
    <row r="90" spans="1:25">
      <c r="A90" s="255" t="s">
        <v>371</v>
      </c>
      <c r="B90" s="252" t="s">
        <v>372</v>
      </c>
      <c r="C90" s="226"/>
      <c r="D90" s="234"/>
      <c r="E90" s="234"/>
      <c r="F90" s="234"/>
      <c r="G90" s="248"/>
      <c r="H90" s="270">
        <v>250</v>
      </c>
      <c r="I90" s="215"/>
      <c r="J90" s="215"/>
      <c r="K90" s="215"/>
      <c r="L90" s="215"/>
      <c r="M90" s="215"/>
      <c r="N90" s="215"/>
      <c r="O90" s="215"/>
      <c r="P90" s="215"/>
      <c r="Q90" s="215"/>
      <c r="R90" s="215"/>
      <c r="S90" s="215"/>
      <c r="T90" s="215"/>
      <c r="U90" s="215"/>
      <c r="V90" s="215"/>
      <c r="W90" s="215"/>
      <c r="X90" s="215"/>
      <c r="Y90" s="215"/>
    </row>
    <row r="91" spans="1:25">
      <c r="A91" s="255" t="s">
        <v>373</v>
      </c>
      <c r="B91" s="252" t="s">
        <v>374</v>
      </c>
      <c r="C91" s="226"/>
      <c r="D91" s="234"/>
      <c r="E91" s="234"/>
      <c r="F91" s="234"/>
      <c r="G91" s="248"/>
      <c r="H91" s="270">
        <v>750</v>
      </c>
      <c r="I91" s="215"/>
      <c r="J91" s="215"/>
      <c r="K91" s="215"/>
      <c r="L91" s="215"/>
      <c r="M91" s="215"/>
      <c r="N91" s="215"/>
      <c r="O91" s="215"/>
      <c r="P91" s="215"/>
      <c r="Q91" s="215"/>
      <c r="R91" s="215"/>
      <c r="S91" s="215"/>
      <c r="T91" s="215"/>
      <c r="U91" s="215"/>
      <c r="V91" s="215"/>
      <c r="W91" s="215"/>
      <c r="X91" s="215"/>
      <c r="Y91" s="215"/>
    </row>
    <row r="92" spans="1:25">
      <c r="A92" s="255" t="s">
        <v>375</v>
      </c>
      <c r="B92" s="252" t="s">
        <v>99</v>
      </c>
      <c r="C92" s="226"/>
      <c r="D92" s="234"/>
      <c r="E92" s="234"/>
      <c r="F92" s="234"/>
      <c r="G92" s="248" t="s">
        <v>1</v>
      </c>
      <c r="H92" s="271">
        <v>0</v>
      </c>
      <c r="I92" s="215"/>
      <c r="J92" s="215"/>
      <c r="K92" s="215"/>
      <c r="L92" s="215"/>
      <c r="M92" s="215"/>
      <c r="N92" s="215"/>
      <c r="O92" s="215"/>
      <c r="P92" s="215"/>
      <c r="Q92" s="215"/>
      <c r="R92" s="215"/>
      <c r="S92" s="215"/>
      <c r="T92" s="215"/>
      <c r="U92" s="215"/>
      <c r="V92" s="215"/>
      <c r="W92" s="215"/>
      <c r="X92" s="215"/>
      <c r="Y92" s="215"/>
    </row>
    <row r="93" spans="1:25">
      <c r="A93" s="255" t="s">
        <v>91</v>
      </c>
      <c r="B93" s="252" t="s">
        <v>92</v>
      </c>
      <c r="C93" s="226"/>
      <c r="D93" s="234"/>
      <c r="E93" s="234"/>
      <c r="F93" s="234"/>
      <c r="G93" s="235"/>
      <c r="H93" s="270">
        <v>250</v>
      </c>
      <c r="I93" s="215"/>
      <c r="J93" s="215"/>
      <c r="K93" s="215"/>
      <c r="L93" s="215"/>
      <c r="M93" s="215"/>
      <c r="N93" s="215"/>
      <c r="O93" s="215"/>
      <c r="P93" s="215"/>
      <c r="Q93" s="215"/>
      <c r="R93" s="215"/>
      <c r="S93" s="215"/>
      <c r="T93" s="215"/>
      <c r="U93" s="215"/>
      <c r="V93" s="215"/>
      <c r="W93" s="215"/>
      <c r="X93" s="215"/>
      <c r="Y93" s="215"/>
    </row>
    <row r="94" spans="1:25">
      <c r="A94" s="748" t="s">
        <v>376</v>
      </c>
      <c r="B94" s="746"/>
      <c r="C94" s="746"/>
      <c r="D94" s="746"/>
      <c r="E94" s="746"/>
      <c r="F94" s="746"/>
      <c r="G94" s="749"/>
      <c r="H94" s="246"/>
      <c r="I94" s="215"/>
      <c r="J94" s="215"/>
      <c r="K94" s="215"/>
      <c r="L94" s="215"/>
      <c r="M94" s="215"/>
      <c r="N94" s="215"/>
      <c r="O94" s="215"/>
      <c r="P94" s="215"/>
      <c r="Q94" s="215"/>
      <c r="R94" s="215"/>
      <c r="S94" s="215"/>
      <c r="T94" s="215"/>
      <c r="U94" s="215"/>
      <c r="V94" s="215"/>
      <c r="W94" s="215"/>
      <c r="X94" s="215"/>
      <c r="Y94" s="215"/>
    </row>
    <row r="95" spans="1:25">
      <c r="A95" s="255" t="s">
        <v>377</v>
      </c>
      <c r="B95" s="268" t="s">
        <v>97</v>
      </c>
      <c r="C95" s="246"/>
      <c r="D95" s="246"/>
      <c r="E95" s="246"/>
      <c r="F95" s="246"/>
      <c r="G95" s="272"/>
      <c r="H95" s="270">
        <v>583.35</v>
      </c>
      <c r="I95" s="215"/>
      <c r="J95" s="215"/>
      <c r="K95" s="215"/>
      <c r="L95" s="215"/>
      <c r="M95" s="215"/>
      <c r="N95" s="215"/>
      <c r="O95" s="215"/>
      <c r="P95" s="215"/>
      <c r="Q95" s="215"/>
      <c r="R95" s="215"/>
      <c r="S95" s="215"/>
      <c r="T95" s="215"/>
      <c r="U95" s="215"/>
      <c r="V95" s="215"/>
      <c r="W95" s="215"/>
      <c r="X95" s="215"/>
      <c r="Y95" s="215"/>
    </row>
    <row r="96" spans="1:25">
      <c r="A96" s="255" t="s">
        <v>378</v>
      </c>
      <c r="B96" s="268" t="s">
        <v>379</v>
      </c>
      <c r="C96" s="246"/>
      <c r="D96" s="246"/>
      <c r="E96" s="246"/>
      <c r="F96" s="246"/>
      <c r="G96" s="272"/>
      <c r="H96" s="270">
        <v>750</v>
      </c>
      <c r="I96" s="215"/>
      <c r="J96" s="215"/>
      <c r="K96" s="215"/>
      <c r="L96" s="215"/>
      <c r="M96" s="215"/>
      <c r="N96" s="215"/>
      <c r="O96" s="215"/>
      <c r="P96" s="215"/>
      <c r="Q96" s="215"/>
      <c r="R96" s="215"/>
      <c r="S96" s="215"/>
      <c r="T96" s="215"/>
      <c r="U96" s="215"/>
      <c r="V96" s="215"/>
      <c r="W96" s="215"/>
      <c r="X96" s="215"/>
      <c r="Y96" s="215"/>
    </row>
    <row r="97" spans="1:25">
      <c r="A97" s="255" t="s">
        <v>380</v>
      </c>
      <c r="B97" s="268" t="s">
        <v>103</v>
      </c>
      <c r="C97" s="246"/>
      <c r="D97" s="246"/>
      <c r="E97" s="246"/>
      <c r="F97" s="246"/>
      <c r="G97" s="272"/>
      <c r="H97" s="270">
        <v>250</v>
      </c>
      <c r="I97" s="215"/>
      <c r="J97" s="215"/>
      <c r="K97" s="215"/>
      <c r="L97" s="215"/>
      <c r="M97" s="215"/>
      <c r="N97" s="215"/>
      <c r="O97" s="215"/>
      <c r="P97" s="215"/>
      <c r="Q97" s="215"/>
      <c r="R97" s="215"/>
      <c r="S97" s="215"/>
      <c r="T97" s="215"/>
      <c r="U97" s="215"/>
      <c r="V97" s="215"/>
      <c r="W97" s="215"/>
      <c r="X97" s="215"/>
      <c r="Y97" s="215"/>
    </row>
    <row r="98" spans="1:25">
      <c r="A98" s="255" t="s">
        <v>381</v>
      </c>
      <c r="B98" s="268" t="s">
        <v>382</v>
      </c>
      <c r="C98" s="246"/>
      <c r="D98" s="246"/>
      <c r="E98" s="246"/>
      <c r="F98" s="246"/>
      <c r="G98" s="272"/>
      <c r="H98" s="270">
        <v>400</v>
      </c>
      <c r="I98" s="215"/>
      <c r="J98" s="215"/>
      <c r="K98" s="215"/>
      <c r="L98" s="215"/>
      <c r="M98" s="215"/>
      <c r="N98" s="215"/>
      <c r="O98" s="215"/>
      <c r="P98" s="215"/>
      <c r="Q98" s="215"/>
      <c r="R98" s="215"/>
      <c r="S98" s="215"/>
      <c r="T98" s="215"/>
      <c r="U98" s="215"/>
      <c r="V98" s="215"/>
      <c r="W98" s="215"/>
      <c r="X98" s="215"/>
      <c r="Y98" s="215"/>
    </row>
    <row r="99" spans="1:25">
      <c r="A99" s="221" t="s">
        <v>104</v>
      </c>
      <c r="B99" s="225"/>
      <c r="C99" s="225"/>
      <c r="D99" s="225"/>
      <c r="E99" s="225"/>
      <c r="F99" s="225"/>
      <c r="G99" s="225"/>
      <c r="H99" s="225"/>
      <c r="I99" s="215"/>
      <c r="J99" s="215"/>
      <c r="K99" s="215"/>
      <c r="L99" s="215"/>
      <c r="M99" s="215"/>
      <c r="N99" s="215"/>
      <c r="O99" s="215"/>
      <c r="P99" s="215"/>
      <c r="Q99" s="215"/>
      <c r="R99" s="215"/>
      <c r="S99" s="215"/>
      <c r="T99" s="215"/>
      <c r="U99" s="215"/>
      <c r="V99" s="215"/>
      <c r="W99" s="215"/>
      <c r="X99" s="215"/>
      <c r="Y99" s="215"/>
    </row>
    <row r="100" spans="1:25">
      <c r="A100" s="221" t="s">
        <v>105</v>
      </c>
      <c r="B100" s="273"/>
      <c r="C100" s="273"/>
      <c r="D100" s="273"/>
      <c r="E100" s="273"/>
      <c r="F100" s="273"/>
      <c r="G100" s="273"/>
      <c r="H100" s="273"/>
      <c r="I100" s="215"/>
      <c r="J100" s="215"/>
      <c r="K100" s="215"/>
      <c r="L100" s="215"/>
      <c r="M100" s="215"/>
      <c r="N100" s="215"/>
      <c r="O100" s="215"/>
      <c r="P100" s="215"/>
      <c r="Q100" s="215"/>
      <c r="R100" s="215"/>
      <c r="S100" s="215"/>
      <c r="T100" s="215"/>
      <c r="U100" s="215"/>
      <c r="V100" s="215"/>
      <c r="W100" s="215"/>
      <c r="X100" s="215"/>
      <c r="Y100" s="215"/>
    </row>
    <row r="101" spans="1:25">
      <c r="A101" s="221" t="s">
        <v>106</v>
      </c>
      <c r="B101" s="273"/>
      <c r="C101" s="273"/>
      <c r="D101" s="273"/>
      <c r="E101" s="273"/>
      <c r="F101" s="273"/>
      <c r="G101" s="273"/>
      <c r="H101" s="273"/>
      <c r="I101" s="215"/>
      <c r="J101" s="215"/>
      <c r="K101" s="215"/>
      <c r="L101" s="215"/>
      <c r="M101" s="215"/>
      <c r="N101" s="215"/>
      <c r="O101" s="215"/>
      <c r="P101" s="215"/>
      <c r="Q101" s="215"/>
      <c r="R101" s="215"/>
      <c r="S101" s="215"/>
      <c r="T101" s="215"/>
      <c r="U101" s="215"/>
      <c r="V101" s="215"/>
      <c r="W101" s="215"/>
      <c r="X101" s="215"/>
      <c r="Y101" s="215"/>
    </row>
    <row r="102" spans="1:25" ht="15">
      <c r="A102" s="215"/>
      <c r="B102" s="225"/>
      <c r="C102" s="225"/>
      <c r="D102" s="225"/>
      <c r="E102" s="225"/>
      <c r="F102" s="225"/>
      <c r="G102" s="225"/>
      <c r="H102" s="225"/>
      <c r="I102" s="215"/>
      <c r="J102" s="215"/>
      <c r="K102" s="215"/>
      <c r="L102" s="215"/>
      <c r="M102" s="215"/>
      <c r="N102" s="215"/>
      <c r="O102" s="215"/>
      <c r="P102" s="215"/>
      <c r="Q102" s="215"/>
      <c r="R102" s="215"/>
      <c r="S102" s="215"/>
      <c r="T102" s="215"/>
      <c r="U102" s="215"/>
      <c r="V102" s="215"/>
      <c r="W102" s="215"/>
      <c r="X102" s="215"/>
      <c r="Y102" s="215"/>
    </row>
    <row r="103" spans="1:25" ht="15">
      <c r="A103" s="226"/>
      <c r="B103" s="226"/>
      <c r="C103" s="226"/>
      <c r="D103" s="226"/>
      <c r="E103" s="226"/>
      <c r="F103" s="226"/>
      <c r="G103" s="228"/>
      <c r="H103" s="228"/>
      <c r="I103" s="215"/>
      <c r="J103" s="215"/>
      <c r="K103" s="215"/>
      <c r="L103" s="215"/>
      <c r="M103" s="215"/>
      <c r="N103" s="215"/>
      <c r="O103" s="215"/>
      <c r="P103" s="215"/>
      <c r="Q103" s="215"/>
      <c r="R103" s="215"/>
      <c r="S103" s="215"/>
      <c r="T103" s="215"/>
      <c r="U103" s="215"/>
      <c r="V103" s="215"/>
      <c r="W103" s="215"/>
      <c r="X103" s="215"/>
      <c r="Y103" s="215"/>
    </row>
    <row r="104" spans="1:25">
      <c r="A104" s="262" t="s">
        <v>488</v>
      </c>
      <c r="B104" s="259"/>
      <c r="C104" s="260"/>
      <c r="D104" s="260"/>
      <c r="E104" s="226"/>
      <c r="F104" s="261"/>
      <c r="G104" s="261"/>
      <c r="H104" s="261"/>
      <c r="I104" s="215"/>
      <c r="J104" s="215"/>
      <c r="K104" s="215"/>
      <c r="L104" s="215"/>
      <c r="M104" s="215"/>
      <c r="N104" s="215"/>
      <c r="O104" s="215"/>
      <c r="P104" s="215"/>
      <c r="Q104" s="215"/>
      <c r="R104" s="215"/>
      <c r="S104" s="215"/>
      <c r="T104" s="215"/>
      <c r="U104" s="215"/>
      <c r="V104" s="215"/>
      <c r="W104" s="215"/>
      <c r="X104" s="215"/>
      <c r="Y104" s="215"/>
    </row>
    <row r="105" spans="1:25">
      <c r="A105" s="306" t="s">
        <v>489</v>
      </c>
      <c r="B105" s="307" t="s">
        <v>490</v>
      </c>
      <c r="C105" s="226"/>
      <c r="D105" s="226"/>
      <c r="E105" s="226"/>
      <c r="F105" s="226"/>
      <c r="G105" s="308"/>
      <c r="H105" s="269">
        <v>299</v>
      </c>
      <c r="I105" s="215"/>
      <c r="J105" s="215"/>
      <c r="K105" s="215"/>
      <c r="L105" s="215"/>
      <c r="M105" s="215"/>
      <c r="N105" s="215"/>
      <c r="O105" s="215"/>
      <c r="P105" s="215"/>
      <c r="Q105" s="215"/>
      <c r="R105" s="215"/>
      <c r="S105" s="215"/>
      <c r="T105" s="215"/>
      <c r="U105" s="215"/>
      <c r="V105" s="215"/>
      <c r="W105" s="215"/>
      <c r="X105" s="215"/>
      <c r="Y105" s="215"/>
    </row>
    <row r="106" spans="1:25" ht="15">
      <c r="A106" s="222"/>
      <c r="B106" s="750" t="s">
        <v>491</v>
      </c>
      <c r="C106" s="739"/>
      <c r="D106" s="739"/>
      <c r="E106" s="739"/>
      <c r="F106" s="739"/>
      <c r="G106" s="751"/>
      <c r="H106" s="309"/>
      <c r="I106" s="215"/>
      <c r="J106" s="215"/>
      <c r="K106" s="215"/>
      <c r="L106" s="215"/>
      <c r="M106" s="215"/>
      <c r="N106" s="215"/>
      <c r="O106" s="215"/>
      <c r="P106" s="215"/>
      <c r="Q106" s="215"/>
      <c r="R106" s="215"/>
      <c r="S106" s="215"/>
      <c r="T106" s="215"/>
      <c r="U106" s="215"/>
      <c r="V106" s="215"/>
      <c r="W106" s="215"/>
      <c r="X106" s="215"/>
      <c r="Y106" s="215"/>
    </row>
    <row r="107" spans="1:25" ht="15">
      <c r="A107" s="222"/>
      <c r="B107" s="752"/>
      <c r="C107" s="735"/>
      <c r="D107" s="735"/>
      <c r="E107" s="735"/>
      <c r="F107" s="735"/>
      <c r="G107" s="753"/>
      <c r="H107" s="310"/>
      <c r="I107" s="215"/>
      <c r="J107" s="215"/>
      <c r="K107" s="215"/>
      <c r="L107" s="215"/>
      <c r="M107" s="215"/>
      <c r="N107" s="215"/>
      <c r="O107" s="215"/>
      <c r="P107" s="215"/>
      <c r="Q107" s="215"/>
      <c r="R107" s="215"/>
      <c r="S107" s="215"/>
      <c r="T107" s="215"/>
      <c r="U107" s="215"/>
      <c r="V107" s="215"/>
      <c r="W107" s="215"/>
      <c r="X107" s="215"/>
      <c r="Y107" s="215"/>
    </row>
    <row r="108" spans="1:25" ht="15">
      <c r="A108" s="222"/>
      <c r="B108" s="752"/>
      <c r="C108" s="735"/>
      <c r="D108" s="735"/>
      <c r="E108" s="735"/>
      <c r="F108" s="735"/>
      <c r="G108" s="753"/>
      <c r="H108" s="310"/>
      <c r="I108" s="215"/>
      <c r="J108" s="215"/>
      <c r="K108" s="215"/>
      <c r="L108" s="215"/>
      <c r="M108" s="215"/>
      <c r="N108" s="215"/>
      <c r="O108" s="215"/>
      <c r="P108" s="215"/>
      <c r="Q108" s="215"/>
      <c r="R108" s="215"/>
      <c r="S108" s="215"/>
      <c r="T108" s="215"/>
      <c r="U108" s="215"/>
      <c r="V108" s="215"/>
      <c r="W108" s="215"/>
      <c r="X108" s="215"/>
      <c r="Y108" s="215"/>
    </row>
    <row r="109" spans="1:25" ht="15">
      <c r="A109" s="222"/>
      <c r="B109" s="752"/>
      <c r="C109" s="735"/>
      <c r="D109" s="735"/>
      <c r="E109" s="735"/>
      <c r="F109" s="735"/>
      <c r="G109" s="753"/>
      <c r="H109" s="310"/>
      <c r="I109" s="202"/>
      <c r="J109" s="202"/>
      <c r="K109" s="202"/>
      <c r="L109" s="202"/>
      <c r="M109" s="202"/>
      <c r="N109" s="202"/>
      <c r="O109" s="202"/>
      <c r="P109" s="202"/>
      <c r="Q109" s="202"/>
      <c r="R109" s="202"/>
      <c r="S109" s="202"/>
      <c r="T109" s="202"/>
      <c r="U109" s="202"/>
      <c r="V109" s="202"/>
      <c r="W109" s="202"/>
      <c r="X109" s="202"/>
      <c r="Y109" s="202"/>
    </row>
    <row r="110" spans="1:25" ht="15">
      <c r="A110" s="259"/>
      <c r="B110" s="754"/>
      <c r="C110" s="746"/>
      <c r="D110" s="746"/>
      <c r="E110" s="746"/>
      <c r="F110" s="746"/>
      <c r="G110" s="749"/>
      <c r="H110" s="311"/>
      <c r="I110" s="202"/>
      <c r="J110" s="202"/>
      <c r="K110" s="202"/>
      <c r="L110" s="202"/>
      <c r="M110" s="202"/>
      <c r="N110" s="202"/>
      <c r="O110" s="202"/>
      <c r="P110" s="202"/>
      <c r="Q110" s="202"/>
      <c r="R110" s="202"/>
      <c r="S110" s="202"/>
      <c r="T110" s="202"/>
      <c r="U110" s="202"/>
      <c r="V110" s="202"/>
      <c r="W110" s="202"/>
      <c r="X110" s="202"/>
      <c r="Y110" s="202"/>
    </row>
    <row r="111" spans="1:25">
      <c r="A111" s="266" t="s">
        <v>492</v>
      </c>
      <c r="B111" s="307" t="s">
        <v>493</v>
      </c>
      <c r="C111" s="312"/>
      <c r="D111" s="312"/>
      <c r="E111" s="312"/>
      <c r="F111" s="312"/>
      <c r="G111" s="313"/>
      <c r="H111" s="269" t="s">
        <v>494</v>
      </c>
      <c r="I111" s="202"/>
      <c r="J111" s="202"/>
      <c r="K111" s="202"/>
      <c r="L111" s="202"/>
      <c r="M111" s="202"/>
      <c r="N111" s="202"/>
      <c r="O111" s="202"/>
      <c r="P111" s="202"/>
      <c r="Q111" s="202"/>
      <c r="R111" s="202"/>
      <c r="S111" s="202"/>
      <c r="T111" s="202"/>
      <c r="U111" s="202"/>
      <c r="V111" s="202"/>
      <c r="W111" s="202"/>
      <c r="X111" s="202"/>
      <c r="Y111" s="202"/>
    </row>
    <row r="112" spans="1:25">
      <c r="A112" s="266" t="s">
        <v>460</v>
      </c>
      <c r="B112" s="307" t="s">
        <v>495</v>
      </c>
      <c r="C112" s="312"/>
      <c r="D112" s="312"/>
      <c r="E112" s="312"/>
      <c r="F112" s="312"/>
      <c r="G112" s="313"/>
      <c r="H112" s="269" t="s">
        <v>494</v>
      </c>
      <c r="I112" s="202"/>
      <c r="J112" s="202"/>
      <c r="K112" s="202"/>
      <c r="L112" s="202"/>
      <c r="M112" s="202"/>
      <c r="N112" s="202"/>
      <c r="O112" s="202"/>
      <c r="P112" s="202"/>
      <c r="Q112" s="202"/>
      <c r="R112" s="202"/>
      <c r="S112" s="202"/>
      <c r="T112" s="202"/>
      <c r="U112" s="202"/>
      <c r="V112" s="202"/>
      <c r="W112" s="202"/>
      <c r="X112" s="202"/>
      <c r="Y112" s="202"/>
    </row>
    <row r="113" spans="1:25">
      <c r="A113" s="314">
        <v>30009477001</v>
      </c>
      <c r="B113" s="315" t="s">
        <v>458</v>
      </c>
      <c r="C113" s="316"/>
      <c r="D113" s="226"/>
      <c r="E113" s="226"/>
      <c r="F113" s="226"/>
      <c r="G113" s="267"/>
      <c r="H113" s="269" t="s">
        <v>494</v>
      </c>
      <c r="I113" s="202"/>
      <c r="J113" s="202"/>
      <c r="K113" s="202"/>
      <c r="L113" s="202"/>
      <c r="M113" s="202"/>
      <c r="N113" s="202"/>
      <c r="O113" s="202"/>
      <c r="P113" s="202"/>
      <c r="Q113" s="202"/>
      <c r="R113" s="202"/>
      <c r="S113" s="202"/>
      <c r="T113" s="202"/>
      <c r="U113" s="202"/>
      <c r="V113" s="202"/>
      <c r="W113" s="202"/>
      <c r="X113" s="202"/>
      <c r="Y113" s="202"/>
    </row>
    <row r="114" spans="1:25">
      <c r="A114" s="255" t="s">
        <v>496</v>
      </c>
      <c r="B114" s="252" t="s">
        <v>497</v>
      </c>
      <c r="C114" s="226"/>
      <c r="D114" s="226"/>
      <c r="E114" s="226"/>
      <c r="F114" s="226"/>
      <c r="G114" s="248"/>
      <c r="H114" s="269" t="s">
        <v>494</v>
      </c>
      <c r="I114" s="202"/>
      <c r="J114" s="202"/>
      <c r="K114" s="202"/>
      <c r="L114" s="202"/>
      <c r="M114" s="202"/>
      <c r="N114" s="202"/>
      <c r="O114" s="202"/>
      <c r="P114" s="202"/>
      <c r="Q114" s="202"/>
      <c r="R114" s="202"/>
      <c r="S114" s="202"/>
      <c r="T114" s="202"/>
      <c r="U114" s="202"/>
      <c r="V114" s="202"/>
      <c r="W114" s="202"/>
      <c r="X114" s="202"/>
      <c r="Y114" s="202"/>
    </row>
    <row r="115" spans="1:25" ht="15">
      <c r="A115" s="205"/>
      <c r="B115" s="205"/>
      <c r="C115" s="205"/>
      <c r="D115" s="205"/>
      <c r="E115" s="205"/>
      <c r="F115" s="205"/>
      <c r="G115" s="205"/>
      <c r="H115" s="317"/>
      <c r="I115" s="215"/>
      <c r="J115" s="215"/>
      <c r="K115" s="215"/>
      <c r="L115" s="215"/>
      <c r="M115" s="215"/>
      <c r="N115" s="215"/>
      <c r="O115" s="215"/>
      <c r="P115" s="215"/>
      <c r="Q115" s="215"/>
      <c r="R115" s="215"/>
      <c r="S115" s="215"/>
      <c r="T115" s="215"/>
      <c r="U115" s="215"/>
      <c r="V115" s="215"/>
      <c r="W115" s="215"/>
      <c r="X115" s="215"/>
      <c r="Y115" s="215"/>
    </row>
    <row r="116" spans="1:25">
      <c r="A116" s="258" t="s">
        <v>498</v>
      </c>
      <c r="B116" s="226"/>
      <c r="C116" s="226"/>
      <c r="D116" s="226"/>
      <c r="E116" s="226"/>
      <c r="F116" s="226"/>
      <c r="G116" s="261"/>
      <c r="H116" s="261"/>
      <c r="I116" s="215"/>
      <c r="J116" s="215"/>
      <c r="K116" s="215"/>
      <c r="L116" s="215"/>
      <c r="M116" s="215"/>
      <c r="N116" s="215"/>
      <c r="O116" s="215"/>
      <c r="P116" s="215"/>
      <c r="Q116" s="215"/>
      <c r="R116" s="215"/>
      <c r="S116" s="215"/>
      <c r="T116" s="215"/>
      <c r="U116" s="215"/>
      <c r="V116" s="215"/>
      <c r="W116" s="215"/>
      <c r="X116" s="215"/>
      <c r="Y116" s="215"/>
    </row>
    <row r="117" spans="1:25">
      <c r="A117" s="306" t="s">
        <v>499</v>
      </c>
      <c r="B117" s="307" t="s">
        <v>500</v>
      </c>
      <c r="C117" s="226"/>
      <c r="D117" s="226"/>
      <c r="E117" s="226"/>
      <c r="F117" s="226"/>
      <c r="G117" s="308"/>
      <c r="H117" s="269" t="s">
        <v>72</v>
      </c>
      <c r="I117" s="215"/>
      <c r="J117" s="215"/>
      <c r="K117" s="215"/>
      <c r="L117" s="215"/>
      <c r="M117" s="215"/>
      <c r="N117" s="215"/>
      <c r="O117" s="215"/>
      <c r="P117" s="215"/>
      <c r="Q117" s="215"/>
      <c r="R117" s="215"/>
      <c r="S117" s="215"/>
      <c r="T117" s="215"/>
      <c r="U117" s="215"/>
      <c r="V117" s="215"/>
      <c r="W117" s="215"/>
      <c r="X117" s="215"/>
      <c r="Y117" s="215"/>
    </row>
    <row r="118" spans="1:25">
      <c r="A118" s="306" t="s">
        <v>501</v>
      </c>
      <c r="B118" s="307" t="s">
        <v>502</v>
      </c>
      <c r="C118" s="226"/>
      <c r="D118" s="226"/>
      <c r="E118" s="226"/>
      <c r="F118" s="226"/>
      <c r="G118" s="308"/>
      <c r="H118" s="269" t="s">
        <v>72</v>
      </c>
      <c r="I118" s="215"/>
      <c r="J118" s="215"/>
      <c r="K118" s="215"/>
      <c r="L118" s="215"/>
      <c r="M118" s="215"/>
      <c r="N118" s="215"/>
      <c r="O118" s="215"/>
      <c r="P118" s="215"/>
      <c r="Q118" s="215"/>
      <c r="R118" s="215"/>
      <c r="S118" s="215"/>
      <c r="T118" s="215"/>
      <c r="U118" s="215"/>
      <c r="V118" s="215"/>
      <c r="W118" s="215"/>
      <c r="X118" s="215"/>
      <c r="Y118" s="215"/>
    </row>
    <row r="119" spans="1:25" ht="15">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row>
    <row r="120" spans="1:25" ht="15">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row>
    <row r="121" spans="1:25" ht="15">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row>
    <row r="122" spans="1:25" ht="15">
      <c r="A122" s="215"/>
      <c r="B122" s="215"/>
      <c r="C122" s="215"/>
      <c r="D122" s="215"/>
      <c r="E122" s="215"/>
      <c r="F122" s="215"/>
      <c r="G122" s="216"/>
      <c r="H122" s="216"/>
      <c r="I122" s="215"/>
      <c r="J122" s="215"/>
      <c r="K122" s="215"/>
      <c r="L122" s="215"/>
      <c r="M122" s="215"/>
      <c r="N122" s="215"/>
      <c r="O122" s="215"/>
      <c r="P122" s="215"/>
      <c r="Q122" s="215"/>
      <c r="R122" s="215"/>
      <c r="S122" s="215"/>
      <c r="T122" s="215"/>
      <c r="U122" s="215"/>
      <c r="V122" s="215"/>
      <c r="W122" s="215"/>
      <c r="X122" s="215"/>
      <c r="Y122" s="215"/>
    </row>
    <row r="123" spans="1:25" ht="15">
      <c r="A123" s="215"/>
      <c r="B123" s="215"/>
      <c r="C123" s="215"/>
      <c r="D123" s="215"/>
      <c r="E123" s="215"/>
      <c r="F123" s="215"/>
      <c r="G123" s="216"/>
      <c r="H123" s="216"/>
      <c r="I123" s="215"/>
      <c r="J123" s="215"/>
      <c r="K123" s="215"/>
      <c r="L123" s="215"/>
      <c r="M123" s="215"/>
      <c r="N123" s="215"/>
      <c r="O123" s="215"/>
      <c r="P123" s="215"/>
      <c r="Q123" s="215"/>
      <c r="R123" s="215"/>
      <c r="S123" s="215"/>
      <c r="T123" s="215"/>
      <c r="U123" s="215"/>
      <c r="V123" s="215"/>
      <c r="W123" s="215"/>
      <c r="X123" s="215"/>
      <c r="Y123" s="215"/>
    </row>
    <row r="124" spans="1:25" ht="15">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row>
    <row r="125" spans="1:25" ht="15">
      <c r="A125" s="215"/>
      <c r="B125" s="215"/>
      <c r="C125" s="215"/>
      <c r="D125" s="215"/>
      <c r="E125" s="215"/>
      <c r="F125" s="215"/>
      <c r="G125" s="216"/>
      <c r="H125" s="216"/>
      <c r="I125" s="215"/>
      <c r="J125" s="215"/>
      <c r="K125" s="215"/>
      <c r="L125" s="215"/>
      <c r="M125" s="215"/>
      <c r="N125" s="215"/>
      <c r="O125" s="215"/>
      <c r="P125" s="215"/>
      <c r="Q125" s="215"/>
      <c r="R125" s="215"/>
      <c r="S125" s="215"/>
      <c r="T125" s="215"/>
      <c r="U125" s="215"/>
      <c r="V125" s="215"/>
      <c r="W125" s="215"/>
      <c r="X125" s="215"/>
      <c r="Y125" s="215"/>
    </row>
    <row r="126" spans="1:25" ht="15">
      <c r="A126" s="215"/>
      <c r="B126" s="215"/>
      <c r="C126" s="215"/>
      <c r="D126" s="215"/>
      <c r="E126" s="215"/>
      <c r="F126" s="215"/>
      <c r="G126" s="216"/>
      <c r="H126" s="216"/>
      <c r="I126" s="215"/>
      <c r="J126" s="215"/>
      <c r="K126" s="215"/>
      <c r="L126" s="215"/>
      <c r="M126" s="215"/>
      <c r="N126" s="215"/>
      <c r="O126" s="215"/>
      <c r="P126" s="215"/>
      <c r="Q126" s="215"/>
      <c r="R126" s="215"/>
      <c r="S126" s="215"/>
      <c r="T126" s="215"/>
      <c r="U126" s="215"/>
      <c r="V126" s="215"/>
      <c r="W126" s="215"/>
      <c r="X126" s="215"/>
      <c r="Y126" s="215"/>
    </row>
    <row r="127" spans="1:25" ht="15">
      <c r="A127" s="215"/>
      <c r="B127" s="215"/>
      <c r="C127" s="215"/>
      <c r="D127" s="215"/>
      <c r="E127" s="215"/>
      <c r="F127" s="215"/>
      <c r="G127" s="216"/>
      <c r="H127" s="216"/>
      <c r="I127" s="215"/>
      <c r="J127" s="215"/>
      <c r="K127" s="215"/>
      <c r="L127" s="215"/>
      <c r="M127" s="215"/>
      <c r="N127" s="215"/>
      <c r="O127" s="215"/>
      <c r="P127" s="215"/>
      <c r="Q127" s="215"/>
      <c r="R127" s="215"/>
      <c r="S127" s="215"/>
      <c r="T127" s="215"/>
      <c r="U127" s="215"/>
      <c r="V127" s="215"/>
      <c r="W127" s="215"/>
      <c r="X127" s="215"/>
      <c r="Y127" s="215"/>
    </row>
    <row r="128" spans="1:25" ht="15">
      <c r="A128" s="215"/>
      <c r="B128" s="215"/>
      <c r="C128" s="215"/>
      <c r="D128" s="215"/>
      <c r="E128" s="215"/>
      <c r="F128" s="215"/>
      <c r="G128" s="216"/>
      <c r="H128" s="216"/>
      <c r="I128" s="215"/>
      <c r="J128" s="215"/>
      <c r="K128" s="215"/>
      <c r="L128" s="215"/>
      <c r="M128" s="215"/>
      <c r="N128" s="215"/>
      <c r="O128" s="215"/>
      <c r="P128" s="215"/>
      <c r="Q128" s="215"/>
      <c r="R128" s="215"/>
      <c r="S128" s="215"/>
      <c r="T128" s="215"/>
      <c r="U128" s="215"/>
      <c r="V128" s="215"/>
      <c r="W128" s="215"/>
      <c r="X128" s="215"/>
      <c r="Y128" s="215"/>
    </row>
    <row r="129" spans="1:25" ht="15">
      <c r="A129" s="215"/>
      <c r="B129" s="215"/>
      <c r="C129" s="215"/>
      <c r="D129" s="215"/>
      <c r="E129" s="215"/>
      <c r="F129" s="215"/>
      <c r="G129" s="216"/>
      <c r="H129" s="216"/>
      <c r="I129" s="215"/>
      <c r="J129" s="215"/>
      <c r="K129" s="215"/>
      <c r="L129" s="215"/>
      <c r="M129" s="215"/>
      <c r="N129" s="215"/>
      <c r="O129" s="215"/>
      <c r="P129" s="215"/>
      <c r="Q129" s="215"/>
      <c r="R129" s="215"/>
      <c r="S129" s="215"/>
      <c r="T129" s="215"/>
      <c r="U129" s="215"/>
      <c r="V129" s="215"/>
      <c r="W129" s="215"/>
      <c r="X129" s="215"/>
      <c r="Y129" s="215"/>
    </row>
    <row r="130" spans="1:25" ht="15">
      <c r="A130" s="215"/>
      <c r="B130" s="215"/>
      <c r="C130" s="215"/>
      <c r="D130" s="215"/>
      <c r="E130" s="215"/>
      <c r="F130" s="215"/>
      <c r="G130" s="216"/>
      <c r="H130" s="216"/>
      <c r="I130" s="215"/>
      <c r="J130" s="215"/>
      <c r="K130" s="215"/>
      <c r="L130" s="215"/>
      <c r="M130" s="215"/>
      <c r="N130" s="215"/>
      <c r="O130" s="215"/>
      <c r="P130" s="215"/>
      <c r="Q130" s="215"/>
      <c r="R130" s="215"/>
      <c r="S130" s="215"/>
      <c r="T130" s="215"/>
      <c r="U130" s="215"/>
      <c r="V130" s="215"/>
      <c r="W130" s="215"/>
      <c r="X130" s="215"/>
      <c r="Y130" s="215"/>
    </row>
    <row r="131" spans="1:25" ht="15">
      <c r="A131" s="215"/>
      <c r="B131" s="215"/>
      <c r="C131" s="215"/>
      <c r="D131" s="215"/>
      <c r="E131" s="215"/>
      <c r="F131" s="215"/>
      <c r="G131" s="216"/>
      <c r="H131" s="216"/>
      <c r="I131" s="215"/>
      <c r="J131" s="215"/>
      <c r="K131" s="215"/>
      <c r="L131" s="215"/>
      <c r="M131" s="215"/>
      <c r="N131" s="215"/>
      <c r="O131" s="215"/>
      <c r="P131" s="215"/>
      <c r="Q131" s="215"/>
      <c r="R131" s="215"/>
      <c r="S131" s="215"/>
      <c r="T131" s="215"/>
      <c r="U131" s="215"/>
      <c r="V131" s="215"/>
      <c r="W131" s="215"/>
      <c r="X131" s="215"/>
      <c r="Y131" s="215"/>
    </row>
    <row r="132" spans="1:25" ht="15">
      <c r="A132" s="215"/>
      <c r="B132" s="215"/>
      <c r="C132" s="215"/>
      <c r="D132" s="215"/>
      <c r="E132" s="215"/>
      <c r="F132" s="215"/>
      <c r="G132" s="216"/>
      <c r="H132" s="216"/>
      <c r="I132" s="215"/>
      <c r="J132" s="215"/>
      <c r="K132" s="215"/>
      <c r="L132" s="215"/>
      <c r="M132" s="215"/>
      <c r="N132" s="215"/>
      <c r="O132" s="215"/>
      <c r="P132" s="215"/>
      <c r="Q132" s="215"/>
      <c r="R132" s="215"/>
      <c r="S132" s="215"/>
      <c r="T132" s="215"/>
      <c r="U132" s="215"/>
      <c r="V132" s="215"/>
      <c r="W132" s="215"/>
      <c r="X132" s="215"/>
      <c r="Y132" s="215"/>
    </row>
    <row r="133" spans="1:25" ht="15">
      <c r="A133" s="215"/>
      <c r="B133" s="215"/>
      <c r="C133" s="215"/>
      <c r="D133" s="215"/>
      <c r="E133" s="215"/>
      <c r="F133" s="215"/>
      <c r="G133" s="216"/>
      <c r="H133" s="216"/>
      <c r="I133" s="215"/>
      <c r="J133" s="215"/>
      <c r="K133" s="215"/>
      <c r="L133" s="215"/>
      <c r="M133" s="215"/>
      <c r="N133" s="215"/>
      <c r="O133" s="215"/>
      <c r="P133" s="215"/>
      <c r="Q133" s="215"/>
      <c r="R133" s="215"/>
      <c r="S133" s="215"/>
      <c r="T133" s="215"/>
      <c r="U133" s="215"/>
      <c r="V133" s="215"/>
      <c r="W133" s="215"/>
      <c r="X133" s="215"/>
      <c r="Y133" s="215"/>
    </row>
    <row r="134" spans="1:25" ht="15">
      <c r="A134" s="215"/>
      <c r="B134" s="215"/>
      <c r="C134" s="215"/>
      <c r="D134" s="215"/>
      <c r="E134" s="215"/>
      <c r="F134" s="215"/>
      <c r="G134" s="216"/>
      <c r="H134" s="216"/>
      <c r="I134" s="215"/>
      <c r="J134" s="215"/>
      <c r="K134" s="215"/>
      <c r="L134" s="215"/>
      <c r="M134" s="215"/>
      <c r="N134" s="215"/>
      <c r="O134" s="215"/>
      <c r="P134" s="215"/>
      <c r="Q134" s="215"/>
      <c r="R134" s="215"/>
      <c r="S134" s="215"/>
      <c r="T134" s="215"/>
      <c r="U134" s="215"/>
      <c r="V134" s="215"/>
      <c r="W134" s="215"/>
      <c r="X134" s="215"/>
      <c r="Y134" s="215"/>
    </row>
    <row r="135" spans="1:25" ht="15">
      <c r="A135" s="215"/>
      <c r="B135" s="215"/>
      <c r="C135" s="215"/>
      <c r="D135" s="215"/>
      <c r="E135" s="215"/>
      <c r="F135" s="215"/>
      <c r="G135" s="216"/>
      <c r="H135" s="216"/>
      <c r="I135" s="215"/>
      <c r="J135" s="215"/>
      <c r="K135" s="215"/>
      <c r="L135" s="215"/>
      <c r="M135" s="215"/>
      <c r="N135" s="215"/>
      <c r="O135" s="215"/>
      <c r="P135" s="215"/>
      <c r="Q135" s="215"/>
      <c r="R135" s="215"/>
      <c r="S135" s="215"/>
      <c r="T135" s="215"/>
      <c r="U135" s="215"/>
      <c r="V135" s="215"/>
      <c r="W135" s="215"/>
      <c r="X135" s="215"/>
      <c r="Y135" s="215"/>
    </row>
    <row r="136" spans="1:25" ht="15">
      <c r="A136" s="215"/>
      <c r="B136" s="215"/>
      <c r="C136" s="215"/>
      <c r="D136" s="215"/>
      <c r="E136" s="215"/>
      <c r="F136" s="215"/>
      <c r="G136" s="216"/>
      <c r="H136" s="216"/>
      <c r="I136" s="215"/>
      <c r="J136" s="215"/>
      <c r="K136" s="215"/>
      <c r="L136" s="215"/>
      <c r="M136" s="215"/>
      <c r="N136" s="215"/>
      <c r="O136" s="215"/>
      <c r="P136" s="215"/>
      <c r="Q136" s="215"/>
      <c r="R136" s="215"/>
      <c r="S136" s="215"/>
      <c r="T136" s="215"/>
      <c r="U136" s="215"/>
      <c r="V136" s="215"/>
      <c r="W136" s="215"/>
      <c r="X136" s="215"/>
      <c r="Y136" s="215"/>
    </row>
    <row r="137" spans="1:25" ht="15">
      <c r="A137" s="215"/>
      <c r="B137" s="215"/>
      <c r="C137" s="215"/>
      <c r="D137" s="215"/>
      <c r="E137" s="215"/>
      <c r="F137" s="215"/>
      <c r="G137" s="216"/>
      <c r="H137" s="216"/>
      <c r="I137" s="215"/>
      <c r="J137" s="215"/>
      <c r="K137" s="215"/>
      <c r="L137" s="215"/>
      <c r="M137" s="215"/>
      <c r="N137" s="215"/>
      <c r="O137" s="215"/>
      <c r="P137" s="215"/>
      <c r="Q137" s="215"/>
      <c r="R137" s="215"/>
      <c r="S137" s="215"/>
      <c r="T137" s="215"/>
      <c r="U137" s="215"/>
      <c r="V137" s="215"/>
      <c r="W137" s="215"/>
      <c r="X137" s="215"/>
      <c r="Y137" s="215"/>
    </row>
    <row r="138" spans="1:25" ht="15">
      <c r="A138" s="215"/>
      <c r="B138" s="215"/>
      <c r="C138" s="215"/>
      <c r="D138" s="215"/>
      <c r="E138" s="215"/>
      <c r="F138" s="215"/>
      <c r="G138" s="216"/>
      <c r="H138" s="216"/>
      <c r="I138" s="215"/>
      <c r="J138" s="215"/>
      <c r="K138" s="215"/>
      <c r="L138" s="215"/>
      <c r="M138" s="215"/>
      <c r="N138" s="215"/>
      <c r="O138" s="215"/>
      <c r="P138" s="215"/>
      <c r="Q138" s="215"/>
      <c r="R138" s="215"/>
      <c r="S138" s="215"/>
      <c r="T138" s="215"/>
      <c r="U138" s="215"/>
      <c r="V138" s="215"/>
      <c r="W138" s="215"/>
      <c r="X138" s="215"/>
      <c r="Y138" s="215"/>
    </row>
    <row r="139" spans="1:25" ht="15">
      <c r="A139" s="215"/>
      <c r="B139" s="215"/>
      <c r="C139" s="215"/>
      <c r="D139" s="215"/>
      <c r="E139" s="215"/>
      <c r="F139" s="215"/>
      <c r="G139" s="216"/>
      <c r="H139" s="216"/>
      <c r="I139" s="215"/>
      <c r="J139" s="215"/>
      <c r="K139" s="215"/>
      <c r="L139" s="215"/>
      <c r="M139" s="215"/>
      <c r="N139" s="215"/>
      <c r="O139" s="215"/>
      <c r="P139" s="215"/>
      <c r="Q139" s="215"/>
      <c r="R139" s="215"/>
      <c r="S139" s="215"/>
      <c r="T139" s="215"/>
      <c r="U139" s="215"/>
      <c r="V139" s="215"/>
      <c r="W139" s="215"/>
      <c r="X139" s="215"/>
      <c r="Y139" s="215"/>
    </row>
    <row r="140" spans="1:25" ht="15">
      <c r="A140" s="215"/>
      <c r="B140" s="215"/>
      <c r="C140" s="215"/>
      <c r="D140" s="215"/>
      <c r="E140" s="215"/>
      <c r="F140" s="215"/>
      <c r="G140" s="216"/>
      <c r="H140" s="216"/>
      <c r="I140" s="215"/>
      <c r="J140" s="215"/>
      <c r="K140" s="215"/>
      <c r="L140" s="215"/>
      <c r="M140" s="215"/>
      <c r="N140" s="215"/>
      <c r="O140" s="215"/>
      <c r="P140" s="215"/>
      <c r="Q140" s="215"/>
      <c r="R140" s="215"/>
      <c r="S140" s="215"/>
      <c r="T140" s="215"/>
      <c r="U140" s="215"/>
      <c r="V140" s="215"/>
      <c r="W140" s="215"/>
      <c r="X140" s="215"/>
      <c r="Y140" s="215"/>
    </row>
    <row r="141" spans="1:25" ht="15">
      <c r="A141" s="215"/>
      <c r="B141" s="215"/>
      <c r="C141" s="215"/>
      <c r="D141" s="215"/>
      <c r="E141" s="215"/>
      <c r="F141" s="215"/>
      <c r="G141" s="216"/>
      <c r="H141" s="216"/>
      <c r="I141" s="215"/>
      <c r="J141" s="215"/>
      <c r="K141" s="215"/>
      <c r="L141" s="215"/>
      <c r="M141" s="215"/>
      <c r="N141" s="215"/>
      <c r="O141" s="215"/>
      <c r="P141" s="215"/>
      <c r="Q141" s="215"/>
      <c r="R141" s="215"/>
      <c r="S141" s="215"/>
      <c r="T141" s="215"/>
      <c r="U141" s="215"/>
      <c r="V141" s="215"/>
      <c r="W141" s="215"/>
      <c r="X141" s="215"/>
      <c r="Y141" s="215"/>
    </row>
    <row r="142" spans="1:25" ht="15">
      <c r="A142" s="215"/>
      <c r="B142" s="215"/>
      <c r="C142" s="215"/>
      <c r="D142" s="215"/>
      <c r="E142" s="215"/>
      <c r="F142" s="215"/>
      <c r="G142" s="216"/>
      <c r="H142" s="216"/>
      <c r="I142" s="215"/>
      <c r="J142" s="215"/>
      <c r="K142" s="215"/>
      <c r="L142" s="215"/>
      <c r="M142" s="215"/>
      <c r="N142" s="215"/>
      <c r="O142" s="215"/>
      <c r="P142" s="215"/>
      <c r="Q142" s="215"/>
      <c r="R142" s="215"/>
      <c r="S142" s="215"/>
      <c r="T142" s="215"/>
      <c r="U142" s="215"/>
      <c r="V142" s="215"/>
      <c r="W142" s="215"/>
      <c r="X142" s="215"/>
      <c r="Y142" s="215"/>
    </row>
    <row r="143" spans="1:25" ht="15">
      <c r="A143" s="215"/>
      <c r="B143" s="215"/>
      <c r="C143" s="215"/>
      <c r="D143" s="215"/>
      <c r="E143" s="215"/>
      <c r="F143" s="215"/>
      <c r="G143" s="216"/>
      <c r="H143" s="216"/>
      <c r="I143" s="215"/>
      <c r="J143" s="215"/>
      <c r="K143" s="215"/>
      <c r="L143" s="215"/>
      <c r="M143" s="215"/>
      <c r="N143" s="215"/>
      <c r="O143" s="215"/>
      <c r="P143" s="215"/>
      <c r="Q143" s="215"/>
      <c r="R143" s="215"/>
      <c r="S143" s="215"/>
      <c r="T143" s="215"/>
      <c r="U143" s="215"/>
      <c r="V143" s="215"/>
      <c r="W143" s="215"/>
      <c r="X143" s="215"/>
      <c r="Y143" s="215"/>
    </row>
    <row r="144" spans="1:25" ht="15">
      <c r="A144" s="215"/>
      <c r="B144" s="215"/>
      <c r="C144" s="215"/>
      <c r="D144" s="215"/>
      <c r="E144" s="215"/>
      <c r="F144" s="215"/>
      <c r="G144" s="216"/>
      <c r="H144" s="216"/>
      <c r="I144" s="215"/>
      <c r="J144" s="215"/>
      <c r="K144" s="215"/>
      <c r="L144" s="215"/>
      <c r="M144" s="215"/>
      <c r="N144" s="215"/>
      <c r="O144" s="215"/>
      <c r="P144" s="215"/>
      <c r="Q144" s="215"/>
      <c r="R144" s="215"/>
      <c r="S144" s="215"/>
      <c r="T144" s="215"/>
      <c r="U144" s="215"/>
      <c r="V144" s="215"/>
      <c r="W144" s="215"/>
      <c r="X144" s="215"/>
      <c r="Y144" s="215"/>
    </row>
    <row r="145" spans="1:25" ht="15">
      <c r="A145" s="215"/>
      <c r="B145" s="215"/>
      <c r="C145" s="215"/>
      <c r="D145" s="215"/>
      <c r="E145" s="215"/>
      <c r="F145" s="215"/>
      <c r="G145" s="216"/>
      <c r="H145" s="216"/>
      <c r="I145" s="215"/>
      <c r="J145" s="215"/>
      <c r="K145" s="215"/>
      <c r="L145" s="215"/>
      <c r="M145" s="215"/>
      <c r="N145" s="215"/>
      <c r="O145" s="215"/>
      <c r="P145" s="215"/>
      <c r="Q145" s="215"/>
      <c r="R145" s="215"/>
      <c r="S145" s="215"/>
      <c r="T145" s="215"/>
      <c r="U145" s="215"/>
      <c r="V145" s="215"/>
      <c r="W145" s="215"/>
      <c r="X145" s="215"/>
      <c r="Y145" s="215"/>
    </row>
    <row r="146" spans="1:25" ht="15">
      <c r="A146" s="215"/>
      <c r="B146" s="215"/>
      <c r="C146" s="215"/>
      <c r="D146" s="215"/>
      <c r="E146" s="215"/>
      <c r="F146" s="215"/>
      <c r="G146" s="216"/>
      <c r="H146" s="216"/>
      <c r="I146" s="215"/>
      <c r="J146" s="215"/>
      <c r="K146" s="215"/>
      <c r="L146" s="215"/>
      <c r="M146" s="215"/>
      <c r="N146" s="215"/>
      <c r="O146" s="215"/>
      <c r="P146" s="215"/>
      <c r="Q146" s="215"/>
      <c r="R146" s="215"/>
      <c r="S146" s="215"/>
      <c r="T146" s="215"/>
      <c r="U146" s="215"/>
      <c r="V146" s="215"/>
      <c r="W146" s="215"/>
      <c r="X146" s="215"/>
      <c r="Y146" s="215"/>
    </row>
    <row r="147" spans="1:25" ht="15">
      <c r="A147" s="215"/>
      <c r="B147" s="215"/>
      <c r="C147" s="215"/>
      <c r="D147" s="215"/>
      <c r="E147" s="215"/>
      <c r="F147" s="215"/>
      <c r="G147" s="216"/>
      <c r="H147" s="216"/>
      <c r="I147" s="215"/>
      <c r="J147" s="215"/>
      <c r="K147" s="215"/>
      <c r="L147" s="215"/>
      <c r="M147" s="215"/>
      <c r="N147" s="215"/>
      <c r="O147" s="215"/>
      <c r="P147" s="215"/>
      <c r="Q147" s="215"/>
      <c r="R147" s="215"/>
      <c r="S147" s="215"/>
      <c r="T147" s="215"/>
      <c r="U147" s="215"/>
      <c r="V147" s="215"/>
      <c r="W147" s="215"/>
      <c r="X147" s="215"/>
      <c r="Y147" s="215"/>
    </row>
    <row r="148" spans="1:25" ht="15">
      <c r="A148" s="215"/>
      <c r="B148" s="215"/>
      <c r="C148" s="215"/>
      <c r="D148" s="215"/>
      <c r="E148" s="215"/>
      <c r="F148" s="215"/>
      <c r="G148" s="216"/>
      <c r="H148" s="216"/>
      <c r="I148" s="215"/>
      <c r="J148" s="215"/>
      <c r="K148" s="215"/>
      <c r="L148" s="215"/>
      <c r="M148" s="215"/>
      <c r="N148" s="215"/>
      <c r="O148" s="215"/>
      <c r="P148" s="215"/>
      <c r="Q148" s="215"/>
      <c r="R148" s="215"/>
      <c r="S148" s="215"/>
      <c r="T148" s="215"/>
      <c r="U148" s="215"/>
      <c r="V148" s="215"/>
      <c r="W148" s="215"/>
      <c r="X148" s="215"/>
      <c r="Y148" s="215"/>
    </row>
    <row r="149" spans="1:25" ht="15">
      <c r="A149" s="215"/>
      <c r="B149" s="215"/>
      <c r="C149" s="215"/>
      <c r="D149" s="215"/>
      <c r="E149" s="215"/>
      <c r="F149" s="215"/>
      <c r="G149" s="216"/>
      <c r="H149" s="216"/>
      <c r="I149" s="215"/>
      <c r="J149" s="215"/>
      <c r="K149" s="215"/>
      <c r="L149" s="215"/>
      <c r="M149" s="215"/>
      <c r="N149" s="215"/>
      <c r="O149" s="215"/>
      <c r="P149" s="215"/>
      <c r="Q149" s="215"/>
      <c r="R149" s="215"/>
      <c r="S149" s="215"/>
      <c r="T149" s="215"/>
      <c r="U149" s="215"/>
      <c r="V149" s="215"/>
      <c r="W149" s="215"/>
      <c r="X149" s="215"/>
      <c r="Y149" s="215"/>
    </row>
    <row r="150" spans="1:25" ht="15">
      <c r="A150" s="215"/>
      <c r="B150" s="215"/>
      <c r="C150" s="215"/>
      <c r="D150" s="215"/>
      <c r="E150" s="215"/>
      <c r="F150" s="215"/>
      <c r="G150" s="216"/>
      <c r="H150" s="216"/>
      <c r="I150" s="215"/>
      <c r="J150" s="215"/>
      <c r="K150" s="215"/>
      <c r="L150" s="215"/>
      <c r="M150" s="215"/>
      <c r="N150" s="215"/>
      <c r="O150" s="215"/>
      <c r="P150" s="215"/>
      <c r="Q150" s="215"/>
      <c r="R150" s="215"/>
      <c r="S150" s="215"/>
      <c r="T150" s="215"/>
      <c r="U150" s="215"/>
      <c r="V150" s="215"/>
      <c r="W150" s="215"/>
      <c r="X150" s="215"/>
      <c r="Y150" s="215"/>
    </row>
    <row r="151" spans="1:25" ht="15">
      <c r="A151" s="215"/>
      <c r="B151" s="215"/>
      <c r="C151" s="215"/>
      <c r="D151" s="215"/>
      <c r="E151" s="215"/>
      <c r="F151" s="215"/>
      <c r="G151" s="216"/>
      <c r="H151" s="216"/>
      <c r="I151" s="215"/>
      <c r="J151" s="215"/>
      <c r="K151" s="215"/>
      <c r="L151" s="215"/>
      <c r="M151" s="215"/>
      <c r="N151" s="215"/>
      <c r="O151" s="215"/>
      <c r="P151" s="215"/>
      <c r="Q151" s="215"/>
      <c r="R151" s="215"/>
      <c r="S151" s="215"/>
      <c r="T151" s="215"/>
      <c r="U151" s="215"/>
      <c r="V151" s="215"/>
      <c r="W151" s="215"/>
      <c r="X151" s="215"/>
      <c r="Y151" s="215"/>
    </row>
    <row r="152" spans="1:25" ht="15">
      <c r="A152" s="215"/>
      <c r="B152" s="215"/>
      <c r="C152" s="215"/>
      <c r="D152" s="215"/>
      <c r="E152" s="215"/>
      <c r="F152" s="215"/>
      <c r="G152" s="216"/>
      <c r="H152" s="216"/>
      <c r="I152" s="215"/>
      <c r="J152" s="215"/>
      <c r="K152" s="215"/>
      <c r="L152" s="215"/>
      <c r="M152" s="215"/>
      <c r="N152" s="215"/>
      <c r="O152" s="215"/>
      <c r="P152" s="215"/>
      <c r="Q152" s="215"/>
      <c r="R152" s="215"/>
      <c r="S152" s="215"/>
      <c r="T152" s="215"/>
      <c r="U152" s="215"/>
      <c r="V152" s="215"/>
      <c r="W152" s="215"/>
      <c r="X152" s="215"/>
      <c r="Y152" s="215"/>
    </row>
    <row r="153" spans="1:25" ht="15">
      <c r="A153" s="215"/>
      <c r="B153" s="215"/>
      <c r="C153" s="215"/>
      <c r="D153" s="215"/>
      <c r="E153" s="215"/>
      <c r="F153" s="215"/>
      <c r="G153" s="216"/>
      <c r="H153" s="216"/>
      <c r="I153" s="215"/>
      <c r="J153" s="215"/>
      <c r="K153" s="215"/>
      <c r="L153" s="215"/>
      <c r="M153" s="215"/>
      <c r="N153" s="215"/>
      <c r="O153" s="215"/>
      <c r="P153" s="215"/>
      <c r="Q153" s="215"/>
      <c r="R153" s="215"/>
      <c r="S153" s="215"/>
      <c r="T153" s="215"/>
      <c r="U153" s="215"/>
      <c r="V153" s="215"/>
      <c r="W153" s="215"/>
      <c r="X153" s="215"/>
      <c r="Y153" s="215"/>
    </row>
    <row r="154" spans="1:25" ht="15">
      <c r="A154" s="215"/>
      <c r="B154" s="215"/>
      <c r="C154" s="215"/>
      <c r="D154" s="215"/>
      <c r="E154" s="215"/>
      <c r="F154" s="215"/>
      <c r="G154" s="216"/>
      <c r="H154" s="216"/>
      <c r="I154" s="215"/>
      <c r="J154" s="215"/>
      <c r="K154" s="215"/>
      <c r="L154" s="215"/>
      <c r="M154" s="215"/>
      <c r="N154" s="215"/>
      <c r="O154" s="215"/>
      <c r="P154" s="215"/>
      <c r="Q154" s="215"/>
      <c r="R154" s="215"/>
      <c r="S154" s="215"/>
      <c r="T154" s="215"/>
      <c r="U154" s="215"/>
      <c r="V154" s="215"/>
      <c r="W154" s="215"/>
      <c r="X154" s="215"/>
      <c r="Y154" s="215"/>
    </row>
    <row r="155" spans="1:25" ht="15">
      <c r="A155" s="215"/>
      <c r="B155" s="215"/>
      <c r="C155" s="215"/>
      <c r="D155" s="215"/>
      <c r="E155" s="215"/>
      <c r="F155" s="215"/>
      <c r="G155" s="216"/>
      <c r="H155" s="216"/>
      <c r="I155" s="215"/>
      <c r="J155" s="215"/>
      <c r="K155" s="215"/>
      <c r="L155" s="215"/>
      <c r="M155" s="215"/>
      <c r="N155" s="215"/>
      <c r="O155" s="215"/>
      <c r="P155" s="215"/>
      <c r="Q155" s="215"/>
      <c r="R155" s="215"/>
      <c r="S155" s="215"/>
      <c r="T155" s="215"/>
      <c r="U155" s="215"/>
      <c r="V155" s="215"/>
      <c r="W155" s="215"/>
      <c r="X155" s="215"/>
      <c r="Y155" s="215"/>
    </row>
    <row r="156" spans="1:25" ht="15">
      <c r="A156" s="215"/>
      <c r="B156" s="215"/>
      <c r="C156" s="215"/>
      <c r="D156" s="215"/>
      <c r="E156" s="215"/>
      <c r="F156" s="215"/>
      <c r="G156" s="216"/>
      <c r="H156" s="216"/>
      <c r="I156" s="215"/>
      <c r="J156" s="215"/>
      <c r="K156" s="215"/>
      <c r="L156" s="215"/>
      <c r="M156" s="215"/>
      <c r="N156" s="215"/>
      <c r="O156" s="215"/>
      <c r="P156" s="215"/>
      <c r="Q156" s="215"/>
      <c r="R156" s="215"/>
      <c r="S156" s="215"/>
      <c r="T156" s="215"/>
      <c r="U156" s="215"/>
      <c r="V156" s="215"/>
      <c r="W156" s="215"/>
      <c r="X156" s="215"/>
      <c r="Y156" s="215"/>
    </row>
    <row r="157" spans="1:25" ht="15">
      <c r="A157" s="215"/>
      <c r="B157" s="215"/>
      <c r="C157" s="215"/>
      <c r="D157" s="215"/>
      <c r="E157" s="215"/>
      <c r="F157" s="215"/>
      <c r="G157" s="216"/>
      <c r="H157" s="216"/>
      <c r="I157" s="215"/>
      <c r="J157" s="215"/>
      <c r="K157" s="215"/>
      <c r="L157" s="215"/>
      <c r="M157" s="215"/>
      <c r="N157" s="215"/>
      <c r="O157" s="215"/>
      <c r="P157" s="215"/>
      <c r="Q157" s="215"/>
      <c r="R157" s="215"/>
      <c r="S157" s="215"/>
      <c r="T157" s="215"/>
      <c r="U157" s="215"/>
      <c r="V157" s="215"/>
      <c r="W157" s="215"/>
      <c r="X157" s="215"/>
      <c r="Y157" s="215"/>
    </row>
    <row r="158" spans="1:25" ht="15">
      <c r="A158" s="215"/>
      <c r="B158" s="215"/>
      <c r="C158" s="215"/>
      <c r="D158" s="215"/>
      <c r="E158" s="215"/>
      <c r="F158" s="215"/>
      <c r="G158" s="216"/>
      <c r="H158" s="216"/>
      <c r="I158" s="215"/>
      <c r="J158" s="215"/>
      <c r="K158" s="215"/>
      <c r="L158" s="215"/>
      <c r="M158" s="215"/>
      <c r="N158" s="215"/>
      <c r="O158" s="215"/>
      <c r="P158" s="215"/>
      <c r="Q158" s="215"/>
      <c r="R158" s="215"/>
      <c r="S158" s="215"/>
      <c r="T158" s="215"/>
      <c r="U158" s="215"/>
      <c r="V158" s="215"/>
      <c r="W158" s="215"/>
      <c r="X158" s="215"/>
      <c r="Y158" s="215"/>
    </row>
    <row r="159" spans="1:25" ht="15">
      <c r="A159" s="215"/>
      <c r="B159" s="215"/>
      <c r="C159" s="215"/>
      <c r="D159" s="215"/>
      <c r="E159" s="215"/>
      <c r="F159" s="215"/>
      <c r="G159" s="216"/>
      <c r="H159" s="216"/>
      <c r="I159" s="215"/>
      <c r="J159" s="215"/>
      <c r="K159" s="215"/>
      <c r="L159" s="215"/>
      <c r="M159" s="215"/>
      <c r="N159" s="215"/>
      <c r="O159" s="215"/>
      <c r="P159" s="215"/>
      <c r="Q159" s="215"/>
      <c r="R159" s="215"/>
      <c r="S159" s="215"/>
      <c r="T159" s="215"/>
      <c r="U159" s="215"/>
      <c r="V159" s="215"/>
      <c r="W159" s="215"/>
      <c r="X159" s="215"/>
      <c r="Y159" s="215"/>
    </row>
    <row r="160" spans="1:25" ht="15">
      <c r="A160" s="215"/>
      <c r="B160" s="215"/>
      <c r="C160" s="215"/>
      <c r="D160" s="215"/>
      <c r="E160" s="215"/>
      <c r="F160" s="215"/>
      <c r="G160" s="216"/>
      <c r="H160" s="216"/>
      <c r="I160" s="215"/>
      <c r="J160" s="215"/>
      <c r="K160" s="215"/>
      <c r="L160" s="215"/>
      <c r="M160" s="215"/>
      <c r="N160" s="215"/>
      <c r="O160" s="215"/>
      <c r="P160" s="215"/>
      <c r="Q160" s="215"/>
      <c r="R160" s="215"/>
      <c r="S160" s="215"/>
      <c r="T160" s="215"/>
      <c r="U160" s="215"/>
      <c r="V160" s="215"/>
      <c r="W160" s="215"/>
      <c r="X160" s="215"/>
      <c r="Y160" s="215"/>
    </row>
    <row r="161" spans="1:25" ht="15">
      <c r="A161" s="215"/>
      <c r="B161" s="215"/>
      <c r="C161" s="215"/>
      <c r="D161" s="215"/>
      <c r="E161" s="215"/>
      <c r="F161" s="215"/>
      <c r="G161" s="216"/>
      <c r="H161" s="216"/>
      <c r="I161" s="215"/>
      <c r="J161" s="215"/>
      <c r="K161" s="215"/>
      <c r="L161" s="215"/>
      <c r="M161" s="215"/>
      <c r="N161" s="215"/>
      <c r="O161" s="215"/>
      <c r="P161" s="215"/>
      <c r="Q161" s="215"/>
      <c r="R161" s="215"/>
      <c r="S161" s="215"/>
      <c r="T161" s="215"/>
      <c r="U161" s="215"/>
      <c r="V161" s="215"/>
      <c r="W161" s="215"/>
      <c r="X161" s="215"/>
      <c r="Y161" s="215"/>
    </row>
    <row r="162" spans="1:25" ht="15">
      <c r="A162" s="215"/>
      <c r="B162" s="215"/>
      <c r="C162" s="215"/>
      <c r="D162" s="215"/>
      <c r="E162" s="215"/>
      <c r="F162" s="215"/>
      <c r="G162" s="216"/>
      <c r="H162" s="216"/>
      <c r="I162" s="215"/>
      <c r="J162" s="215"/>
      <c r="K162" s="215"/>
      <c r="L162" s="215"/>
      <c r="M162" s="215"/>
      <c r="N162" s="215"/>
      <c r="O162" s="215"/>
      <c r="P162" s="215"/>
      <c r="Q162" s="215"/>
      <c r="R162" s="215"/>
      <c r="S162" s="215"/>
      <c r="T162" s="215"/>
      <c r="U162" s="215"/>
      <c r="V162" s="215"/>
      <c r="W162" s="215"/>
      <c r="X162" s="215"/>
      <c r="Y162" s="215"/>
    </row>
    <row r="163" spans="1:25" ht="15">
      <c r="A163" s="215"/>
      <c r="B163" s="215"/>
      <c r="C163" s="215"/>
      <c r="D163" s="215"/>
      <c r="E163" s="215"/>
      <c r="F163" s="215"/>
      <c r="G163" s="216"/>
      <c r="H163" s="216"/>
      <c r="I163" s="215"/>
      <c r="J163" s="215"/>
      <c r="K163" s="215"/>
      <c r="L163" s="215"/>
      <c r="M163" s="215"/>
      <c r="N163" s="215"/>
      <c r="O163" s="215"/>
      <c r="P163" s="215"/>
      <c r="Q163" s="215"/>
      <c r="R163" s="215"/>
      <c r="S163" s="215"/>
      <c r="T163" s="215"/>
      <c r="U163" s="215"/>
      <c r="V163" s="215"/>
      <c r="W163" s="215"/>
      <c r="X163" s="215"/>
      <c r="Y163" s="215"/>
    </row>
    <row r="164" spans="1:25" ht="15">
      <c r="A164" s="215"/>
      <c r="B164" s="215"/>
      <c r="C164" s="215"/>
      <c r="D164" s="215"/>
      <c r="E164" s="215"/>
      <c r="F164" s="215"/>
      <c r="G164" s="216"/>
      <c r="H164" s="216"/>
      <c r="I164" s="215"/>
      <c r="J164" s="215"/>
      <c r="K164" s="215"/>
      <c r="L164" s="215"/>
      <c r="M164" s="215"/>
      <c r="N164" s="215"/>
      <c r="O164" s="215"/>
      <c r="P164" s="215"/>
      <c r="Q164" s="215"/>
      <c r="R164" s="215"/>
      <c r="S164" s="215"/>
      <c r="T164" s="215"/>
      <c r="U164" s="215"/>
      <c r="V164" s="215"/>
      <c r="W164" s="215"/>
      <c r="X164" s="215"/>
      <c r="Y164" s="215"/>
    </row>
    <row r="165" spans="1:25" ht="15">
      <c r="A165" s="215"/>
      <c r="B165" s="215"/>
      <c r="C165" s="215"/>
      <c r="D165" s="215"/>
      <c r="E165" s="215"/>
      <c r="F165" s="215"/>
      <c r="G165" s="216"/>
      <c r="H165" s="216"/>
      <c r="I165" s="215"/>
      <c r="J165" s="215"/>
      <c r="K165" s="215"/>
      <c r="L165" s="215"/>
      <c r="M165" s="215"/>
      <c r="N165" s="215"/>
      <c r="O165" s="215"/>
      <c r="P165" s="215"/>
      <c r="Q165" s="215"/>
      <c r="R165" s="215"/>
      <c r="S165" s="215"/>
      <c r="T165" s="215"/>
      <c r="U165" s="215"/>
      <c r="V165" s="215"/>
      <c r="W165" s="215"/>
      <c r="X165" s="215"/>
      <c r="Y165" s="215"/>
    </row>
    <row r="166" spans="1:25" ht="15">
      <c r="A166" s="215"/>
      <c r="B166" s="215"/>
      <c r="C166" s="215"/>
      <c r="D166" s="215"/>
      <c r="E166" s="215"/>
      <c r="F166" s="215"/>
      <c r="G166" s="216"/>
      <c r="H166" s="216"/>
      <c r="I166" s="215"/>
      <c r="J166" s="215"/>
      <c r="K166" s="215"/>
      <c r="L166" s="215"/>
      <c r="M166" s="215"/>
      <c r="N166" s="215"/>
      <c r="O166" s="215"/>
      <c r="P166" s="215"/>
      <c r="Q166" s="215"/>
      <c r="R166" s="215"/>
      <c r="S166" s="215"/>
      <c r="T166" s="215"/>
      <c r="U166" s="215"/>
      <c r="V166" s="215"/>
      <c r="W166" s="215"/>
      <c r="X166" s="215"/>
      <c r="Y166" s="215"/>
    </row>
    <row r="167" spans="1:25" ht="15">
      <c r="A167" s="215"/>
      <c r="B167" s="215"/>
      <c r="C167" s="215"/>
      <c r="D167" s="215"/>
      <c r="E167" s="215"/>
      <c r="F167" s="215"/>
      <c r="G167" s="216"/>
      <c r="H167" s="216"/>
      <c r="I167" s="215"/>
      <c r="J167" s="215"/>
      <c r="K167" s="215"/>
      <c r="L167" s="215"/>
      <c r="M167" s="215"/>
      <c r="N167" s="215"/>
      <c r="O167" s="215"/>
      <c r="P167" s="215"/>
      <c r="Q167" s="215"/>
      <c r="R167" s="215"/>
      <c r="S167" s="215"/>
      <c r="T167" s="215"/>
      <c r="U167" s="215"/>
      <c r="V167" s="215"/>
      <c r="W167" s="215"/>
      <c r="X167" s="215"/>
      <c r="Y167" s="215"/>
    </row>
    <row r="168" spans="1:25" ht="15">
      <c r="A168" s="215"/>
      <c r="B168" s="215"/>
      <c r="C168" s="215"/>
      <c r="D168" s="215"/>
      <c r="E168" s="215"/>
      <c r="F168" s="215"/>
      <c r="G168" s="216"/>
      <c r="H168" s="216"/>
      <c r="I168" s="215"/>
      <c r="J168" s="215"/>
      <c r="K168" s="215"/>
      <c r="L168" s="215"/>
      <c r="M168" s="215"/>
      <c r="N168" s="215"/>
      <c r="O168" s="215"/>
      <c r="P168" s="215"/>
      <c r="Q168" s="215"/>
      <c r="R168" s="215"/>
      <c r="S168" s="215"/>
      <c r="T168" s="215"/>
      <c r="U168" s="215"/>
      <c r="V168" s="215"/>
      <c r="W168" s="215"/>
      <c r="X168" s="215"/>
      <c r="Y168" s="215"/>
    </row>
    <row r="169" spans="1:25" ht="15">
      <c r="A169" s="215"/>
      <c r="B169" s="215"/>
      <c r="C169" s="215"/>
      <c r="D169" s="215"/>
      <c r="E169" s="215"/>
      <c r="F169" s="215"/>
      <c r="G169" s="216"/>
      <c r="H169" s="216"/>
      <c r="I169" s="215"/>
      <c r="J169" s="215"/>
      <c r="K169" s="215"/>
      <c r="L169" s="215"/>
      <c r="M169" s="215"/>
      <c r="N169" s="215"/>
      <c r="O169" s="215"/>
      <c r="P169" s="215"/>
      <c r="Q169" s="215"/>
      <c r="R169" s="215"/>
      <c r="S169" s="215"/>
      <c r="T169" s="215"/>
      <c r="U169" s="215"/>
      <c r="V169" s="215"/>
      <c r="W169" s="215"/>
      <c r="X169" s="215"/>
      <c r="Y169" s="215"/>
    </row>
    <row r="170" spans="1:25" ht="15">
      <c r="A170" s="215"/>
      <c r="B170" s="215"/>
      <c r="C170" s="215"/>
      <c r="D170" s="215"/>
      <c r="E170" s="215"/>
      <c r="F170" s="215"/>
      <c r="G170" s="216"/>
      <c r="H170" s="216"/>
      <c r="I170" s="215"/>
      <c r="J170" s="215"/>
      <c r="K170" s="215"/>
      <c r="L170" s="215"/>
      <c r="M170" s="215"/>
      <c r="N170" s="215"/>
      <c r="O170" s="215"/>
      <c r="P170" s="215"/>
      <c r="Q170" s="215"/>
      <c r="R170" s="215"/>
      <c r="S170" s="215"/>
      <c r="T170" s="215"/>
      <c r="U170" s="215"/>
      <c r="V170" s="215"/>
      <c r="W170" s="215"/>
      <c r="X170" s="215"/>
      <c r="Y170" s="215"/>
    </row>
    <row r="171" spans="1:25" ht="15">
      <c r="A171" s="215"/>
      <c r="B171" s="215"/>
      <c r="C171" s="215"/>
      <c r="D171" s="215"/>
      <c r="E171" s="215"/>
      <c r="F171" s="215"/>
      <c r="G171" s="216"/>
      <c r="H171" s="216"/>
      <c r="I171" s="215"/>
      <c r="J171" s="215"/>
      <c r="K171" s="215"/>
      <c r="L171" s="215"/>
      <c r="M171" s="215"/>
      <c r="N171" s="215"/>
      <c r="O171" s="215"/>
      <c r="P171" s="215"/>
      <c r="Q171" s="215"/>
      <c r="R171" s="215"/>
      <c r="S171" s="215"/>
      <c r="T171" s="215"/>
      <c r="U171" s="215"/>
      <c r="V171" s="215"/>
      <c r="W171" s="215"/>
      <c r="X171" s="215"/>
      <c r="Y171" s="215"/>
    </row>
    <row r="172" spans="1:25" ht="15">
      <c r="A172" s="215"/>
      <c r="B172" s="215"/>
      <c r="C172" s="215"/>
      <c r="D172" s="215"/>
      <c r="E172" s="215"/>
      <c r="F172" s="215"/>
      <c r="G172" s="216"/>
      <c r="H172" s="216"/>
      <c r="I172" s="215"/>
      <c r="J172" s="215"/>
      <c r="K172" s="215"/>
      <c r="L172" s="215"/>
      <c r="M172" s="215"/>
      <c r="N172" s="215"/>
      <c r="O172" s="215"/>
      <c r="P172" s="215"/>
      <c r="Q172" s="215"/>
      <c r="R172" s="215"/>
      <c r="S172" s="215"/>
      <c r="T172" s="215"/>
      <c r="U172" s="215"/>
      <c r="V172" s="215"/>
      <c r="W172" s="215"/>
      <c r="X172" s="215"/>
      <c r="Y172" s="215"/>
    </row>
    <row r="173" spans="1:25" ht="15">
      <c r="A173" s="215"/>
      <c r="B173" s="215"/>
      <c r="C173" s="215"/>
      <c r="D173" s="215"/>
      <c r="E173" s="215"/>
      <c r="F173" s="215"/>
      <c r="G173" s="216"/>
      <c r="H173" s="216"/>
      <c r="I173" s="215"/>
      <c r="J173" s="215"/>
      <c r="K173" s="215"/>
      <c r="L173" s="215"/>
      <c r="M173" s="215"/>
      <c r="N173" s="215"/>
      <c r="O173" s="215"/>
      <c r="P173" s="215"/>
      <c r="Q173" s="215"/>
      <c r="R173" s="215"/>
      <c r="S173" s="215"/>
      <c r="T173" s="215"/>
      <c r="U173" s="215"/>
      <c r="V173" s="215"/>
      <c r="W173" s="215"/>
      <c r="X173" s="215"/>
      <c r="Y173" s="215"/>
    </row>
    <row r="174" spans="1:25" ht="15">
      <c r="A174" s="215"/>
      <c r="B174" s="215"/>
      <c r="C174" s="215"/>
      <c r="D174" s="215"/>
      <c r="E174" s="215"/>
      <c r="F174" s="215"/>
      <c r="G174" s="216"/>
      <c r="H174" s="216"/>
      <c r="I174" s="215"/>
      <c r="J174" s="215"/>
      <c r="K174" s="215"/>
      <c r="L174" s="215"/>
      <c r="M174" s="215"/>
      <c r="N174" s="215"/>
      <c r="O174" s="215"/>
      <c r="P174" s="215"/>
      <c r="Q174" s="215"/>
      <c r="R174" s="215"/>
      <c r="S174" s="215"/>
      <c r="T174" s="215"/>
      <c r="U174" s="215"/>
      <c r="V174" s="215"/>
      <c r="W174" s="215"/>
      <c r="X174" s="215"/>
      <c r="Y174" s="215"/>
    </row>
    <row r="175" spans="1:25" ht="15">
      <c r="A175" s="215"/>
      <c r="B175" s="215"/>
      <c r="C175" s="215"/>
      <c r="D175" s="215"/>
      <c r="E175" s="215"/>
      <c r="F175" s="215"/>
      <c r="G175" s="216"/>
      <c r="H175" s="216"/>
      <c r="I175" s="215"/>
      <c r="J175" s="215"/>
      <c r="K175" s="215"/>
      <c r="L175" s="215"/>
      <c r="M175" s="215"/>
      <c r="N175" s="215"/>
      <c r="O175" s="215"/>
      <c r="P175" s="215"/>
      <c r="Q175" s="215"/>
      <c r="R175" s="215"/>
      <c r="S175" s="215"/>
      <c r="T175" s="215"/>
      <c r="U175" s="215"/>
      <c r="V175" s="215"/>
      <c r="W175" s="215"/>
      <c r="X175" s="215"/>
      <c r="Y175" s="215"/>
    </row>
    <row r="176" spans="1:25" ht="15">
      <c r="A176" s="215"/>
      <c r="B176" s="215"/>
      <c r="C176" s="215"/>
      <c r="D176" s="215"/>
      <c r="E176" s="215"/>
      <c r="F176" s="215"/>
      <c r="G176" s="216"/>
      <c r="H176" s="216"/>
      <c r="I176" s="215"/>
      <c r="J176" s="215"/>
      <c r="K176" s="215"/>
      <c r="L176" s="215"/>
      <c r="M176" s="215"/>
      <c r="N176" s="215"/>
      <c r="O176" s="215"/>
      <c r="P176" s="215"/>
      <c r="Q176" s="215"/>
      <c r="R176" s="215"/>
      <c r="S176" s="215"/>
      <c r="T176" s="215"/>
      <c r="U176" s="215"/>
      <c r="V176" s="215"/>
      <c r="W176" s="215"/>
      <c r="X176" s="215"/>
      <c r="Y176" s="215"/>
    </row>
    <row r="177" spans="1:25" ht="15">
      <c r="A177" s="215"/>
      <c r="B177" s="215"/>
      <c r="C177" s="215"/>
      <c r="D177" s="215"/>
      <c r="E177" s="215"/>
      <c r="F177" s="215"/>
      <c r="G177" s="216"/>
      <c r="H177" s="216"/>
      <c r="I177" s="215"/>
      <c r="J177" s="215"/>
      <c r="K177" s="215"/>
      <c r="L177" s="215"/>
      <c r="M177" s="215"/>
      <c r="N177" s="215"/>
      <c r="O177" s="215"/>
      <c r="P177" s="215"/>
      <c r="Q177" s="215"/>
      <c r="R177" s="215"/>
      <c r="S177" s="215"/>
      <c r="T177" s="215"/>
      <c r="U177" s="215"/>
      <c r="V177" s="215"/>
      <c r="W177" s="215"/>
      <c r="X177" s="215"/>
      <c r="Y177" s="215"/>
    </row>
    <row r="178" spans="1:25" ht="15">
      <c r="A178" s="215"/>
      <c r="B178" s="215"/>
      <c r="C178" s="215"/>
      <c r="D178" s="215"/>
      <c r="E178" s="215"/>
      <c r="F178" s="215"/>
      <c r="G178" s="216"/>
      <c r="H178" s="216"/>
      <c r="I178" s="215"/>
      <c r="J178" s="215"/>
      <c r="K178" s="215"/>
      <c r="L178" s="215"/>
      <c r="M178" s="215"/>
      <c r="N178" s="215"/>
      <c r="O178" s="215"/>
      <c r="P178" s="215"/>
      <c r="Q178" s="215"/>
      <c r="R178" s="215"/>
      <c r="S178" s="215"/>
      <c r="T178" s="215"/>
      <c r="U178" s="215"/>
      <c r="V178" s="215"/>
      <c r="W178" s="215"/>
      <c r="X178" s="215"/>
      <c r="Y178" s="215"/>
    </row>
    <row r="179" spans="1:25" ht="15">
      <c r="A179" s="215"/>
      <c r="B179" s="215"/>
      <c r="C179" s="215"/>
      <c r="D179" s="215"/>
      <c r="E179" s="215"/>
      <c r="F179" s="215"/>
      <c r="G179" s="216"/>
      <c r="H179" s="216"/>
      <c r="I179" s="215"/>
      <c r="J179" s="215"/>
      <c r="K179" s="215"/>
      <c r="L179" s="215"/>
      <c r="M179" s="215"/>
      <c r="N179" s="215"/>
      <c r="O179" s="215"/>
      <c r="P179" s="215"/>
      <c r="Q179" s="215"/>
      <c r="R179" s="215"/>
      <c r="S179" s="215"/>
      <c r="T179" s="215"/>
      <c r="U179" s="215"/>
      <c r="V179" s="215"/>
      <c r="W179" s="215"/>
      <c r="X179" s="215"/>
      <c r="Y179" s="215"/>
    </row>
    <row r="180" spans="1:25" ht="15">
      <c r="A180" s="215"/>
      <c r="B180" s="215"/>
      <c r="C180" s="215"/>
      <c r="D180" s="215"/>
      <c r="E180" s="215"/>
      <c r="F180" s="215"/>
      <c r="G180" s="216"/>
      <c r="H180" s="216"/>
      <c r="I180" s="215"/>
      <c r="J180" s="215"/>
      <c r="K180" s="215"/>
      <c r="L180" s="215"/>
      <c r="M180" s="215"/>
      <c r="N180" s="215"/>
      <c r="O180" s="215"/>
      <c r="P180" s="215"/>
      <c r="Q180" s="215"/>
      <c r="R180" s="215"/>
      <c r="S180" s="215"/>
      <c r="T180" s="215"/>
      <c r="U180" s="215"/>
      <c r="V180" s="215"/>
      <c r="W180" s="215"/>
      <c r="X180" s="215"/>
      <c r="Y180" s="215"/>
    </row>
    <row r="181" spans="1:25" ht="15">
      <c r="A181" s="215"/>
      <c r="B181" s="215"/>
      <c r="C181" s="215"/>
      <c r="D181" s="215"/>
      <c r="E181" s="215"/>
      <c r="F181" s="215"/>
      <c r="G181" s="216"/>
      <c r="H181" s="216"/>
      <c r="I181" s="215"/>
      <c r="J181" s="215"/>
      <c r="K181" s="215"/>
      <c r="L181" s="215"/>
      <c r="M181" s="215"/>
      <c r="N181" s="215"/>
      <c r="O181" s="215"/>
      <c r="P181" s="215"/>
      <c r="Q181" s="215"/>
      <c r="R181" s="215"/>
      <c r="S181" s="215"/>
      <c r="T181" s="215"/>
      <c r="U181" s="215"/>
      <c r="V181" s="215"/>
      <c r="W181" s="215"/>
      <c r="X181" s="215"/>
      <c r="Y181" s="215"/>
    </row>
    <row r="182" spans="1:25" ht="15">
      <c r="A182" s="215"/>
      <c r="B182" s="215"/>
      <c r="C182" s="215"/>
      <c r="D182" s="215"/>
      <c r="E182" s="215"/>
      <c r="F182" s="215"/>
      <c r="G182" s="216"/>
      <c r="H182" s="216"/>
      <c r="I182" s="215"/>
      <c r="J182" s="215"/>
      <c r="K182" s="215"/>
      <c r="L182" s="215"/>
      <c r="M182" s="215"/>
      <c r="N182" s="215"/>
      <c r="O182" s="215"/>
      <c r="P182" s="215"/>
      <c r="Q182" s="215"/>
      <c r="R182" s="215"/>
      <c r="S182" s="215"/>
      <c r="T182" s="215"/>
      <c r="U182" s="215"/>
      <c r="V182" s="215"/>
      <c r="W182" s="215"/>
      <c r="X182" s="215"/>
      <c r="Y182" s="215"/>
    </row>
    <row r="183" spans="1:25" ht="15">
      <c r="A183" s="215"/>
      <c r="B183" s="215"/>
      <c r="C183" s="215"/>
      <c r="D183" s="215"/>
      <c r="E183" s="215"/>
      <c r="F183" s="215"/>
      <c r="G183" s="216"/>
      <c r="H183" s="216"/>
      <c r="I183" s="215"/>
      <c r="J183" s="215"/>
      <c r="K183" s="215"/>
      <c r="L183" s="215"/>
      <c r="M183" s="215"/>
      <c r="N183" s="215"/>
      <c r="O183" s="215"/>
      <c r="P183" s="215"/>
      <c r="Q183" s="215"/>
      <c r="R183" s="215"/>
      <c r="S183" s="215"/>
      <c r="T183" s="215"/>
      <c r="U183" s="215"/>
      <c r="V183" s="215"/>
      <c r="W183" s="215"/>
      <c r="X183" s="215"/>
      <c r="Y183" s="215"/>
    </row>
    <row r="184" spans="1:25" ht="15">
      <c r="A184" s="215"/>
      <c r="B184" s="215"/>
      <c r="C184" s="215"/>
      <c r="D184" s="215"/>
      <c r="E184" s="215"/>
      <c r="F184" s="215"/>
      <c r="G184" s="216"/>
      <c r="H184" s="216"/>
      <c r="I184" s="215"/>
      <c r="J184" s="215"/>
      <c r="K184" s="215"/>
      <c r="L184" s="215"/>
      <c r="M184" s="215"/>
      <c r="N184" s="215"/>
      <c r="O184" s="215"/>
      <c r="P184" s="215"/>
      <c r="Q184" s="215"/>
      <c r="R184" s="215"/>
      <c r="S184" s="215"/>
      <c r="T184" s="215"/>
      <c r="U184" s="215"/>
      <c r="V184" s="215"/>
      <c r="W184" s="215"/>
      <c r="X184" s="215"/>
      <c r="Y184" s="215"/>
    </row>
    <row r="185" spans="1:25" ht="15">
      <c r="A185" s="215"/>
      <c r="B185" s="215"/>
      <c r="C185" s="215"/>
      <c r="D185" s="215"/>
      <c r="E185" s="215"/>
      <c r="F185" s="215"/>
      <c r="G185" s="216"/>
      <c r="H185" s="216"/>
      <c r="I185" s="215"/>
      <c r="J185" s="215"/>
      <c r="K185" s="215"/>
      <c r="L185" s="215"/>
      <c r="M185" s="215"/>
      <c r="N185" s="215"/>
      <c r="O185" s="215"/>
      <c r="P185" s="215"/>
      <c r="Q185" s="215"/>
      <c r="R185" s="215"/>
      <c r="S185" s="215"/>
      <c r="T185" s="215"/>
      <c r="U185" s="215"/>
      <c r="V185" s="215"/>
      <c r="W185" s="215"/>
      <c r="X185" s="215"/>
      <c r="Y185" s="215"/>
    </row>
    <row r="186" spans="1:25" ht="15">
      <c r="A186" s="215"/>
      <c r="B186" s="215"/>
      <c r="C186" s="215"/>
      <c r="D186" s="215"/>
      <c r="E186" s="215"/>
      <c r="F186" s="215"/>
      <c r="G186" s="216"/>
      <c r="H186" s="216"/>
      <c r="I186" s="215"/>
      <c r="J186" s="215"/>
      <c r="K186" s="215"/>
      <c r="L186" s="215"/>
      <c r="M186" s="215"/>
      <c r="N186" s="215"/>
      <c r="O186" s="215"/>
      <c r="P186" s="215"/>
      <c r="Q186" s="215"/>
      <c r="R186" s="215"/>
      <c r="S186" s="215"/>
      <c r="T186" s="215"/>
      <c r="U186" s="215"/>
      <c r="V186" s="215"/>
      <c r="W186" s="215"/>
      <c r="X186" s="215"/>
      <c r="Y186" s="215"/>
    </row>
    <row r="187" spans="1:25" ht="15">
      <c r="A187" s="215"/>
      <c r="B187" s="215"/>
      <c r="C187" s="215"/>
      <c r="D187" s="215"/>
      <c r="E187" s="215"/>
      <c r="F187" s="215"/>
      <c r="G187" s="216"/>
      <c r="H187" s="216"/>
      <c r="I187" s="215"/>
      <c r="J187" s="215"/>
      <c r="K187" s="215"/>
      <c r="L187" s="215"/>
      <c r="M187" s="215"/>
      <c r="N187" s="215"/>
      <c r="O187" s="215"/>
      <c r="P187" s="215"/>
      <c r="Q187" s="215"/>
      <c r="R187" s="215"/>
      <c r="S187" s="215"/>
      <c r="T187" s="215"/>
      <c r="U187" s="215"/>
      <c r="V187" s="215"/>
      <c r="W187" s="215"/>
      <c r="X187" s="215"/>
      <c r="Y187" s="215"/>
    </row>
    <row r="188" spans="1:25" ht="15">
      <c r="A188" s="215"/>
      <c r="B188" s="215"/>
      <c r="C188" s="215"/>
      <c r="D188" s="215"/>
      <c r="E188" s="215"/>
      <c r="F188" s="215"/>
      <c r="G188" s="216"/>
      <c r="H188" s="216"/>
      <c r="I188" s="215"/>
      <c r="J188" s="215"/>
      <c r="K188" s="215"/>
      <c r="L188" s="215"/>
      <c r="M188" s="215"/>
      <c r="N188" s="215"/>
      <c r="O188" s="215"/>
      <c r="P188" s="215"/>
      <c r="Q188" s="215"/>
      <c r="R188" s="215"/>
      <c r="S188" s="215"/>
      <c r="T188" s="215"/>
      <c r="U188" s="215"/>
      <c r="V188" s="215"/>
      <c r="W188" s="215"/>
      <c r="X188" s="215"/>
      <c r="Y188" s="215"/>
    </row>
    <row r="189" spans="1:25" ht="15">
      <c r="A189" s="215"/>
      <c r="B189" s="215"/>
      <c r="C189" s="215"/>
      <c r="D189" s="215"/>
      <c r="E189" s="215"/>
      <c r="F189" s="215"/>
      <c r="G189" s="216"/>
      <c r="H189" s="216"/>
      <c r="I189" s="215"/>
      <c r="J189" s="215"/>
      <c r="K189" s="215"/>
      <c r="L189" s="215"/>
      <c r="M189" s="215"/>
      <c r="N189" s="215"/>
      <c r="O189" s="215"/>
      <c r="P189" s="215"/>
      <c r="Q189" s="215"/>
      <c r="R189" s="215"/>
      <c r="S189" s="215"/>
      <c r="T189" s="215"/>
      <c r="U189" s="215"/>
      <c r="V189" s="215"/>
      <c r="W189" s="215"/>
      <c r="X189" s="215"/>
      <c r="Y189" s="215"/>
    </row>
    <row r="190" spans="1:25" ht="15">
      <c r="A190" s="215"/>
      <c r="B190" s="215"/>
      <c r="C190" s="215"/>
      <c r="D190" s="215"/>
      <c r="E190" s="215"/>
      <c r="F190" s="215"/>
      <c r="G190" s="216"/>
      <c r="H190" s="216"/>
      <c r="I190" s="215"/>
      <c r="J190" s="215"/>
      <c r="K190" s="215"/>
      <c r="L190" s="215"/>
      <c r="M190" s="215"/>
      <c r="N190" s="215"/>
      <c r="O190" s="215"/>
      <c r="P190" s="215"/>
      <c r="Q190" s="215"/>
      <c r="R190" s="215"/>
      <c r="S190" s="215"/>
      <c r="T190" s="215"/>
      <c r="U190" s="215"/>
      <c r="V190" s="215"/>
      <c r="W190" s="215"/>
      <c r="X190" s="215"/>
      <c r="Y190" s="215"/>
    </row>
    <row r="191" spans="1:25" ht="15">
      <c r="A191" s="215"/>
      <c r="B191" s="215"/>
      <c r="C191" s="215"/>
      <c r="D191" s="215"/>
      <c r="E191" s="215"/>
      <c r="F191" s="215"/>
      <c r="G191" s="216"/>
      <c r="H191" s="216"/>
      <c r="I191" s="215"/>
      <c r="J191" s="215"/>
      <c r="K191" s="215"/>
      <c r="L191" s="215"/>
      <c r="M191" s="215"/>
      <c r="N191" s="215"/>
      <c r="O191" s="215"/>
      <c r="P191" s="215"/>
      <c r="Q191" s="215"/>
      <c r="R191" s="215"/>
      <c r="S191" s="215"/>
      <c r="T191" s="215"/>
      <c r="U191" s="215"/>
      <c r="V191" s="215"/>
      <c r="W191" s="215"/>
      <c r="X191" s="215"/>
      <c r="Y191" s="215"/>
    </row>
    <row r="192" spans="1:25" ht="15">
      <c r="A192" s="215"/>
      <c r="B192" s="215"/>
      <c r="C192" s="215"/>
      <c r="D192" s="215"/>
      <c r="E192" s="215"/>
      <c r="F192" s="215"/>
      <c r="G192" s="216"/>
      <c r="H192" s="216"/>
      <c r="I192" s="215"/>
      <c r="J192" s="215"/>
      <c r="K192" s="215"/>
      <c r="L192" s="215"/>
      <c r="M192" s="215"/>
      <c r="N192" s="215"/>
      <c r="O192" s="215"/>
      <c r="P192" s="215"/>
      <c r="Q192" s="215"/>
      <c r="R192" s="215"/>
      <c r="S192" s="215"/>
      <c r="T192" s="215"/>
      <c r="U192" s="215"/>
      <c r="V192" s="215"/>
      <c r="W192" s="215"/>
      <c r="X192" s="215"/>
      <c r="Y192" s="215"/>
    </row>
    <row r="193" spans="1:25" ht="15">
      <c r="A193" s="215"/>
      <c r="B193" s="215"/>
      <c r="C193" s="215"/>
      <c r="D193" s="215"/>
      <c r="E193" s="215"/>
      <c r="F193" s="215"/>
      <c r="G193" s="216"/>
      <c r="H193" s="216"/>
      <c r="I193" s="215"/>
      <c r="J193" s="215"/>
      <c r="K193" s="215"/>
      <c r="L193" s="215"/>
      <c r="M193" s="215"/>
      <c r="N193" s="215"/>
      <c r="O193" s="215"/>
      <c r="P193" s="215"/>
      <c r="Q193" s="215"/>
      <c r="R193" s="215"/>
      <c r="S193" s="215"/>
      <c r="T193" s="215"/>
      <c r="U193" s="215"/>
      <c r="V193" s="215"/>
      <c r="W193" s="215"/>
      <c r="X193" s="215"/>
      <c r="Y193" s="215"/>
    </row>
    <row r="194" spans="1:25" ht="15">
      <c r="A194" s="215"/>
      <c r="B194" s="215"/>
      <c r="C194" s="215"/>
      <c r="D194" s="215"/>
      <c r="E194" s="215"/>
      <c r="F194" s="215"/>
      <c r="G194" s="216"/>
      <c r="H194" s="216"/>
      <c r="I194" s="215"/>
      <c r="J194" s="215"/>
      <c r="K194" s="215"/>
      <c r="L194" s="215"/>
      <c r="M194" s="215"/>
      <c r="N194" s="215"/>
      <c r="O194" s="215"/>
      <c r="P194" s="215"/>
      <c r="Q194" s="215"/>
      <c r="R194" s="215"/>
      <c r="S194" s="215"/>
      <c r="T194" s="215"/>
      <c r="U194" s="215"/>
      <c r="V194" s="215"/>
      <c r="W194" s="215"/>
      <c r="X194" s="215"/>
      <c r="Y194" s="215"/>
    </row>
    <row r="195" spans="1:25" ht="15">
      <c r="A195" s="215"/>
      <c r="B195" s="215"/>
      <c r="C195" s="215"/>
      <c r="D195" s="215"/>
      <c r="E195" s="215"/>
      <c r="F195" s="215"/>
      <c r="G195" s="216"/>
      <c r="H195" s="216"/>
      <c r="I195" s="215"/>
      <c r="J195" s="215"/>
      <c r="K195" s="215"/>
      <c r="L195" s="215"/>
      <c r="M195" s="215"/>
      <c r="N195" s="215"/>
      <c r="O195" s="215"/>
      <c r="P195" s="215"/>
      <c r="Q195" s="215"/>
      <c r="R195" s="215"/>
      <c r="S195" s="215"/>
      <c r="T195" s="215"/>
      <c r="U195" s="215"/>
      <c r="V195" s="215"/>
      <c r="W195" s="215"/>
      <c r="X195" s="215"/>
      <c r="Y195" s="215"/>
    </row>
    <row r="196" spans="1:25" ht="15">
      <c r="A196" s="215"/>
      <c r="B196" s="215"/>
      <c r="C196" s="215"/>
      <c r="D196" s="215"/>
      <c r="E196" s="215"/>
      <c r="F196" s="215"/>
      <c r="G196" s="216"/>
      <c r="H196" s="216"/>
      <c r="I196" s="215"/>
      <c r="J196" s="215"/>
      <c r="K196" s="215"/>
      <c r="L196" s="215"/>
      <c r="M196" s="215"/>
      <c r="N196" s="215"/>
      <c r="O196" s="215"/>
      <c r="P196" s="215"/>
      <c r="Q196" s="215"/>
      <c r="R196" s="215"/>
      <c r="S196" s="215"/>
      <c r="T196" s="215"/>
      <c r="U196" s="215"/>
      <c r="V196" s="215"/>
      <c r="W196" s="215"/>
      <c r="X196" s="215"/>
      <c r="Y196" s="215"/>
    </row>
    <row r="197" spans="1:25" ht="15">
      <c r="A197" s="215"/>
      <c r="B197" s="215"/>
      <c r="C197" s="215"/>
      <c r="D197" s="215"/>
      <c r="E197" s="215"/>
      <c r="F197" s="215"/>
      <c r="G197" s="216"/>
      <c r="H197" s="216"/>
      <c r="I197" s="215"/>
      <c r="J197" s="215"/>
      <c r="K197" s="215"/>
      <c r="L197" s="215"/>
      <c r="M197" s="215"/>
      <c r="N197" s="215"/>
      <c r="O197" s="215"/>
      <c r="P197" s="215"/>
      <c r="Q197" s="215"/>
      <c r="R197" s="215"/>
      <c r="S197" s="215"/>
      <c r="T197" s="215"/>
      <c r="U197" s="215"/>
      <c r="V197" s="215"/>
      <c r="W197" s="215"/>
      <c r="X197" s="215"/>
      <c r="Y197" s="215"/>
    </row>
    <row r="198" spans="1:25" ht="15">
      <c r="A198" s="215"/>
      <c r="B198" s="215"/>
      <c r="C198" s="215"/>
      <c r="D198" s="215"/>
      <c r="E198" s="215"/>
      <c r="F198" s="215"/>
      <c r="G198" s="216"/>
      <c r="H198" s="216"/>
      <c r="I198" s="215"/>
      <c r="J198" s="215"/>
      <c r="K198" s="215"/>
      <c r="L198" s="215"/>
      <c r="M198" s="215"/>
      <c r="N198" s="215"/>
      <c r="O198" s="215"/>
      <c r="P198" s="215"/>
      <c r="Q198" s="215"/>
      <c r="R198" s="215"/>
      <c r="S198" s="215"/>
      <c r="T198" s="215"/>
      <c r="U198" s="215"/>
      <c r="V198" s="215"/>
      <c r="W198" s="215"/>
      <c r="X198" s="215"/>
      <c r="Y198" s="215"/>
    </row>
    <row r="199" spans="1:25" ht="15">
      <c r="A199" s="215"/>
      <c r="B199" s="215"/>
      <c r="C199" s="215"/>
      <c r="D199" s="215"/>
      <c r="E199" s="215"/>
      <c r="F199" s="215"/>
      <c r="G199" s="216"/>
      <c r="H199" s="216"/>
      <c r="I199" s="215"/>
      <c r="J199" s="215"/>
      <c r="K199" s="215"/>
      <c r="L199" s="215"/>
      <c r="M199" s="215"/>
      <c r="N199" s="215"/>
      <c r="O199" s="215"/>
      <c r="P199" s="215"/>
      <c r="Q199" s="215"/>
      <c r="R199" s="215"/>
      <c r="S199" s="215"/>
      <c r="T199" s="215"/>
      <c r="U199" s="215"/>
      <c r="V199" s="215"/>
      <c r="W199" s="215"/>
      <c r="X199" s="215"/>
      <c r="Y199" s="215"/>
    </row>
    <row r="200" spans="1:25" ht="15">
      <c r="A200" s="215"/>
      <c r="B200" s="215"/>
      <c r="C200" s="215"/>
      <c r="D200" s="215"/>
      <c r="E200" s="215"/>
      <c r="F200" s="215"/>
      <c r="G200" s="216"/>
      <c r="H200" s="216"/>
      <c r="I200" s="215"/>
      <c r="J200" s="215"/>
      <c r="K200" s="215"/>
      <c r="L200" s="215"/>
      <c r="M200" s="215"/>
      <c r="N200" s="215"/>
      <c r="O200" s="215"/>
      <c r="P200" s="215"/>
      <c r="Q200" s="215"/>
      <c r="R200" s="215"/>
      <c r="S200" s="215"/>
      <c r="T200" s="215"/>
      <c r="U200" s="215"/>
      <c r="V200" s="215"/>
      <c r="W200" s="215"/>
      <c r="X200" s="215"/>
      <c r="Y200" s="215"/>
    </row>
    <row r="201" spans="1:25" ht="15">
      <c r="A201" s="215"/>
      <c r="B201" s="215"/>
      <c r="C201" s="215"/>
      <c r="D201" s="215"/>
      <c r="E201" s="215"/>
      <c r="F201" s="215"/>
      <c r="G201" s="216"/>
      <c r="H201" s="216"/>
      <c r="I201" s="215"/>
      <c r="J201" s="215"/>
      <c r="K201" s="215"/>
      <c r="L201" s="215"/>
      <c r="M201" s="215"/>
      <c r="N201" s="215"/>
      <c r="O201" s="215"/>
      <c r="P201" s="215"/>
      <c r="Q201" s="215"/>
      <c r="R201" s="215"/>
      <c r="S201" s="215"/>
      <c r="T201" s="215"/>
      <c r="U201" s="215"/>
      <c r="V201" s="215"/>
      <c r="W201" s="215"/>
      <c r="X201" s="215"/>
      <c r="Y201" s="215"/>
    </row>
    <row r="202" spans="1:25" ht="15">
      <c r="A202" s="215"/>
      <c r="B202" s="215"/>
      <c r="C202" s="215"/>
      <c r="D202" s="215"/>
      <c r="E202" s="215"/>
      <c r="F202" s="215"/>
      <c r="G202" s="216"/>
      <c r="H202" s="216"/>
      <c r="I202" s="215"/>
      <c r="J202" s="215"/>
      <c r="K202" s="215"/>
      <c r="L202" s="215"/>
      <c r="M202" s="215"/>
      <c r="N202" s="215"/>
      <c r="O202" s="215"/>
      <c r="P202" s="215"/>
      <c r="Q202" s="215"/>
      <c r="R202" s="215"/>
      <c r="S202" s="215"/>
      <c r="T202" s="215"/>
      <c r="U202" s="215"/>
      <c r="V202" s="215"/>
      <c r="W202" s="215"/>
      <c r="X202" s="215"/>
      <c r="Y202" s="215"/>
    </row>
    <row r="203" spans="1:25" ht="15">
      <c r="A203" s="215"/>
      <c r="B203" s="215"/>
      <c r="C203" s="215"/>
      <c r="D203" s="215"/>
      <c r="E203" s="215"/>
      <c r="F203" s="215"/>
      <c r="G203" s="216"/>
      <c r="H203" s="216"/>
      <c r="I203" s="215"/>
      <c r="J203" s="215"/>
      <c r="K203" s="215"/>
      <c r="L203" s="215"/>
      <c r="M203" s="215"/>
      <c r="N203" s="215"/>
      <c r="O203" s="215"/>
      <c r="P203" s="215"/>
      <c r="Q203" s="215"/>
      <c r="R203" s="215"/>
      <c r="S203" s="215"/>
      <c r="T203" s="215"/>
      <c r="U203" s="215"/>
      <c r="V203" s="215"/>
      <c r="W203" s="215"/>
      <c r="X203" s="215"/>
      <c r="Y203" s="215"/>
    </row>
    <row r="204" spans="1:25" ht="15">
      <c r="A204" s="215"/>
      <c r="B204" s="215"/>
      <c r="C204" s="215"/>
      <c r="D204" s="215"/>
      <c r="E204" s="215"/>
      <c r="F204" s="215"/>
      <c r="G204" s="216"/>
      <c r="H204" s="216"/>
      <c r="I204" s="215"/>
      <c r="J204" s="215"/>
      <c r="K204" s="215"/>
      <c r="L204" s="215"/>
      <c r="M204" s="215"/>
      <c r="N204" s="215"/>
      <c r="O204" s="215"/>
      <c r="P204" s="215"/>
      <c r="Q204" s="215"/>
      <c r="R204" s="215"/>
      <c r="S204" s="215"/>
      <c r="T204" s="215"/>
      <c r="U204" s="215"/>
      <c r="V204" s="215"/>
      <c r="W204" s="215"/>
      <c r="X204" s="215"/>
      <c r="Y204" s="215"/>
    </row>
    <row r="205" spans="1:25" ht="15">
      <c r="A205" s="215"/>
      <c r="B205" s="215"/>
      <c r="C205" s="215"/>
      <c r="D205" s="215"/>
      <c r="E205" s="215"/>
      <c r="F205" s="215"/>
      <c r="G205" s="216"/>
      <c r="H205" s="216"/>
      <c r="I205" s="215"/>
      <c r="J205" s="215"/>
      <c r="K205" s="215"/>
      <c r="L205" s="215"/>
      <c r="M205" s="215"/>
      <c r="N205" s="215"/>
      <c r="O205" s="215"/>
      <c r="P205" s="215"/>
      <c r="Q205" s="215"/>
      <c r="R205" s="215"/>
      <c r="S205" s="215"/>
      <c r="T205" s="215"/>
      <c r="U205" s="215"/>
      <c r="V205" s="215"/>
      <c r="W205" s="215"/>
      <c r="X205" s="215"/>
      <c r="Y205" s="215"/>
    </row>
    <row r="206" spans="1:25" ht="15">
      <c r="A206" s="215"/>
      <c r="B206" s="215"/>
      <c r="C206" s="215"/>
      <c r="D206" s="215"/>
      <c r="E206" s="215"/>
      <c r="F206" s="215"/>
      <c r="G206" s="216"/>
      <c r="H206" s="216"/>
      <c r="I206" s="215"/>
      <c r="J206" s="215"/>
      <c r="K206" s="215"/>
      <c r="L206" s="215"/>
      <c r="M206" s="215"/>
      <c r="N206" s="215"/>
      <c r="O206" s="215"/>
      <c r="P206" s="215"/>
      <c r="Q206" s="215"/>
      <c r="R206" s="215"/>
      <c r="S206" s="215"/>
      <c r="T206" s="215"/>
      <c r="U206" s="215"/>
      <c r="V206" s="215"/>
      <c r="W206" s="215"/>
      <c r="X206" s="215"/>
      <c r="Y206" s="215"/>
    </row>
    <row r="207" spans="1:25" ht="15">
      <c r="A207" s="215"/>
      <c r="B207" s="215"/>
      <c r="C207" s="215"/>
      <c r="D207" s="215"/>
      <c r="E207" s="215"/>
      <c r="F207" s="215"/>
      <c r="G207" s="216"/>
      <c r="H207" s="216"/>
      <c r="I207" s="215"/>
      <c r="J207" s="215"/>
      <c r="K207" s="215"/>
      <c r="L207" s="215"/>
      <c r="M207" s="215"/>
      <c r="N207" s="215"/>
      <c r="O207" s="215"/>
      <c r="P207" s="215"/>
      <c r="Q207" s="215"/>
      <c r="R207" s="215"/>
      <c r="S207" s="215"/>
      <c r="T207" s="215"/>
      <c r="U207" s="215"/>
      <c r="V207" s="215"/>
      <c r="W207" s="215"/>
      <c r="X207" s="215"/>
      <c r="Y207" s="215"/>
    </row>
    <row r="208" spans="1:25" ht="15">
      <c r="A208" s="215"/>
      <c r="B208" s="215"/>
      <c r="C208" s="215"/>
      <c r="D208" s="215"/>
      <c r="E208" s="215"/>
      <c r="F208" s="215"/>
      <c r="G208" s="216"/>
      <c r="H208" s="216"/>
      <c r="I208" s="215"/>
      <c r="J208" s="215"/>
      <c r="K208" s="215"/>
      <c r="L208" s="215"/>
      <c r="M208" s="215"/>
      <c r="N208" s="215"/>
      <c r="O208" s="215"/>
      <c r="P208" s="215"/>
      <c r="Q208" s="215"/>
      <c r="R208" s="215"/>
      <c r="S208" s="215"/>
      <c r="T208" s="215"/>
      <c r="U208" s="215"/>
      <c r="V208" s="215"/>
      <c r="W208" s="215"/>
      <c r="X208" s="215"/>
      <c r="Y208" s="215"/>
    </row>
    <row r="209" spans="1:25" ht="15">
      <c r="A209" s="215"/>
      <c r="B209" s="215"/>
      <c r="C209" s="215"/>
      <c r="D209" s="215"/>
      <c r="E209" s="215"/>
      <c r="F209" s="215"/>
      <c r="G209" s="216"/>
      <c r="H209" s="216"/>
      <c r="I209" s="215"/>
      <c r="J209" s="215"/>
      <c r="K209" s="215"/>
      <c r="L209" s="215"/>
      <c r="M209" s="215"/>
      <c r="N209" s="215"/>
      <c r="O209" s="215"/>
      <c r="P209" s="215"/>
      <c r="Q209" s="215"/>
      <c r="R209" s="215"/>
      <c r="S209" s="215"/>
      <c r="T209" s="215"/>
      <c r="U209" s="215"/>
      <c r="V209" s="215"/>
      <c r="W209" s="215"/>
      <c r="X209" s="215"/>
      <c r="Y209" s="215"/>
    </row>
    <row r="210" spans="1:25" ht="15">
      <c r="A210" s="215"/>
      <c r="B210" s="215"/>
      <c r="C210" s="215"/>
      <c r="D210" s="215"/>
      <c r="E210" s="215"/>
      <c r="F210" s="215"/>
      <c r="G210" s="216"/>
      <c r="H210" s="216"/>
      <c r="I210" s="215"/>
      <c r="J210" s="215"/>
      <c r="K210" s="215"/>
      <c r="L210" s="215"/>
      <c r="M210" s="215"/>
      <c r="N210" s="215"/>
      <c r="O210" s="215"/>
      <c r="P210" s="215"/>
      <c r="Q210" s="215"/>
      <c r="R210" s="215"/>
      <c r="S210" s="215"/>
      <c r="T210" s="215"/>
      <c r="U210" s="215"/>
      <c r="V210" s="215"/>
      <c r="W210" s="215"/>
      <c r="X210" s="215"/>
      <c r="Y210" s="215"/>
    </row>
    <row r="211" spans="1:25" ht="15">
      <c r="A211" s="215"/>
      <c r="B211" s="215"/>
      <c r="C211" s="215"/>
      <c r="D211" s="215"/>
      <c r="E211" s="215"/>
      <c r="F211" s="215"/>
      <c r="G211" s="216"/>
      <c r="H211" s="216"/>
      <c r="I211" s="215"/>
      <c r="J211" s="215"/>
      <c r="K211" s="215"/>
      <c r="L211" s="215"/>
      <c r="M211" s="215"/>
      <c r="N211" s="215"/>
      <c r="O211" s="215"/>
      <c r="P211" s="215"/>
      <c r="Q211" s="215"/>
      <c r="R211" s="215"/>
      <c r="S211" s="215"/>
      <c r="T211" s="215"/>
      <c r="U211" s="215"/>
      <c r="V211" s="215"/>
      <c r="W211" s="215"/>
      <c r="X211" s="215"/>
      <c r="Y211" s="215"/>
    </row>
    <row r="212" spans="1:25" ht="15">
      <c r="A212" s="215"/>
      <c r="B212" s="215"/>
      <c r="C212" s="215"/>
      <c r="D212" s="215"/>
      <c r="E212" s="215"/>
      <c r="F212" s="215"/>
      <c r="G212" s="216"/>
      <c r="H212" s="216"/>
      <c r="I212" s="215"/>
      <c r="J212" s="215"/>
      <c r="K212" s="215"/>
      <c r="L212" s="215"/>
      <c r="M212" s="215"/>
      <c r="N212" s="215"/>
      <c r="O212" s="215"/>
      <c r="P212" s="215"/>
      <c r="Q212" s="215"/>
      <c r="R212" s="215"/>
      <c r="S212" s="215"/>
      <c r="T212" s="215"/>
      <c r="U212" s="215"/>
      <c r="V212" s="215"/>
      <c r="W212" s="215"/>
      <c r="X212" s="215"/>
      <c r="Y212" s="215"/>
    </row>
    <row r="213" spans="1:25" ht="15">
      <c r="A213" s="215"/>
      <c r="B213" s="215"/>
      <c r="C213" s="215"/>
      <c r="D213" s="215"/>
      <c r="E213" s="215"/>
      <c r="F213" s="215"/>
      <c r="G213" s="216"/>
      <c r="H213" s="216"/>
      <c r="I213" s="215"/>
      <c r="J213" s="215"/>
      <c r="K213" s="215"/>
      <c r="L213" s="215"/>
      <c r="M213" s="215"/>
      <c r="N213" s="215"/>
      <c r="O213" s="215"/>
      <c r="P213" s="215"/>
      <c r="Q213" s="215"/>
      <c r="R213" s="215"/>
      <c r="S213" s="215"/>
      <c r="T213" s="215"/>
      <c r="U213" s="215"/>
      <c r="V213" s="215"/>
      <c r="W213" s="215"/>
      <c r="X213" s="215"/>
      <c r="Y213" s="215"/>
    </row>
    <row r="214" spans="1:25" ht="15">
      <c r="A214" s="215"/>
      <c r="B214" s="215"/>
      <c r="C214" s="215"/>
      <c r="D214" s="215"/>
      <c r="E214" s="215"/>
      <c r="F214" s="215"/>
      <c r="G214" s="216"/>
      <c r="H214" s="216"/>
      <c r="I214" s="215"/>
      <c r="J214" s="215"/>
      <c r="K214" s="215"/>
      <c r="L214" s="215"/>
      <c r="M214" s="215"/>
      <c r="N214" s="215"/>
      <c r="O214" s="215"/>
      <c r="P214" s="215"/>
      <c r="Q214" s="215"/>
      <c r="R214" s="215"/>
      <c r="S214" s="215"/>
      <c r="T214" s="215"/>
      <c r="U214" s="215"/>
      <c r="V214" s="215"/>
      <c r="W214" s="215"/>
      <c r="X214" s="215"/>
      <c r="Y214" s="215"/>
    </row>
    <row r="215" spans="1:25" ht="15">
      <c r="A215" s="215"/>
      <c r="B215" s="215"/>
      <c r="C215" s="215"/>
      <c r="D215" s="215"/>
      <c r="E215" s="215"/>
      <c r="F215" s="215"/>
      <c r="G215" s="216"/>
      <c r="H215" s="216"/>
      <c r="I215" s="215"/>
      <c r="J215" s="215"/>
      <c r="K215" s="215"/>
      <c r="L215" s="215"/>
      <c r="M215" s="215"/>
      <c r="N215" s="215"/>
      <c r="O215" s="215"/>
      <c r="P215" s="215"/>
      <c r="Q215" s="215"/>
      <c r="R215" s="215"/>
      <c r="S215" s="215"/>
      <c r="T215" s="215"/>
      <c r="U215" s="215"/>
      <c r="V215" s="215"/>
      <c r="W215" s="215"/>
      <c r="X215" s="215"/>
      <c r="Y215" s="215"/>
    </row>
    <row r="216" spans="1:25" ht="15">
      <c r="A216" s="215"/>
      <c r="B216" s="215"/>
      <c r="C216" s="215"/>
      <c r="D216" s="215"/>
      <c r="E216" s="215"/>
      <c r="F216" s="215"/>
      <c r="G216" s="216"/>
      <c r="H216" s="216"/>
      <c r="I216" s="215"/>
      <c r="J216" s="215"/>
      <c r="K216" s="215"/>
      <c r="L216" s="215"/>
      <c r="M216" s="215"/>
      <c r="N216" s="215"/>
      <c r="O216" s="215"/>
      <c r="P216" s="215"/>
      <c r="Q216" s="215"/>
      <c r="R216" s="215"/>
      <c r="S216" s="215"/>
      <c r="T216" s="215"/>
      <c r="U216" s="215"/>
      <c r="V216" s="215"/>
      <c r="W216" s="215"/>
      <c r="X216" s="215"/>
      <c r="Y216" s="215"/>
    </row>
    <row r="217" spans="1:25" ht="15">
      <c r="A217" s="215"/>
      <c r="B217" s="215"/>
      <c r="C217" s="215"/>
      <c r="D217" s="215"/>
      <c r="E217" s="215"/>
      <c r="F217" s="215"/>
      <c r="G217" s="216"/>
      <c r="H217" s="216"/>
      <c r="I217" s="215"/>
      <c r="J217" s="215"/>
      <c r="K217" s="215"/>
      <c r="L217" s="215"/>
      <c r="M217" s="215"/>
      <c r="N217" s="215"/>
      <c r="O217" s="215"/>
      <c r="P217" s="215"/>
      <c r="Q217" s="215"/>
      <c r="R217" s="215"/>
      <c r="S217" s="215"/>
      <c r="T217" s="215"/>
      <c r="U217" s="215"/>
      <c r="V217" s="215"/>
      <c r="W217" s="215"/>
      <c r="X217" s="215"/>
      <c r="Y217" s="215"/>
    </row>
    <row r="218" spans="1:25" ht="15">
      <c r="A218" s="215"/>
      <c r="B218" s="215"/>
      <c r="C218" s="215"/>
      <c r="D218" s="215"/>
      <c r="E218" s="215"/>
      <c r="F218" s="215"/>
      <c r="G218" s="216"/>
      <c r="H218" s="216"/>
      <c r="I218" s="215"/>
      <c r="J218" s="215"/>
      <c r="K218" s="215"/>
      <c r="L218" s="215"/>
      <c r="M218" s="215"/>
      <c r="N218" s="215"/>
      <c r="O218" s="215"/>
      <c r="P218" s="215"/>
      <c r="Q218" s="215"/>
      <c r="R218" s="215"/>
      <c r="S218" s="215"/>
      <c r="T218" s="215"/>
      <c r="U218" s="215"/>
      <c r="V218" s="215"/>
      <c r="W218" s="215"/>
      <c r="X218" s="215"/>
      <c r="Y218" s="215"/>
    </row>
    <row r="219" spans="1:25" ht="15">
      <c r="A219" s="215"/>
      <c r="B219" s="215"/>
      <c r="C219" s="215"/>
      <c r="D219" s="215"/>
      <c r="E219" s="215"/>
      <c r="F219" s="215"/>
      <c r="G219" s="216"/>
      <c r="H219" s="216"/>
      <c r="I219" s="215"/>
      <c r="J219" s="215"/>
      <c r="K219" s="215"/>
      <c r="L219" s="215"/>
      <c r="M219" s="215"/>
      <c r="N219" s="215"/>
      <c r="O219" s="215"/>
      <c r="P219" s="215"/>
      <c r="Q219" s="215"/>
      <c r="R219" s="215"/>
      <c r="S219" s="215"/>
      <c r="T219" s="215"/>
      <c r="U219" s="215"/>
      <c r="V219" s="215"/>
      <c r="W219" s="215"/>
      <c r="X219" s="215"/>
      <c r="Y219" s="215"/>
    </row>
    <row r="220" spans="1:25" ht="15">
      <c r="A220" s="215"/>
      <c r="B220" s="215"/>
      <c r="C220" s="215"/>
      <c r="D220" s="215"/>
      <c r="E220" s="215"/>
      <c r="F220" s="215"/>
      <c r="G220" s="216"/>
      <c r="H220" s="216"/>
      <c r="I220" s="215"/>
      <c r="J220" s="215"/>
      <c r="K220" s="215"/>
      <c r="L220" s="215"/>
      <c r="M220" s="215"/>
      <c r="N220" s="215"/>
      <c r="O220" s="215"/>
      <c r="P220" s="215"/>
      <c r="Q220" s="215"/>
      <c r="R220" s="215"/>
      <c r="S220" s="215"/>
      <c r="T220" s="215"/>
      <c r="U220" s="215"/>
      <c r="V220" s="215"/>
      <c r="W220" s="215"/>
      <c r="X220" s="215"/>
      <c r="Y220" s="215"/>
    </row>
    <row r="221" spans="1:25" ht="15">
      <c r="A221" s="215"/>
      <c r="B221" s="215"/>
      <c r="C221" s="215"/>
      <c r="D221" s="215"/>
      <c r="E221" s="215"/>
      <c r="F221" s="215"/>
      <c r="G221" s="216"/>
      <c r="H221" s="216"/>
      <c r="I221" s="215"/>
      <c r="J221" s="215"/>
      <c r="K221" s="215"/>
      <c r="L221" s="215"/>
      <c r="M221" s="215"/>
      <c r="N221" s="215"/>
      <c r="O221" s="215"/>
      <c r="P221" s="215"/>
      <c r="Q221" s="215"/>
      <c r="R221" s="215"/>
      <c r="S221" s="215"/>
      <c r="T221" s="215"/>
      <c r="U221" s="215"/>
      <c r="V221" s="215"/>
      <c r="W221" s="215"/>
      <c r="X221" s="215"/>
      <c r="Y221" s="215"/>
    </row>
    <row r="222" spans="1:25" ht="15">
      <c r="A222" s="215"/>
      <c r="B222" s="215"/>
      <c r="C222" s="215"/>
      <c r="D222" s="215"/>
      <c r="E222" s="215"/>
      <c r="F222" s="215"/>
      <c r="G222" s="216"/>
      <c r="H222" s="216"/>
      <c r="I222" s="215"/>
      <c r="J222" s="215"/>
      <c r="K222" s="215"/>
      <c r="L222" s="215"/>
      <c r="M222" s="215"/>
      <c r="N222" s="215"/>
      <c r="O222" s="215"/>
      <c r="P222" s="215"/>
      <c r="Q222" s="215"/>
      <c r="R222" s="215"/>
      <c r="S222" s="215"/>
      <c r="T222" s="215"/>
      <c r="U222" s="215"/>
      <c r="V222" s="215"/>
      <c r="W222" s="215"/>
      <c r="X222" s="215"/>
      <c r="Y222" s="215"/>
    </row>
    <row r="223" spans="1:25" ht="15">
      <c r="A223" s="215"/>
      <c r="B223" s="215"/>
      <c r="C223" s="215"/>
      <c r="D223" s="215"/>
      <c r="E223" s="215"/>
      <c r="F223" s="215"/>
      <c r="G223" s="216"/>
      <c r="H223" s="216"/>
      <c r="I223" s="215"/>
      <c r="J223" s="215"/>
      <c r="K223" s="215"/>
      <c r="L223" s="215"/>
      <c r="M223" s="215"/>
      <c r="N223" s="215"/>
      <c r="O223" s="215"/>
      <c r="P223" s="215"/>
      <c r="Q223" s="215"/>
      <c r="R223" s="215"/>
      <c r="S223" s="215"/>
      <c r="T223" s="215"/>
      <c r="U223" s="215"/>
      <c r="V223" s="215"/>
      <c r="W223" s="215"/>
      <c r="X223" s="215"/>
      <c r="Y223" s="215"/>
    </row>
    <row r="224" spans="1:25" ht="15">
      <c r="A224" s="215"/>
      <c r="B224" s="215"/>
      <c r="C224" s="215"/>
      <c r="D224" s="215"/>
      <c r="E224" s="215"/>
      <c r="F224" s="215"/>
      <c r="G224" s="216"/>
      <c r="H224" s="216"/>
      <c r="I224" s="215"/>
      <c r="J224" s="215"/>
      <c r="K224" s="215"/>
      <c r="L224" s="215"/>
      <c r="M224" s="215"/>
      <c r="N224" s="215"/>
      <c r="O224" s="215"/>
      <c r="P224" s="215"/>
      <c r="Q224" s="215"/>
      <c r="R224" s="215"/>
      <c r="S224" s="215"/>
      <c r="T224" s="215"/>
      <c r="U224" s="215"/>
      <c r="V224" s="215"/>
      <c r="W224" s="215"/>
      <c r="X224" s="215"/>
      <c r="Y224" s="215"/>
    </row>
    <row r="225" spans="1:25" ht="15">
      <c r="A225" s="215"/>
      <c r="B225" s="215"/>
      <c r="C225" s="215"/>
      <c r="D225" s="215"/>
      <c r="E225" s="215"/>
      <c r="F225" s="215"/>
      <c r="G225" s="216"/>
      <c r="H225" s="216"/>
      <c r="I225" s="215"/>
      <c r="J225" s="215"/>
      <c r="K225" s="215"/>
      <c r="L225" s="215"/>
      <c r="M225" s="215"/>
      <c r="N225" s="215"/>
      <c r="O225" s="215"/>
      <c r="P225" s="215"/>
      <c r="Q225" s="215"/>
      <c r="R225" s="215"/>
      <c r="S225" s="215"/>
      <c r="T225" s="215"/>
      <c r="U225" s="215"/>
      <c r="V225" s="215"/>
      <c r="W225" s="215"/>
      <c r="X225" s="215"/>
      <c r="Y225" s="215"/>
    </row>
    <row r="226" spans="1:25" ht="15">
      <c r="A226" s="215"/>
      <c r="B226" s="215"/>
      <c r="C226" s="215"/>
      <c r="D226" s="215"/>
      <c r="E226" s="215"/>
      <c r="F226" s="215"/>
      <c r="G226" s="216"/>
      <c r="H226" s="216"/>
      <c r="I226" s="215"/>
      <c r="J226" s="215"/>
      <c r="K226" s="215"/>
      <c r="L226" s="215"/>
      <c r="M226" s="215"/>
      <c r="N226" s="215"/>
      <c r="O226" s="215"/>
      <c r="P226" s="215"/>
      <c r="Q226" s="215"/>
      <c r="R226" s="215"/>
      <c r="S226" s="215"/>
      <c r="T226" s="215"/>
      <c r="U226" s="215"/>
      <c r="V226" s="215"/>
      <c r="W226" s="215"/>
      <c r="X226" s="215"/>
      <c r="Y226" s="215"/>
    </row>
    <row r="227" spans="1:25" ht="15">
      <c r="A227" s="215"/>
      <c r="B227" s="215"/>
      <c r="C227" s="215"/>
      <c r="D227" s="215"/>
      <c r="E227" s="215"/>
      <c r="F227" s="215"/>
      <c r="G227" s="216"/>
      <c r="H227" s="216"/>
      <c r="I227" s="215"/>
      <c r="J227" s="215"/>
      <c r="K227" s="215"/>
      <c r="L227" s="215"/>
      <c r="M227" s="215"/>
      <c r="N227" s="215"/>
      <c r="O227" s="215"/>
      <c r="P227" s="215"/>
      <c r="Q227" s="215"/>
      <c r="R227" s="215"/>
      <c r="S227" s="215"/>
      <c r="T227" s="215"/>
      <c r="U227" s="215"/>
      <c r="V227" s="215"/>
      <c r="W227" s="215"/>
      <c r="X227" s="215"/>
      <c r="Y227" s="215"/>
    </row>
    <row r="228" spans="1:25" ht="15">
      <c r="A228" s="215"/>
      <c r="B228" s="215"/>
      <c r="C228" s="215"/>
      <c r="D228" s="215"/>
      <c r="E228" s="215"/>
      <c r="F228" s="215"/>
      <c r="G228" s="216"/>
      <c r="H228" s="216"/>
      <c r="I228" s="215"/>
      <c r="J228" s="215"/>
      <c r="K228" s="215"/>
      <c r="L228" s="215"/>
      <c r="M228" s="215"/>
      <c r="N228" s="215"/>
      <c r="O228" s="215"/>
      <c r="P228" s="215"/>
      <c r="Q228" s="215"/>
      <c r="R228" s="215"/>
      <c r="S228" s="215"/>
      <c r="T228" s="215"/>
      <c r="U228" s="215"/>
      <c r="V228" s="215"/>
      <c r="W228" s="215"/>
      <c r="X228" s="215"/>
      <c r="Y228" s="215"/>
    </row>
    <row r="229" spans="1:25" ht="15">
      <c r="A229" s="215"/>
      <c r="B229" s="215"/>
      <c r="C229" s="215"/>
      <c r="D229" s="215"/>
      <c r="E229" s="215"/>
      <c r="F229" s="215"/>
      <c r="G229" s="216"/>
      <c r="H229" s="216"/>
      <c r="I229" s="215"/>
      <c r="J229" s="215"/>
      <c r="K229" s="215"/>
      <c r="L229" s="215"/>
      <c r="M229" s="215"/>
      <c r="N229" s="215"/>
      <c r="O229" s="215"/>
      <c r="P229" s="215"/>
      <c r="Q229" s="215"/>
      <c r="R229" s="215"/>
      <c r="S229" s="215"/>
      <c r="T229" s="215"/>
      <c r="U229" s="215"/>
      <c r="V229" s="215"/>
      <c r="W229" s="215"/>
      <c r="X229" s="215"/>
      <c r="Y229" s="215"/>
    </row>
    <row r="230" spans="1:25" ht="15">
      <c r="A230" s="215"/>
      <c r="B230" s="215"/>
      <c r="C230" s="215"/>
      <c r="D230" s="215"/>
      <c r="E230" s="215"/>
      <c r="F230" s="215"/>
      <c r="G230" s="216"/>
      <c r="H230" s="216"/>
      <c r="I230" s="215"/>
      <c r="J230" s="215"/>
      <c r="K230" s="215"/>
      <c r="L230" s="215"/>
      <c r="M230" s="215"/>
      <c r="N230" s="215"/>
      <c r="O230" s="215"/>
      <c r="P230" s="215"/>
      <c r="Q230" s="215"/>
      <c r="R230" s="215"/>
      <c r="S230" s="215"/>
      <c r="T230" s="215"/>
      <c r="U230" s="215"/>
      <c r="V230" s="215"/>
      <c r="W230" s="215"/>
      <c r="X230" s="215"/>
      <c r="Y230" s="215"/>
    </row>
    <row r="231" spans="1:25" ht="15">
      <c r="A231" s="215"/>
      <c r="B231" s="215"/>
      <c r="C231" s="215"/>
      <c r="D231" s="215"/>
      <c r="E231" s="215"/>
      <c r="F231" s="215"/>
      <c r="G231" s="216"/>
      <c r="H231" s="216"/>
      <c r="I231" s="215"/>
      <c r="J231" s="215"/>
      <c r="K231" s="215"/>
      <c r="L231" s="215"/>
      <c r="M231" s="215"/>
      <c r="N231" s="215"/>
      <c r="O231" s="215"/>
      <c r="P231" s="215"/>
      <c r="Q231" s="215"/>
      <c r="R231" s="215"/>
      <c r="S231" s="215"/>
      <c r="T231" s="215"/>
      <c r="U231" s="215"/>
      <c r="V231" s="215"/>
      <c r="W231" s="215"/>
      <c r="X231" s="215"/>
      <c r="Y231" s="215"/>
    </row>
    <row r="232" spans="1:25" ht="15">
      <c r="A232" s="215"/>
      <c r="B232" s="215"/>
      <c r="C232" s="215"/>
      <c r="D232" s="215"/>
      <c r="E232" s="215"/>
      <c r="F232" s="215"/>
      <c r="G232" s="216"/>
      <c r="H232" s="216"/>
      <c r="I232" s="215"/>
      <c r="J232" s="215"/>
      <c r="K232" s="215"/>
      <c r="L232" s="215"/>
      <c r="M232" s="215"/>
      <c r="N232" s="215"/>
      <c r="O232" s="215"/>
      <c r="P232" s="215"/>
      <c r="Q232" s="215"/>
      <c r="R232" s="215"/>
      <c r="S232" s="215"/>
      <c r="T232" s="215"/>
      <c r="U232" s="215"/>
      <c r="V232" s="215"/>
      <c r="W232" s="215"/>
      <c r="X232" s="215"/>
      <c r="Y232" s="215"/>
    </row>
    <row r="233" spans="1:25" ht="15">
      <c r="A233" s="215"/>
      <c r="B233" s="215"/>
      <c r="C233" s="215"/>
      <c r="D233" s="215"/>
      <c r="E233" s="215"/>
      <c r="F233" s="215"/>
      <c r="G233" s="216"/>
      <c r="H233" s="216"/>
      <c r="I233" s="215"/>
      <c r="J233" s="215"/>
      <c r="K233" s="215"/>
      <c r="L233" s="215"/>
      <c r="M233" s="215"/>
      <c r="N233" s="215"/>
      <c r="O233" s="215"/>
      <c r="P233" s="215"/>
      <c r="Q233" s="215"/>
      <c r="R233" s="215"/>
      <c r="S233" s="215"/>
      <c r="T233" s="215"/>
      <c r="U233" s="215"/>
      <c r="V233" s="215"/>
      <c r="W233" s="215"/>
      <c r="X233" s="215"/>
      <c r="Y233" s="215"/>
    </row>
    <row r="234" spans="1:25" ht="15">
      <c r="A234" s="215"/>
      <c r="B234" s="215"/>
      <c r="C234" s="215"/>
      <c r="D234" s="215"/>
      <c r="E234" s="215"/>
      <c r="F234" s="215"/>
      <c r="G234" s="216"/>
      <c r="H234" s="216"/>
      <c r="I234" s="215"/>
      <c r="J234" s="215"/>
      <c r="K234" s="215"/>
      <c r="L234" s="215"/>
      <c r="M234" s="215"/>
      <c r="N234" s="215"/>
      <c r="O234" s="215"/>
      <c r="P234" s="215"/>
      <c r="Q234" s="215"/>
      <c r="R234" s="215"/>
      <c r="S234" s="215"/>
      <c r="T234" s="215"/>
      <c r="U234" s="215"/>
      <c r="V234" s="215"/>
      <c r="W234" s="215"/>
      <c r="X234" s="215"/>
      <c r="Y234" s="215"/>
    </row>
    <row r="235" spans="1:25" ht="15">
      <c r="A235" s="215"/>
      <c r="B235" s="215"/>
      <c r="C235" s="215"/>
      <c r="D235" s="215"/>
      <c r="E235" s="215"/>
      <c r="F235" s="215"/>
      <c r="G235" s="216"/>
      <c r="H235" s="216"/>
      <c r="I235" s="215"/>
      <c r="J235" s="215"/>
      <c r="K235" s="215"/>
      <c r="L235" s="215"/>
      <c r="M235" s="215"/>
      <c r="N235" s="215"/>
      <c r="O235" s="215"/>
      <c r="P235" s="215"/>
      <c r="Q235" s="215"/>
      <c r="R235" s="215"/>
      <c r="S235" s="215"/>
      <c r="T235" s="215"/>
      <c r="U235" s="215"/>
      <c r="V235" s="215"/>
      <c r="W235" s="215"/>
      <c r="X235" s="215"/>
      <c r="Y235" s="215"/>
    </row>
    <row r="236" spans="1:25" ht="15">
      <c r="A236" s="215"/>
      <c r="B236" s="215"/>
      <c r="C236" s="215"/>
      <c r="D236" s="215"/>
      <c r="E236" s="215"/>
      <c r="F236" s="215"/>
      <c r="G236" s="216"/>
      <c r="H236" s="216"/>
      <c r="I236" s="215"/>
      <c r="J236" s="215"/>
      <c r="K236" s="215"/>
      <c r="L236" s="215"/>
      <c r="M236" s="215"/>
      <c r="N236" s="215"/>
      <c r="O236" s="215"/>
      <c r="P236" s="215"/>
      <c r="Q236" s="215"/>
      <c r="R236" s="215"/>
      <c r="S236" s="215"/>
      <c r="T236" s="215"/>
      <c r="U236" s="215"/>
      <c r="V236" s="215"/>
      <c r="W236" s="215"/>
      <c r="X236" s="215"/>
      <c r="Y236" s="215"/>
    </row>
    <row r="237" spans="1:25" ht="15">
      <c r="A237" s="215"/>
      <c r="B237" s="215"/>
      <c r="C237" s="215"/>
      <c r="D237" s="215"/>
      <c r="E237" s="215"/>
      <c r="F237" s="215"/>
      <c r="G237" s="216"/>
      <c r="H237" s="216"/>
      <c r="I237" s="215"/>
      <c r="J237" s="215"/>
      <c r="K237" s="215"/>
      <c r="L237" s="215"/>
      <c r="M237" s="215"/>
      <c r="N237" s="215"/>
      <c r="O237" s="215"/>
      <c r="P237" s="215"/>
      <c r="Q237" s="215"/>
      <c r="R237" s="215"/>
      <c r="S237" s="215"/>
      <c r="T237" s="215"/>
      <c r="U237" s="215"/>
      <c r="V237" s="215"/>
      <c r="W237" s="215"/>
      <c r="X237" s="215"/>
      <c r="Y237" s="215"/>
    </row>
    <row r="238" spans="1:25" ht="15">
      <c r="A238" s="215"/>
      <c r="B238" s="215"/>
      <c r="C238" s="215"/>
      <c r="D238" s="215"/>
      <c r="E238" s="215"/>
      <c r="F238" s="215"/>
      <c r="G238" s="216"/>
      <c r="H238" s="216"/>
      <c r="I238" s="215"/>
      <c r="J238" s="215"/>
      <c r="K238" s="215"/>
      <c r="L238" s="215"/>
      <c r="M238" s="215"/>
      <c r="N238" s="215"/>
      <c r="O238" s="215"/>
      <c r="P238" s="215"/>
      <c r="Q238" s="215"/>
      <c r="R238" s="215"/>
      <c r="S238" s="215"/>
      <c r="T238" s="215"/>
      <c r="U238" s="215"/>
      <c r="V238" s="215"/>
      <c r="W238" s="215"/>
      <c r="X238" s="215"/>
      <c r="Y238" s="215"/>
    </row>
    <row r="239" spans="1:25" ht="15">
      <c r="A239" s="215"/>
      <c r="B239" s="215"/>
      <c r="C239" s="215"/>
      <c r="D239" s="215"/>
      <c r="E239" s="215"/>
      <c r="F239" s="215"/>
      <c r="G239" s="216"/>
      <c r="H239" s="216"/>
      <c r="I239" s="215"/>
      <c r="J239" s="215"/>
      <c r="K239" s="215"/>
      <c r="L239" s="215"/>
      <c r="M239" s="215"/>
      <c r="N239" s="215"/>
      <c r="O239" s="215"/>
      <c r="P239" s="215"/>
      <c r="Q239" s="215"/>
      <c r="R239" s="215"/>
      <c r="S239" s="215"/>
      <c r="T239" s="215"/>
      <c r="U239" s="215"/>
      <c r="V239" s="215"/>
      <c r="W239" s="215"/>
      <c r="X239" s="215"/>
      <c r="Y239" s="215"/>
    </row>
    <row r="240" spans="1:25" ht="15">
      <c r="A240" s="215"/>
      <c r="B240" s="215"/>
      <c r="C240" s="215"/>
      <c r="D240" s="215"/>
      <c r="E240" s="215"/>
      <c r="F240" s="215"/>
      <c r="G240" s="216"/>
      <c r="H240" s="216"/>
      <c r="I240" s="215"/>
      <c r="J240" s="215"/>
      <c r="K240" s="215"/>
      <c r="L240" s="215"/>
      <c r="M240" s="215"/>
      <c r="N240" s="215"/>
      <c r="O240" s="215"/>
      <c r="P240" s="215"/>
      <c r="Q240" s="215"/>
      <c r="R240" s="215"/>
      <c r="S240" s="215"/>
      <c r="T240" s="215"/>
      <c r="U240" s="215"/>
      <c r="V240" s="215"/>
      <c r="W240" s="215"/>
      <c r="X240" s="215"/>
      <c r="Y240" s="215"/>
    </row>
    <row r="241" spans="1:25" ht="15">
      <c r="A241" s="215"/>
      <c r="B241" s="215"/>
      <c r="C241" s="215"/>
      <c r="D241" s="215"/>
      <c r="E241" s="215"/>
      <c r="F241" s="215"/>
      <c r="G241" s="216"/>
      <c r="H241" s="216"/>
      <c r="I241" s="215"/>
      <c r="J241" s="215"/>
      <c r="K241" s="215"/>
      <c r="L241" s="215"/>
      <c r="M241" s="215"/>
      <c r="N241" s="215"/>
      <c r="O241" s="215"/>
      <c r="P241" s="215"/>
      <c r="Q241" s="215"/>
      <c r="R241" s="215"/>
      <c r="S241" s="215"/>
      <c r="T241" s="215"/>
      <c r="U241" s="215"/>
      <c r="V241" s="215"/>
      <c r="W241" s="215"/>
      <c r="X241" s="215"/>
      <c r="Y241" s="215"/>
    </row>
    <row r="242" spans="1:25" ht="15">
      <c r="A242" s="215"/>
      <c r="B242" s="215"/>
      <c r="C242" s="215"/>
      <c r="D242" s="215"/>
      <c r="E242" s="215"/>
      <c r="F242" s="215"/>
      <c r="G242" s="216"/>
      <c r="H242" s="216"/>
      <c r="I242" s="215"/>
      <c r="J242" s="215"/>
      <c r="K242" s="215"/>
      <c r="L242" s="215"/>
      <c r="M242" s="215"/>
      <c r="N242" s="215"/>
      <c r="O242" s="215"/>
      <c r="P242" s="215"/>
      <c r="Q242" s="215"/>
      <c r="R242" s="215"/>
      <c r="S242" s="215"/>
      <c r="T242" s="215"/>
      <c r="U242" s="215"/>
      <c r="V242" s="215"/>
      <c r="W242" s="215"/>
      <c r="X242" s="215"/>
      <c r="Y242" s="215"/>
    </row>
    <row r="243" spans="1:25" ht="15">
      <c r="A243" s="215"/>
      <c r="B243" s="215"/>
      <c r="C243" s="215"/>
      <c r="D243" s="215"/>
      <c r="E243" s="215"/>
      <c r="F243" s="215"/>
      <c r="G243" s="216"/>
      <c r="H243" s="216"/>
      <c r="I243" s="215"/>
      <c r="J243" s="215"/>
      <c r="K243" s="215"/>
      <c r="L243" s="215"/>
      <c r="M243" s="215"/>
      <c r="N243" s="215"/>
      <c r="O243" s="215"/>
      <c r="P243" s="215"/>
      <c r="Q243" s="215"/>
      <c r="R243" s="215"/>
      <c r="S243" s="215"/>
      <c r="T243" s="215"/>
      <c r="U243" s="215"/>
      <c r="V243" s="215"/>
      <c r="W243" s="215"/>
      <c r="X243" s="215"/>
      <c r="Y243" s="215"/>
    </row>
    <row r="244" spans="1:25" ht="15">
      <c r="A244" s="215"/>
      <c r="B244" s="215"/>
      <c r="C244" s="215"/>
      <c r="D244" s="215"/>
      <c r="E244" s="215"/>
      <c r="F244" s="215"/>
      <c r="G244" s="216"/>
      <c r="H244" s="216"/>
      <c r="I244" s="215"/>
      <c r="J244" s="215"/>
      <c r="K244" s="215"/>
      <c r="L244" s="215"/>
      <c r="M244" s="215"/>
      <c r="N244" s="215"/>
      <c r="O244" s="215"/>
      <c r="P244" s="215"/>
      <c r="Q244" s="215"/>
      <c r="R244" s="215"/>
      <c r="S244" s="215"/>
      <c r="T244" s="215"/>
      <c r="U244" s="215"/>
      <c r="V244" s="215"/>
      <c r="W244" s="215"/>
      <c r="X244" s="215"/>
      <c r="Y244" s="215"/>
    </row>
    <row r="245" spans="1:25" ht="15">
      <c r="A245" s="215"/>
      <c r="B245" s="215"/>
      <c r="C245" s="215"/>
      <c r="D245" s="215"/>
      <c r="E245" s="215"/>
      <c r="F245" s="215"/>
      <c r="G245" s="216"/>
      <c r="H245" s="216"/>
      <c r="I245" s="215"/>
      <c r="J245" s="215"/>
      <c r="K245" s="215"/>
      <c r="L245" s="215"/>
      <c r="M245" s="215"/>
      <c r="N245" s="215"/>
      <c r="O245" s="215"/>
      <c r="P245" s="215"/>
      <c r="Q245" s="215"/>
      <c r="R245" s="215"/>
      <c r="S245" s="215"/>
      <c r="T245" s="215"/>
      <c r="U245" s="215"/>
      <c r="V245" s="215"/>
      <c r="W245" s="215"/>
      <c r="X245" s="215"/>
      <c r="Y245" s="215"/>
    </row>
    <row r="246" spans="1:25" ht="15">
      <c r="A246" s="215"/>
      <c r="B246" s="215"/>
      <c r="C246" s="215"/>
      <c r="D246" s="215"/>
      <c r="E246" s="215"/>
      <c r="F246" s="215"/>
      <c r="G246" s="216"/>
      <c r="H246" s="216"/>
      <c r="I246" s="215"/>
      <c r="J246" s="215"/>
      <c r="K246" s="215"/>
      <c r="L246" s="215"/>
      <c r="M246" s="215"/>
      <c r="N246" s="215"/>
      <c r="O246" s="215"/>
      <c r="P246" s="215"/>
      <c r="Q246" s="215"/>
      <c r="R246" s="215"/>
      <c r="S246" s="215"/>
      <c r="T246" s="215"/>
      <c r="U246" s="215"/>
      <c r="V246" s="215"/>
      <c r="W246" s="215"/>
      <c r="X246" s="215"/>
      <c r="Y246" s="215"/>
    </row>
    <row r="247" spans="1:25" ht="15">
      <c r="A247" s="215"/>
      <c r="B247" s="215"/>
      <c r="C247" s="215"/>
      <c r="D247" s="215"/>
      <c r="E247" s="215"/>
      <c r="F247" s="215"/>
      <c r="G247" s="216"/>
      <c r="H247" s="216"/>
      <c r="I247" s="215"/>
      <c r="J247" s="215"/>
      <c r="K247" s="215"/>
      <c r="L247" s="215"/>
      <c r="M247" s="215"/>
      <c r="N247" s="215"/>
      <c r="O247" s="215"/>
      <c r="P247" s="215"/>
      <c r="Q247" s="215"/>
      <c r="R247" s="215"/>
      <c r="S247" s="215"/>
      <c r="T247" s="215"/>
      <c r="U247" s="215"/>
      <c r="V247" s="215"/>
      <c r="W247" s="215"/>
      <c r="X247" s="215"/>
      <c r="Y247" s="215"/>
    </row>
    <row r="248" spans="1:25" ht="15">
      <c r="A248" s="215"/>
      <c r="B248" s="215"/>
      <c r="C248" s="215"/>
      <c r="D248" s="215"/>
      <c r="E248" s="215"/>
      <c r="F248" s="215"/>
      <c r="G248" s="216"/>
      <c r="H248" s="216"/>
      <c r="I248" s="215"/>
      <c r="J248" s="215"/>
      <c r="K248" s="215"/>
      <c r="L248" s="215"/>
      <c r="M248" s="215"/>
      <c r="N248" s="215"/>
      <c r="O248" s="215"/>
      <c r="P248" s="215"/>
      <c r="Q248" s="215"/>
      <c r="R248" s="215"/>
      <c r="S248" s="215"/>
      <c r="T248" s="215"/>
      <c r="U248" s="215"/>
      <c r="V248" s="215"/>
      <c r="W248" s="215"/>
      <c r="X248" s="215"/>
      <c r="Y248" s="215"/>
    </row>
    <row r="249" spans="1:25" ht="15">
      <c r="A249" s="215"/>
      <c r="B249" s="215"/>
      <c r="C249" s="215"/>
      <c r="D249" s="215"/>
      <c r="E249" s="215"/>
      <c r="F249" s="215"/>
      <c r="G249" s="216"/>
      <c r="H249" s="216"/>
      <c r="I249" s="215"/>
      <c r="J249" s="215"/>
      <c r="K249" s="215"/>
      <c r="L249" s="215"/>
      <c r="M249" s="215"/>
      <c r="N249" s="215"/>
      <c r="O249" s="215"/>
      <c r="P249" s="215"/>
      <c r="Q249" s="215"/>
      <c r="R249" s="215"/>
      <c r="S249" s="215"/>
      <c r="T249" s="215"/>
      <c r="U249" s="215"/>
      <c r="V249" s="215"/>
      <c r="W249" s="215"/>
      <c r="X249" s="215"/>
      <c r="Y249" s="215"/>
    </row>
    <row r="250" spans="1:25" ht="15">
      <c r="A250" s="215"/>
      <c r="B250" s="215"/>
      <c r="C250" s="215"/>
      <c r="D250" s="215"/>
      <c r="E250" s="215"/>
      <c r="F250" s="215"/>
      <c r="G250" s="216"/>
      <c r="H250" s="216"/>
      <c r="I250" s="215"/>
      <c r="J250" s="215"/>
      <c r="K250" s="215"/>
      <c r="L250" s="215"/>
      <c r="M250" s="215"/>
      <c r="N250" s="215"/>
      <c r="O250" s="215"/>
      <c r="P250" s="215"/>
      <c r="Q250" s="215"/>
      <c r="R250" s="215"/>
      <c r="S250" s="215"/>
      <c r="T250" s="215"/>
      <c r="U250" s="215"/>
      <c r="V250" s="215"/>
      <c r="W250" s="215"/>
      <c r="X250" s="215"/>
      <c r="Y250" s="215"/>
    </row>
    <row r="251" spans="1:25" ht="15">
      <c r="A251" s="215"/>
      <c r="B251" s="215"/>
      <c r="C251" s="215"/>
      <c r="D251" s="215"/>
      <c r="E251" s="215"/>
      <c r="F251" s="215"/>
      <c r="G251" s="216"/>
      <c r="H251" s="216"/>
      <c r="I251" s="215"/>
      <c r="J251" s="215"/>
      <c r="K251" s="215"/>
      <c r="L251" s="215"/>
      <c r="M251" s="215"/>
      <c r="N251" s="215"/>
      <c r="O251" s="215"/>
      <c r="P251" s="215"/>
      <c r="Q251" s="215"/>
      <c r="R251" s="215"/>
      <c r="S251" s="215"/>
      <c r="T251" s="215"/>
      <c r="U251" s="215"/>
      <c r="V251" s="215"/>
      <c r="W251" s="215"/>
      <c r="X251" s="215"/>
      <c r="Y251" s="215"/>
    </row>
    <row r="252" spans="1:25" ht="15">
      <c r="A252" s="215"/>
      <c r="B252" s="215"/>
      <c r="C252" s="215"/>
      <c r="D252" s="215"/>
      <c r="E252" s="215"/>
      <c r="F252" s="215"/>
      <c r="G252" s="216"/>
      <c r="H252" s="216"/>
      <c r="I252" s="215"/>
      <c r="J252" s="215"/>
      <c r="K252" s="215"/>
      <c r="L252" s="215"/>
      <c r="M252" s="215"/>
      <c r="N252" s="215"/>
      <c r="O252" s="215"/>
      <c r="P252" s="215"/>
      <c r="Q252" s="215"/>
      <c r="R252" s="215"/>
      <c r="S252" s="215"/>
      <c r="T252" s="215"/>
      <c r="U252" s="215"/>
      <c r="V252" s="215"/>
      <c r="W252" s="215"/>
      <c r="X252" s="215"/>
      <c r="Y252" s="215"/>
    </row>
    <row r="253" spans="1:25" ht="15">
      <c r="A253" s="215"/>
      <c r="B253" s="215"/>
      <c r="C253" s="215"/>
      <c r="D253" s="215"/>
      <c r="E253" s="215"/>
      <c r="F253" s="215"/>
      <c r="G253" s="216"/>
      <c r="H253" s="216"/>
      <c r="I253" s="215"/>
      <c r="J253" s="215"/>
      <c r="K253" s="215"/>
      <c r="L253" s="215"/>
      <c r="M253" s="215"/>
      <c r="N253" s="215"/>
      <c r="O253" s="215"/>
      <c r="P253" s="215"/>
      <c r="Q253" s="215"/>
      <c r="R253" s="215"/>
      <c r="S253" s="215"/>
      <c r="T253" s="215"/>
      <c r="U253" s="215"/>
      <c r="V253" s="215"/>
      <c r="W253" s="215"/>
      <c r="X253" s="215"/>
      <c r="Y253" s="215"/>
    </row>
    <row r="254" spans="1:25" ht="15">
      <c r="A254" s="215"/>
      <c r="B254" s="215"/>
      <c r="C254" s="215"/>
      <c r="D254" s="215"/>
      <c r="E254" s="215"/>
      <c r="F254" s="215"/>
      <c r="G254" s="216"/>
      <c r="H254" s="216"/>
      <c r="I254" s="215"/>
      <c r="J254" s="215"/>
      <c r="K254" s="215"/>
      <c r="L254" s="215"/>
      <c r="M254" s="215"/>
      <c r="N254" s="215"/>
      <c r="O254" s="215"/>
      <c r="P254" s="215"/>
      <c r="Q254" s="215"/>
      <c r="R254" s="215"/>
      <c r="S254" s="215"/>
      <c r="T254" s="215"/>
      <c r="U254" s="215"/>
      <c r="V254" s="215"/>
      <c r="W254" s="215"/>
      <c r="X254" s="215"/>
      <c r="Y254" s="215"/>
    </row>
    <row r="255" spans="1:25" ht="15">
      <c r="A255" s="215"/>
      <c r="B255" s="215"/>
      <c r="C255" s="215"/>
      <c r="D255" s="215"/>
      <c r="E255" s="215"/>
      <c r="F255" s="215"/>
      <c r="G255" s="216"/>
      <c r="H255" s="216"/>
      <c r="I255" s="215"/>
      <c r="J255" s="215"/>
      <c r="K255" s="215"/>
      <c r="L255" s="215"/>
      <c r="M255" s="215"/>
      <c r="N255" s="215"/>
      <c r="O255" s="215"/>
      <c r="P255" s="215"/>
      <c r="Q255" s="215"/>
      <c r="R255" s="215"/>
      <c r="S255" s="215"/>
      <c r="T255" s="215"/>
      <c r="U255" s="215"/>
      <c r="V255" s="215"/>
      <c r="W255" s="215"/>
      <c r="X255" s="215"/>
      <c r="Y255" s="215"/>
    </row>
    <row r="256" spans="1:25" ht="15">
      <c r="A256" s="215"/>
      <c r="B256" s="215"/>
      <c r="C256" s="215"/>
      <c r="D256" s="215"/>
      <c r="E256" s="215"/>
      <c r="F256" s="215"/>
      <c r="G256" s="216"/>
      <c r="H256" s="216"/>
      <c r="I256" s="215"/>
      <c r="J256" s="215"/>
      <c r="K256" s="215"/>
      <c r="L256" s="215"/>
      <c r="M256" s="215"/>
      <c r="N256" s="215"/>
      <c r="O256" s="215"/>
      <c r="P256" s="215"/>
      <c r="Q256" s="215"/>
      <c r="R256" s="215"/>
      <c r="S256" s="215"/>
      <c r="T256" s="215"/>
      <c r="U256" s="215"/>
      <c r="V256" s="215"/>
      <c r="W256" s="215"/>
      <c r="X256" s="215"/>
      <c r="Y256" s="215"/>
    </row>
    <row r="257" spans="1:25" ht="15">
      <c r="A257" s="215"/>
      <c r="B257" s="215"/>
      <c r="C257" s="215"/>
      <c r="D257" s="215"/>
      <c r="E257" s="215"/>
      <c r="F257" s="215"/>
      <c r="G257" s="216"/>
      <c r="H257" s="216"/>
      <c r="I257" s="215"/>
      <c r="J257" s="215"/>
      <c r="K257" s="215"/>
      <c r="L257" s="215"/>
      <c r="M257" s="215"/>
      <c r="N257" s="215"/>
      <c r="O257" s="215"/>
      <c r="P257" s="215"/>
      <c r="Q257" s="215"/>
      <c r="R257" s="215"/>
      <c r="S257" s="215"/>
      <c r="T257" s="215"/>
      <c r="U257" s="215"/>
      <c r="V257" s="215"/>
      <c r="W257" s="215"/>
      <c r="X257" s="215"/>
      <c r="Y257" s="215"/>
    </row>
    <row r="258" spans="1:25" ht="15">
      <c r="A258" s="215"/>
      <c r="B258" s="215"/>
      <c r="C258" s="215"/>
      <c r="D258" s="215"/>
      <c r="E258" s="215"/>
      <c r="F258" s="215"/>
      <c r="G258" s="216"/>
      <c r="H258" s="216"/>
      <c r="I258" s="215"/>
      <c r="J258" s="215"/>
      <c r="K258" s="215"/>
      <c r="L258" s="215"/>
      <c r="M258" s="215"/>
      <c r="N258" s="215"/>
      <c r="O258" s="215"/>
      <c r="P258" s="215"/>
      <c r="Q258" s="215"/>
      <c r="R258" s="215"/>
      <c r="S258" s="215"/>
      <c r="T258" s="215"/>
      <c r="U258" s="215"/>
      <c r="V258" s="215"/>
      <c r="W258" s="215"/>
      <c r="X258" s="215"/>
      <c r="Y258" s="215"/>
    </row>
    <row r="259" spans="1:25" ht="15">
      <c r="A259" s="215"/>
      <c r="B259" s="215"/>
      <c r="C259" s="215"/>
      <c r="D259" s="215"/>
      <c r="E259" s="215"/>
      <c r="F259" s="215"/>
      <c r="G259" s="216"/>
      <c r="H259" s="216"/>
      <c r="I259" s="215"/>
      <c r="J259" s="215"/>
      <c r="K259" s="215"/>
      <c r="L259" s="215"/>
      <c r="M259" s="215"/>
      <c r="N259" s="215"/>
      <c r="O259" s="215"/>
      <c r="P259" s="215"/>
      <c r="Q259" s="215"/>
      <c r="R259" s="215"/>
      <c r="S259" s="215"/>
      <c r="T259" s="215"/>
      <c r="U259" s="215"/>
      <c r="V259" s="215"/>
      <c r="W259" s="215"/>
      <c r="X259" s="215"/>
      <c r="Y259" s="215"/>
    </row>
    <row r="260" spans="1:25" ht="15">
      <c r="A260" s="215"/>
      <c r="B260" s="215"/>
      <c r="C260" s="215"/>
      <c r="D260" s="215"/>
      <c r="E260" s="215"/>
      <c r="F260" s="215"/>
      <c r="G260" s="216"/>
      <c r="H260" s="216"/>
      <c r="I260" s="215"/>
      <c r="J260" s="215"/>
      <c r="K260" s="215"/>
      <c r="L260" s="215"/>
      <c r="M260" s="215"/>
      <c r="N260" s="215"/>
      <c r="O260" s="215"/>
      <c r="P260" s="215"/>
      <c r="Q260" s="215"/>
      <c r="R260" s="215"/>
      <c r="S260" s="215"/>
      <c r="T260" s="215"/>
      <c r="U260" s="215"/>
      <c r="V260" s="215"/>
      <c r="W260" s="215"/>
      <c r="X260" s="215"/>
      <c r="Y260" s="215"/>
    </row>
    <row r="261" spans="1:25" ht="15">
      <c r="A261" s="215"/>
      <c r="B261" s="215"/>
      <c r="C261" s="215"/>
      <c r="D261" s="215"/>
      <c r="E261" s="215"/>
      <c r="F261" s="215"/>
      <c r="G261" s="216"/>
      <c r="H261" s="216"/>
      <c r="I261" s="215"/>
      <c r="J261" s="215"/>
      <c r="K261" s="215"/>
      <c r="L261" s="215"/>
      <c r="M261" s="215"/>
      <c r="N261" s="215"/>
      <c r="O261" s="215"/>
      <c r="P261" s="215"/>
      <c r="Q261" s="215"/>
      <c r="R261" s="215"/>
      <c r="S261" s="215"/>
      <c r="T261" s="215"/>
      <c r="U261" s="215"/>
      <c r="V261" s="215"/>
      <c r="W261" s="215"/>
      <c r="X261" s="215"/>
      <c r="Y261" s="215"/>
    </row>
    <row r="262" spans="1:25" ht="15">
      <c r="A262" s="215"/>
      <c r="B262" s="215"/>
      <c r="C262" s="215"/>
      <c r="D262" s="215"/>
      <c r="E262" s="215"/>
      <c r="F262" s="215"/>
      <c r="G262" s="216"/>
      <c r="H262" s="216"/>
      <c r="I262" s="215"/>
      <c r="J262" s="215"/>
      <c r="K262" s="215"/>
      <c r="L262" s="215"/>
      <c r="M262" s="215"/>
      <c r="N262" s="215"/>
      <c r="O262" s="215"/>
      <c r="P262" s="215"/>
      <c r="Q262" s="215"/>
      <c r="R262" s="215"/>
      <c r="S262" s="215"/>
      <c r="T262" s="215"/>
      <c r="U262" s="215"/>
      <c r="V262" s="215"/>
      <c r="W262" s="215"/>
      <c r="X262" s="215"/>
      <c r="Y262" s="215"/>
    </row>
    <row r="263" spans="1:25" ht="15">
      <c r="A263" s="215"/>
      <c r="B263" s="215"/>
      <c r="C263" s="215"/>
      <c r="D263" s="215"/>
      <c r="E263" s="215"/>
      <c r="F263" s="215"/>
      <c r="G263" s="216"/>
      <c r="H263" s="216"/>
      <c r="I263" s="215"/>
      <c r="J263" s="215"/>
      <c r="K263" s="215"/>
      <c r="L263" s="215"/>
      <c r="M263" s="215"/>
      <c r="N263" s="215"/>
      <c r="O263" s="215"/>
      <c r="P263" s="215"/>
      <c r="Q263" s="215"/>
      <c r="R263" s="215"/>
      <c r="S263" s="215"/>
      <c r="T263" s="215"/>
      <c r="U263" s="215"/>
      <c r="V263" s="215"/>
      <c r="W263" s="215"/>
      <c r="X263" s="215"/>
      <c r="Y263" s="215"/>
    </row>
    <row r="264" spans="1:25" ht="15">
      <c r="A264" s="215"/>
      <c r="B264" s="215"/>
      <c r="C264" s="215"/>
      <c r="D264" s="215"/>
      <c r="E264" s="215"/>
      <c r="F264" s="215"/>
      <c r="G264" s="216"/>
      <c r="H264" s="216"/>
      <c r="I264" s="215"/>
      <c r="J264" s="215"/>
      <c r="K264" s="215"/>
      <c r="L264" s="215"/>
      <c r="M264" s="215"/>
      <c r="N264" s="215"/>
      <c r="O264" s="215"/>
      <c r="P264" s="215"/>
      <c r="Q264" s="215"/>
      <c r="R264" s="215"/>
      <c r="S264" s="215"/>
      <c r="T264" s="215"/>
      <c r="U264" s="215"/>
      <c r="V264" s="215"/>
      <c r="W264" s="215"/>
      <c r="X264" s="215"/>
      <c r="Y264" s="215"/>
    </row>
    <row r="265" spans="1:25" ht="15">
      <c r="A265" s="215"/>
      <c r="B265" s="215"/>
      <c r="C265" s="215"/>
      <c r="D265" s="215"/>
      <c r="E265" s="215"/>
      <c r="F265" s="215"/>
      <c r="G265" s="216"/>
      <c r="H265" s="216"/>
      <c r="I265" s="215"/>
      <c r="J265" s="215"/>
      <c r="K265" s="215"/>
      <c r="L265" s="215"/>
      <c r="M265" s="215"/>
      <c r="N265" s="215"/>
      <c r="O265" s="215"/>
      <c r="P265" s="215"/>
      <c r="Q265" s="215"/>
      <c r="R265" s="215"/>
      <c r="S265" s="215"/>
      <c r="T265" s="215"/>
      <c r="U265" s="215"/>
      <c r="V265" s="215"/>
      <c r="W265" s="215"/>
      <c r="X265" s="215"/>
      <c r="Y265" s="215"/>
    </row>
    <row r="266" spans="1:25" ht="15">
      <c r="A266" s="215"/>
      <c r="B266" s="215"/>
      <c r="C266" s="215"/>
      <c r="D266" s="215"/>
      <c r="E266" s="215"/>
      <c r="F266" s="215"/>
      <c r="G266" s="216"/>
      <c r="H266" s="216"/>
      <c r="I266" s="215"/>
      <c r="J266" s="215"/>
      <c r="K266" s="215"/>
      <c r="L266" s="215"/>
      <c r="M266" s="215"/>
      <c r="N266" s="215"/>
      <c r="O266" s="215"/>
      <c r="P266" s="215"/>
      <c r="Q266" s="215"/>
      <c r="R266" s="215"/>
      <c r="S266" s="215"/>
      <c r="T266" s="215"/>
      <c r="U266" s="215"/>
      <c r="V266" s="215"/>
      <c r="W266" s="215"/>
      <c r="X266" s="215"/>
      <c r="Y266" s="215"/>
    </row>
    <row r="267" spans="1:25" ht="15">
      <c r="A267" s="215"/>
      <c r="B267" s="215"/>
      <c r="C267" s="215"/>
      <c r="D267" s="215"/>
      <c r="E267" s="215"/>
      <c r="F267" s="215"/>
      <c r="G267" s="216"/>
      <c r="H267" s="216"/>
      <c r="I267" s="215"/>
      <c r="J267" s="215"/>
      <c r="K267" s="215"/>
      <c r="L267" s="215"/>
      <c r="M267" s="215"/>
      <c r="N267" s="215"/>
      <c r="O267" s="215"/>
      <c r="P267" s="215"/>
      <c r="Q267" s="215"/>
      <c r="R267" s="215"/>
      <c r="S267" s="215"/>
      <c r="T267" s="215"/>
      <c r="U267" s="215"/>
      <c r="V267" s="215"/>
      <c r="W267" s="215"/>
      <c r="X267" s="215"/>
      <c r="Y267" s="215"/>
    </row>
    <row r="268" spans="1:25" ht="15">
      <c r="A268" s="215"/>
      <c r="B268" s="215"/>
      <c r="C268" s="215"/>
      <c r="D268" s="215"/>
      <c r="E268" s="215"/>
      <c r="F268" s="215"/>
      <c r="G268" s="216"/>
      <c r="H268" s="216"/>
      <c r="I268" s="215"/>
      <c r="J268" s="215"/>
      <c r="K268" s="215"/>
      <c r="L268" s="215"/>
      <c r="M268" s="215"/>
      <c r="N268" s="215"/>
      <c r="O268" s="215"/>
      <c r="P268" s="215"/>
      <c r="Q268" s="215"/>
      <c r="R268" s="215"/>
      <c r="S268" s="215"/>
      <c r="T268" s="215"/>
      <c r="U268" s="215"/>
      <c r="V268" s="215"/>
      <c r="W268" s="215"/>
      <c r="X268" s="215"/>
      <c r="Y268" s="215"/>
    </row>
    <row r="269" spans="1:25" ht="15">
      <c r="A269" s="215"/>
      <c r="B269" s="215"/>
      <c r="C269" s="215"/>
      <c r="D269" s="215"/>
      <c r="E269" s="215"/>
      <c r="F269" s="215"/>
      <c r="G269" s="216"/>
      <c r="H269" s="216"/>
      <c r="I269" s="215"/>
      <c r="J269" s="215"/>
      <c r="K269" s="215"/>
      <c r="L269" s="215"/>
      <c r="M269" s="215"/>
      <c r="N269" s="215"/>
      <c r="O269" s="215"/>
      <c r="P269" s="215"/>
      <c r="Q269" s="215"/>
      <c r="R269" s="215"/>
      <c r="S269" s="215"/>
      <c r="T269" s="215"/>
      <c r="U269" s="215"/>
      <c r="V269" s="215"/>
      <c r="W269" s="215"/>
      <c r="X269" s="215"/>
      <c r="Y269" s="215"/>
    </row>
    <row r="270" spans="1:25" ht="15">
      <c r="A270" s="215"/>
      <c r="B270" s="215"/>
      <c r="C270" s="215"/>
      <c r="D270" s="215"/>
      <c r="E270" s="215"/>
      <c r="F270" s="215"/>
      <c r="G270" s="216"/>
      <c r="H270" s="216"/>
      <c r="I270" s="215"/>
      <c r="J270" s="215"/>
      <c r="K270" s="215"/>
      <c r="L270" s="215"/>
      <c r="M270" s="215"/>
      <c r="N270" s="215"/>
      <c r="O270" s="215"/>
      <c r="P270" s="215"/>
      <c r="Q270" s="215"/>
      <c r="R270" s="215"/>
      <c r="S270" s="215"/>
      <c r="T270" s="215"/>
      <c r="U270" s="215"/>
      <c r="V270" s="215"/>
      <c r="W270" s="215"/>
      <c r="X270" s="215"/>
      <c r="Y270" s="215"/>
    </row>
    <row r="271" spans="1:25" ht="15">
      <c r="A271" s="215"/>
      <c r="B271" s="215"/>
      <c r="C271" s="215"/>
      <c r="D271" s="215"/>
      <c r="E271" s="215"/>
      <c r="F271" s="215"/>
      <c r="G271" s="216"/>
      <c r="H271" s="216"/>
      <c r="I271" s="215"/>
      <c r="J271" s="215"/>
      <c r="K271" s="215"/>
      <c r="L271" s="215"/>
      <c r="M271" s="215"/>
      <c r="N271" s="215"/>
      <c r="O271" s="215"/>
      <c r="P271" s="215"/>
      <c r="Q271" s="215"/>
      <c r="R271" s="215"/>
      <c r="S271" s="215"/>
      <c r="T271" s="215"/>
      <c r="U271" s="215"/>
      <c r="V271" s="215"/>
      <c r="W271" s="215"/>
      <c r="X271" s="215"/>
      <c r="Y271" s="215"/>
    </row>
    <row r="272" spans="1:25" ht="15">
      <c r="A272" s="215"/>
      <c r="B272" s="215"/>
      <c r="C272" s="215"/>
      <c r="D272" s="215"/>
      <c r="E272" s="215"/>
      <c r="F272" s="215"/>
      <c r="G272" s="216"/>
      <c r="H272" s="216"/>
      <c r="I272" s="215"/>
      <c r="J272" s="215"/>
      <c r="K272" s="215"/>
      <c r="L272" s="215"/>
      <c r="M272" s="215"/>
      <c r="N272" s="215"/>
      <c r="O272" s="215"/>
      <c r="P272" s="215"/>
      <c r="Q272" s="215"/>
      <c r="R272" s="215"/>
      <c r="S272" s="215"/>
      <c r="T272" s="215"/>
      <c r="U272" s="215"/>
      <c r="V272" s="215"/>
      <c r="W272" s="215"/>
      <c r="X272" s="215"/>
      <c r="Y272" s="215"/>
    </row>
    <row r="273" spans="1:25" ht="15">
      <c r="A273" s="215"/>
      <c r="B273" s="215"/>
      <c r="C273" s="215"/>
      <c r="D273" s="215"/>
      <c r="E273" s="215"/>
      <c r="F273" s="215"/>
      <c r="G273" s="216"/>
      <c r="H273" s="216"/>
      <c r="I273" s="215"/>
      <c r="J273" s="215"/>
      <c r="K273" s="215"/>
      <c r="L273" s="215"/>
      <c r="M273" s="215"/>
      <c r="N273" s="215"/>
      <c r="O273" s="215"/>
      <c r="P273" s="215"/>
      <c r="Q273" s="215"/>
      <c r="R273" s="215"/>
      <c r="S273" s="215"/>
      <c r="T273" s="215"/>
      <c r="U273" s="215"/>
      <c r="V273" s="215"/>
      <c r="W273" s="215"/>
      <c r="X273" s="215"/>
      <c r="Y273" s="215"/>
    </row>
    <row r="274" spans="1:25" ht="15">
      <c r="A274" s="215"/>
      <c r="B274" s="215"/>
      <c r="C274" s="215"/>
      <c r="D274" s="215"/>
      <c r="E274" s="215"/>
      <c r="F274" s="215"/>
      <c r="G274" s="216"/>
      <c r="H274" s="216"/>
      <c r="I274" s="215"/>
      <c r="J274" s="215"/>
      <c r="K274" s="215"/>
      <c r="L274" s="215"/>
      <c r="M274" s="215"/>
      <c r="N274" s="215"/>
      <c r="O274" s="215"/>
      <c r="P274" s="215"/>
      <c r="Q274" s="215"/>
      <c r="R274" s="215"/>
      <c r="S274" s="215"/>
      <c r="T274" s="215"/>
      <c r="U274" s="215"/>
      <c r="V274" s="215"/>
      <c r="W274" s="215"/>
      <c r="X274" s="215"/>
      <c r="Y274" s="215"/>
    </row>
    <row r="275" spans="1:25" ht="15">
      <c r="A275" s="215"/>
      <c r="B275" s="215"/>
      <c r="C275" s="215"/>
      <c r="D275" s="215"/>
      <c r="E275" s="215"/>
      <c r="F275" s="215"/>
      <c r="G275" s="216"/>
      <c r="H275" s="216"/>
      <c r="I275" s="215"/>
      <c r="J275" s="215"/>
      <c r="K275" s="215"/>
      <c r="L275" s="215"/>
      <c r="M275" s="215"/>
      <c r="N275" s="215"/>
      <c r="O275" s="215"/>
      <c r="P275" s="215"/>
      <c r="Q275" s="215"/>
      <c r="R275" s="215"/>
      <c r="S275" s="215"/>
      <c r="T275" s="215"/>
      <c r="U275" s="215"/>
      <c r="V275" s="215"/>
      <c r="W275" s="215"/>
      <c r="X275" s="215"/>
      <c r="Y275" s="215"/>
    </row>
    <row r="276" spans="1:25" ht="15">
      <c r="A276" s="215"/>
      <c r="B276" s="215"/>
      <c r="C276" s="215"/>
      <c r="D276" s="215"/>
      <c r="E276" s="215"/>
      <c r="F276" s="215"/>
      <c r="G276" s="216"/>
      <c r="H276" s="216"/>
      <c r="I276" s="215"/>
      <c r="J276" s="215"/>
      <c r="K276" s="215"/>
      <c r="L276" s="215"/>
      <c r="M276" s="215"/>
      <c r="N276" s="215"/>
      <c r="O276" s="215"/>
      <c r="P276" s="215"/>
      <c r="Q276" s="215"/>
      <c r="R276" s="215"/>
      <c r="S276" s="215"/>
      <c r="T276" s="215"/>
      <c r="U276" s="215"/>
      <c r="V276" s="215"/>
      <c r="W276" s="215"/>
      <c r="X276" s="215"/>
      <c r="Y276" s="215"/>
    </row>
    <row r="277" spans="1:25" ht="15">
      <c r="A277" s="215"/>
      <c r="B277" s="215"/>
      <c r="C277" s="215"/>
      <c r="D277" s="215"/>
      <c r="E277" s="215"/>
      <c r="F277" s="215"/>
      <c r="G277" s="216"/>
      <c r="H277" s="216"/>
      <c r="I277" s="215"/>
      <c r="J277" s="215"/>
      <c r="K277" s="215"/>
      <c r="L277" s="215"/>
      <c r="M277" s="215"/>
      <c r="N277" s="215"/>
      <c r="O277" s="215"/>
      <c r="P277" s="215"/>
      <c r="Q277" s="215"/>
      <c r="R277" s="215"/>
      <c r="S277" s="215"/>
      <c r="T277" s="215"/>
      <c r="U277" s="215"/>
      <c r="V277" s="215"/>
      <c r="W277" s="215"/>
      <c r="X277" s="215"/>
      <c r="Y277" s="215"/>
    </row>
    <row r="278" spans="1:25" ht="15">
      <c r="A278" s="215"/>
      <c r="B278" s="215"/>
      <c r="C278" s="215"/>
      <c r="D278" s="215"/>
      <c r="E278" s="215"/>
      <c r="F278" s="215"/>
      <c r="G278" s="216"/>
      <c r="H278" s="216"/>
      <c r="I278" s="215"/>
      <c r="J278" s="215"/>
      <c r="K278" s="215"/>
      <c r="L278" s="215"/>
      <c r="M278" s="215"/>
      <c r="N278" s="215"/>
      <c r="O278" s="215"/>
      <c r="P278" s="215"/>
      <c r="Q278" s="215"/>
      <c r="R278" s="215"/>
      <c r="S278" s="215"/>
      <c r="T278" s="215"/>
      <c r="U278" s="215"/>
      <c r="V278" s="215"/>
      <c r="W278" s="215"/>
      <c r="X278" s="215"/>
      <c r="Y278" s="215"/>
    </row>
    <row r="279" spans="1:25" ht="15">
      <c r="A279" s="215"/>
      <c r="B279" s="215"/>
      <c r="C279" s="215"/>
      <c r="D279" s="215"/>
      <c r="E279" s="215"/>
      <c r="F279" s="215"/>
      <c r="G279" s="216"/>
      <c r="H279" s="216"/>
      <c r="I279" s="215"/>
      <c r="J279" s="215"/>
      <c r="K279" s="215"/>
      <c r="L279" s="215"/>
      <c r="M279" s="215"/>
      <c r="N279" s="215"/>
      <c r="O279" s="215"/>
      <c r="P279" s="215"/>
      <c r="Q279" s="215"/>
      <c r="R279" s="215"/>
      <c r="S279" s="215"/>
      <c r="T279" s="215"/>
      <c r="U279" s="215"/>
      <c r="V279" s="215"/>
      <c r="W279" s="215"/>
      <c r="X279" s="215"/>
      <c r="Y279" s="215"/>
    </row>
    <row r="280" spans="1:25" ht="15">
      <c r="A280" s="215"/>
      <c r="B280" s="215"/>
      <c r="C280" s="215"/>
      <c r="D280" s="215"/>
      <c r="E280" s="215"/>
      <c r="F280" s="215"/>
      <c r="G280" s="216"/>
      <c r="H280" s="216"/>
      <c r="I280" s="215"/>
      <c r="J280" s="215"/>
      <c r="K280" s="215"/>
      <c r="L280" s="215"/>
      <c r="M280" s="215"/>
      <c r="N280" s="215"/>
      <c r="O280" s="215"/>
      <c r="P280" s="215"/>
      <c r="Q280" s="215"/>
      <c r="R280" s="215"/>
      <c r="S280" s="215"/>
      <c r="T280" s="215"/>
      <c r="U280" s="215"/>
      <c r="V280" s="215"/>
      <c r="W280" s="215"/>
      <c r="X280" s="215"/>
      <c r="Y280" s="215"/>
    </row>
    <row r="281" spans="1:25" ht="15">
      <c r="A281" s="215"/>
      <c r="B281" s="215"/>
      <c r="C281" s="215"/>
      <c r="D281" s="215"/>
      <c r="E281" s="215"/>
      <c r="F281" s="215"/>
      <c r="G281" s="216"/>
      <c r="H281" s="216"/>
      <c r="I281" s="215"/>
      <c r="J281" s="215"/>
      <c r="K281" s="215"/>
      <c r="L281" s="215"/>
      <c r="M281" s="215"/>
      <c r="N281" s="215"/>
      <c r="O281" s="215"/>
      <c r="P281" s="215"/>
      <c r="Q281" s="215"/>
      <c r="R281" s="215"/>
      <c r="S281" s="215"/>
      <c r="T281" s="215"/>
      <c r="U281" s="215"/>
      <c r="V281" s="215"/>
      <c r="W281" s="215"/>
      <c r="X281" s="215"/>
      <c r="Y281" s="215"/>
    </row>
    <row r="282" spans="1:25" ht="15">
      <c r="A282" s="215"/>
      <c r="B282" s="215"/>
      <c r="C282" s="215"/>
      <c r="D282" s="215"/>
      <c r="E282" s="215"/>
      <c r="F282" s="215"/>
      <c r="G282" s="216"/>
      <c r="H282" s="216"/>
      <c r="I282" s="215"/>
      <c r="J282" s="215"/>
      <c r="K282" s="215"/>
      <c r="L282" s="215"/>
      <c r="M282" s="215"/>
      <c r="N282" s="215"/>
      <c r="O282" s="215"/>
      <c r="P282" s="215"/>
      <c r="Q282" s="215"/>
      <c r="R282" s="215"/>
      <c r="S282" s="215"/>
      <c r="T282" s="215"/>
      <c r="U282" s="215"/>
      <c r="V282" s="215"/>
      <c r="W282" s="215"/>
      <c r="X282" s="215"/>
      <c r="Y282" s="215"/>
    </row>
    <row r="283" spans="1:25" ht="15">
      <c r="A283" s="215"/>
      <c r="B283" s="215"/>
      <c r="C283" s="215"/>
      <c r="D283" s="215"/>
      <c r="E283" s="215"/>
      <c r="F283" s="215"/>
      <c r="G283" s="216"/>
      <c r="H283" s="216"/>
      <c r="I283" s="215"/>
      <c r="J283" s="215"/>
      <c r="K283" s="215"/>
      <c r="L283" s="215"/>
      <c r="M283" s="215"/>
      <c r="N283" s="215"/>
      <c r="O283" s="215"/>
      <c r="P283" s="215"/>
      <c r="Q283" s="215"/>
      <c r="R283" s="215"/>
      <c r="S283" s="215"/>
      <c r="T283" s="215"/>
      <c r="U283" s="215"/>
      <c r="V283" s="215"/>
      <c r="W283" s="215"/>
      <c r="X283" s="215"/>
      <c r="Y283" s="215"/>
    </row>
    <row r="284" spans="1:25" ht="15">
      <c r="A284" s="215"/>
      <c r="B284" s="215"/>
      <c r="C284" s="215"/>
      <c r="D284" s="215"/>
      <c r="E284" s="215"/>
      <c r="F284" s="215"/>
      <c r="G284" s="216"/>
      <c r="H284" s="216"/>
      <c r="I284" s="215"/>
      <c r="J284" s="215"/>
      <c r="K284" s="215"/>
      <c r="L284" s="215"/>
      <c r="M284" s="215"/>
      <c r="N284" s="215"/>
      <c r="O284" s="215"/>
      <c r="P284" s="215"/>
      <c r="Q284" s="215"/>
      <c r="R284" s="215"/>
      <c r="S284" s="215"/>
      <c r="T284" s="215"/>
      <c r="U284" s="215"/>
      <c r="V284" s="215"/>
      <c r="W284" s="215"/>
      <c r="X284" s="215"/>
      <c r="Y284" s="215"/>
    </row>
    <row r="285" spans="1:25" ht="15">
      <c r="A285" s="215"/>
      <c r="B285" s="215"/>
      <c r="C285" s="215"/>
      <c r="D285" s="215"/>
      <c r="E285" s="215"/>
      <c r="F285" s="215"/>
      <c r="G285" s="216"/>
      <c r="H285" s="216"/>
      <c r="I285" s="215"/>
      <c r="J285" s="215"/>
      <c r="K285" s="215"/>
      <c r="L285" s="215"/>
      <c r="M285" s="215"/>
      <c r="N285" s="215"/>
      <c r="O285" s="215"/>
      <c r="P285" s="215"/>
      <c r="Q285" s="215"/>
      <c r="R285" s="215"/>
      <c r="S285" s="215"/>
      <c r="T285" s="215"/>
      <c r="U285" s="215"/>
      <c r="V285" s="215"/>
      <c r="W285" s="215"/>
      <c r="X285" s="215"/>
      <c r="Y285" s="215"/>
    </row>
    <row r="286" spans="1:25" ht="15">
      <c r="A286" s="215"/>
      <c r="B286" s="215"/>
      <c r="C286" s="215"/>
      <c r="D286" s="215"/>
      <c r="E286" s="215"/>
      <c r="F286" s="215"/>
      <c r="G286" s="216"/>
      <c r="H286" s="216"/>
      <c r="I286" s="215"/>
      <c r="J286" s="215"/>
      <c r="K286" s="215"/>
      <c r="L286" s="215"/>
      <c r="M286" s="215"/>
      <c r="N286" s="215"/>
      <c r="O286" s="215"/>
      <c r="P286" s="215"/>
      <c r="Q286" s="215"/>
      <c r="R286" s="215"/>
      <c r="S286" s="215"/>
      <c r="T286" s="215"/>
      <c r="U286" s="215"/>
      <c r="V286" s="215"/>
      <c r="W286" s="215"/>
      <c r="X286" s="215"/>
      <c r="Y286" s="215"/>
    </row>
    <row r="287" spans="1:25" ht="15">
      <c r="A287" s="215"/>
      <c r="B287" s="215"/>
      <c r="C287" s="215"/>
      <c r="D287" s="215"/>
      <c r="E287" s="215"/>
      <c r="F287" s="215"/>
      <c r="G287" s="216"/>
      <c r="H287" s="216"/>
      <c r="I287" s="215"/>
      <c r="J287" s="215"/>
      <c r="K287" s="215"/>
      <c r="L287" s="215"/>
      <c r="M287" s="215"/>
      <c r="N287" s="215"/>
      <c r="O287" s="215"/>
      <c r="P287" s="215"/>
      <c r="Q287" s="215"/>
      <c r="R287" s="215"/>
      <c r="S287" s="215"/>
      <c r="T287" s="215"/>
      <c r="U287" s="215"/>
      <c r="V287" s="215"/>
      <c r="W287" s="215"/>
      <c r="X287" s="215"/>
      <c r="Y287" s="215"/>
    </row>
    <row r="288" spans="1:25" ht="15">
      <c r="A288" s="215"/>
      <c r="B288" s="215"/>
      <c r="C288" s="215"/>
      <c r="D288" s="215"/>
      <c r="E288" s="215"/>
      <c r="F288" s="215"/>
      <c r="G288" s="216"/>
      <c r="H288" s="216"/>
      <c r="I288" s="215"/>
      <c r="J288" s="215"/>
      <c r="K288" s="215"/>
      <c r="L288" s="215"/>
      <c r="M288" s="215"/>
      <c r="N288" s="215"/>
      <c r="O288" s="215"/>
      <c r="P288" s="215"/>
      <c r="Q288" s="215"/>
      <c r="R288" s="215"/>
      <c r="S288" s="215"/>
      <c r="T288" s="215"/>
      <c r="U288" s="215"/>
      <c r="V288" s="215"/>
      <c r="W288" s="215"/>
      <c r="X288" s="215"/>
      <c r="Y288" s="215"/>
    </row>
    <row r="289" spans="1:25" ht="15">
      <c r="A289" s="215"/>
      <c r="B289" s="215"/>
      <c r="C289" s="215"/>
      <c r="D289" s="215"/>
      <c r="E289" s="215"/>
      <c r="F289" s="215"/>
      <c r="G289" s="216"/>
      <c r="H289" s="216"/>
      <c r="I289" s="215"/>
      <c r="J289" s="215"/>
      <c r="K289" s="215"/>
      <c r="L289" s="215"/>
      <c r="M289" s="215"/>
      <c r="N289" s="215"/>
      <c r="O289" s="215"/>
      <c r="P289" s="215"/>
      <c r="Q289" s="215"/>
      <c r="R289" s="215"/>
      <c r="S289" s="215"/>
      <c r="T289" s="215"/>
      <c r="U289" s="215"/>
      <c r="V289" s="215"/>
      <c r="W289" s="215"/>
      <c r="X289" s="215"/>
      <c r="Y289" s="215"/>
    </row>
    <row r="290" spans="1:25" ht="15">
      <c r="A290" s="215"/>
      <c r="B290" s="215"/>
      <c r="C290" s="215"/>
      <c r="D290" s="215"/>
      <c r="E290" s="215"/>
      <c r="F290" s="215"/>
      <c r="G290" s="216"/>
      <c r="H290" s="216"/>
      <c r="I290" s="215"/>
      <c r="J290" s="215"/>
      <c r="K290" s="215"/>
      <c r="L290" s="215"/>
      <c r="M290" s="215"/>
      <c r="N290" s="215"/>
      <c r="O290" s="215"/>
      <c r="P290" s="215"/>
      <c r="Q290" s="215"/>
      <c r="R290" s="215"/>
      <c r="S290" s="215"/>
      <c r="T290" s="215"/>
      <c r="U290" s="215"/>
      <c r="V290" s="215"/>
      <c r="W290" s="215"/>
      <c r="X290" s="215"/>
      <c r="Y290" s="215"/>
    </row>
    <row r="291" spans="1:25" ht="15">
      <c r="A291" s="215"/>
      <c r="B291" s="215"/>
      <c r="C291" s="215"/>
      <c r="D291" s="215"/>
      <c r="E291" s="215"/>
      <c r="F291" s="215"/>
      <c r="G291" s="216"/>
      <c r="H291" s="216"/>
      <c r="I291" s="215"/>
      <c r="J291" s="215"/>
      <c r="K291" s="215"/>
      <c r="L291" s="215"/>
      <c r="M291" s="215"/>
      <c r="N291" s="215"/>
      <c r="O291" s="215"/>
      <c r="P291" s="215"/>
      <c r="Q291" s="215"/>
      <c r="R291" s="215"/>
      <c r="S291" s="215"/>
      <c r="T291" s="215"/>
      <c r="U291" s="215"/>
      <c r="V291" s="215"/>
      <c r="W291" s="215"/>
      <c r="X291" s="215"/>
      <c r="Y291" s="215"/>
    </row>
    <row r="292" spans="1:25" ht="15">
      <c r="A292" s="215"/>
      <c r="B292" s="215"/>
      <c r="C292" s="215"/>
      <c r="D292" s="215"/>
      <c r="E292" s="215"/>
      <c r="F292" s="215"/>
      <c r="G292" s="216"/>
      <c r="H292" s="216"/>
      <c r="I292" s="215"/>
      <c r="J292" s="215"/>
      <c r="K292" s="215"/>
      <c r="L292" s="215"/>
      <c r="M292" s="215"/>
      <c r="N292" s="215"/>
      <c r="O292" s="215"/>
      <c r="P292" s="215"/>
      <c r="Q292" s="215"/>
      <c r="R292" s="215"/>
      <c r="S292" s="215"/>
      <c r="T292" s="215"/>
      <c r="U292" s="215"/>
      <c r="V292" s="215"/>
      <c r="W292" s="215"/>
      <c r="X292" s="215"/>
      <c r="Y292" s="215"/>
    </row>
    <row r="293" spans="1:25" ht="15">
      <c r="A293" s="215"/>
      <c r="B293" s="215"/>
      <c r="C293" s="215"/>
      <c r="D293" s="215"/>
      <c r="E293" s="215"/>
      <c r="F293" s="215"/>
      <c r="G293" s="216"/>
      <c r="H293" s="216"/>
      <c r="I293" s="215"/>
      <c r="J293" s="215"/>
      <c r="K293" s="215"/>
      <c r="L293" s="215"/>
      <c r="M293" s="215"/>
      <c r="N293" s="215"/>
      <c r="O293" s="215"/>
      <c r="P293" s="215"/>
      <c r="Q293" s="215"/>
      <c r="R293" s="215"/>
      <c r="S293" s="215"/>
      <c r="T293" s="215"/>
      <c r="U293" s="215"/>
      <c r="V293" s="215"/>
      <c r="W293" s="215"/>
      <c r="X293" s="215"/>
      <c r="Y293" s="215"/>
    </row>
    <row r="294" spans="1:25" ht="15">
      <c r="A294" s="215"/>
      <c r="B294" s="215"/>
      <c r="C294" s="215"/>
      <c r="D294" s="215"/>
      <c r="E294" s="215"/>
      <c r="F294" s="215"/>
      <c r="G294" s="216"/>
      <c r="H294" s="216"/>
      <c r="I294" s="215"/>
      <c r="J294" s="215"/>
      <c r="K294" s="215"/>
      <c r="L294" s="215"/>
      <c r="M294" s="215"/>
      <c r="N294" s="215"/>
      <c r="O294" s="215"/>
      <c r="P294" s="215"/>
      <c r="Q294" s="215"/>
      <c r="R294" s="215"/>
      <c r="S294" s="215"/>
      <c r="T294" s="215"/>
      <c r="U294" s="215"/>
      <c r="V294" s="215"/>
      <c r="W294" s="215"/>
      <c r="X294" s="215"/>
      <c r="Y294" s="215"/>
    </row>
    <row r="295" spans="1:25" ht="15">
      <c r="A295" s="215"/>
      <c r="B295" s="215"/>
      <c r="C295" s="215"/>
      <c r="D295" s="215"/>
      <c r="E295" s="215"/>
      <c r="F295" s="215"/>
      <c r="G295" s="216"/>
      <c r="H295" s="216"/>
      <c r="I295" s="215"/>
      <c r="J295" s="215"/>
      <c r="K295" s="215"/>
      <c r="L295" s="215"/>
      <c r="M295" s="215"/>
      <c r="N295" s="215"/>
      <c r="O295" s="215"/>
      <c r="P295" s="215"/>
      <c r="Q295" s="215"/>
      <c r="R295" s="215"/>
      <c r="S295" s="215"/>
      <c r="T295" s="215"/>
      <c r="U295" s="215"/>
      <c r="V295" s="215"/>
      <c r="W295" s="215"/>
      <c r="X295" s="215"/>
      <c r="Y295" s="215"/>
    </row>
    <row r="296" spans="1:25" ht="15">
      <c r="A296" s="215"/>
      <c r="B296" s="215"/>
      <c r="C296" s="215"/>
      <c r="D296" s="215"/>
      <c r="E296" s="215"/>
      <c r="F296" s="215"/>
      <c r="G296" s="216"/>
      <c r="H296" s="216"/>
      <c r="I296" s="215"/>
      <c r="J296" s="215"/>
      <c r="K296" s="215"/>
      <c r="L296" s="215"/>
      <c r="M296" s="215"/>
      <c r="N296" s="215"/>
      <c r="O296" s="215"/>
      <c r="P296" s="215"/>
      <c r="Q296" s="215"/>
      <c r="R296" s="215"/>
      <c r="S296" s="215"/>
      <c r="T296" s="215"/>
      <c r="U296" s="215"/>
      <c r="V296" s="215"/>
      <c r="W296" s="215"/>
      <c r="X296" s="215"/>
      <c r="Y296" s="215"/>
    </row>
    <row r="297" spans="1:25" ht="15">
      <c r="A297" s="215"/>
      <c r="B297" s="215"/>
      <c r="C297" s="215"/>
      <c r="D297" s="215"/>
      <c r="E297" s="215"/>
      <c r="F297" s="215"/>
      <c r="G297" s="216"/>
      <c r="H297" s="216"/>
      <c r="I297" s="215"/>
      <c r="J297" s="215"/>
      <c r="K297" s="215"/>
      <c r="L297" s="215"/>
      <c r="M297" s="215"/>
      <c r="N297" s="215"/>
      <c r="O297" s="215"/>
      <c r="P297" s="215"/>
      <c r="Q297" s="215"/>
      <c r="R297" s="215"/>
      <c r="S297" s="215"/>
      <c r="T297" s="215"/>
      <c r="U297" s="215"/>
      <c r="V297" s="215"/>
      <c r="W297" s="215"/>
      <c r="X297" s="215"/>
      <c r="Y297" s="215"/>
    </row>
    <row r="298" spans="1:25" ht="15">
      <c r="A298" s="215"/>
      <c r="B298" s="215"/>
      <c r="C298" s="215"/>
      <c r="D298" s="215"/>
      <c r="E298" s="215"/>
      <c r="F298" s="215"/>
      <c r="G298" s="216"/>
      <c r="H298" s="216"/>
      <c r="I298" s="215"/>
      <c r="J298" s="215"/>
      <c r="K298" s="215"/>
      <c r="L298" s="215"/>
      <c r="M298" s="215"/>
      <c r="N298" s="215"/>
      <c r="O298" s="215"/>
      <c r="P298" s="215"/>
      <c r="Q298" s="215"/>
      <c r="R298" s="215"/>
      <c r="S298" s="215"/>
      <c r="T298" s="215"/>
      <c r="U298" s="215"/>
      <c r="V298" s="215"/>
      <c r="W298" s="215"/>
      <c r="X298" s="215"/>
      <c r="Y298" s="215"/>
    </row>
    <row r="299" spans="1:25" ht="15">
      <c r="A299" s="215"/>
      <c r="B299" s="215"/>
      <c r="C299" s="215"/>
      <c r="D299" s="215"/>
      <c r="E299" s="215"/>
      <c r="F299" s="215"/>
      <c r="G299" s="216"/>
      <c r="H299" s="216"/>
      <c r="I299" s="215"/>
      <c r="J299" s="215"/>
      <c r="K299" s="215"/>
      <c r="L299" s="215"/>
      <c r="M299" s="215"/>
      <c r="N299" s="215"/>
      <c r="O299" s="215"/>
      <c r="P299" s="215"/>
      <c r="Q299" s="215"/>
      <c r="R299" s="215"/>
      <c r="S299" s="215"/>
      <c r="T299" s="215"/>
      <c r="U299" s="215"/>
      <c r="V299" s="215"/>
      <c r="W299" s="215"/>
      <c r="X299" s="215"/>
      <c r="Y299" s="215"/>
    </row>
    <row r="300" spans="1:25" ht="15">
      <c r="A300" s="215"/>
      <c r="B300" s="215"/>
      <c r="C300" s="215"/>
      <c r="D300" s="215"/>
      <c r="E300" s="215"/>
      <c r="F300" s="215"/>
      <c r="G300" s="216"/>
      <c r="H300" s="216"/>
      <c r="I300" s="215"/>
      <c r="J300" s="215"/>
      <c r="K300" s="215"/>
      <c r="L300" s="215"/>
      <c r="M300" s="215"/>
      <c r="N300" s="215"/>
      <c r="O300" s="215"/>
      <c r="P300" s="215"/>
      <c r="Q300" s="215"/>
      <c r="R300" s="215"/>
      <c r="S300" s="215"/>
      <c r="T300" s="215"/>
      <c r="U300" s="215"/>
      <c r="V300" s="215"/>
      <c r="W300" s="215"/>
      <c r="X300" s="215"/>
      <c r="Y300" s="215"/>
    </row>
    <row r="301" spans="1:25" ht="15">
      <c r="A301" s="215"/>
      <c r="B301" s="215"/>
      <c r="C301" s="215"/>
      <c r="D301" s="215"/>
      <c r="E301" s="215"/>
      <c r="F301" s="215"/>
      <c r="G301" s="216"/>
      <c r="H301" s="216"/>
      <c r="I301" s="215"/>
      <c r="J301" s="215"/>
      <c r="K301" s="215"/>
      <c r="L301" s="215"/>
      <c r="M301" s="215"/>
      <c r="N301" s="215"/>
      <c r="O301" s="215"/>
      <c r="P301" s="215"/>
      <c r="Q301" s="215"/>
      <c r="R301" s="215"/>
      <c r="S301" s="215"/>
      <c r="T301" s="215"/>
      <c r="U301" s="215"/>
      <c r="V301" s="215"/>
      <c r="W301" s="215"/>
      <c r="X301" s="215"/>
      <c r="Y301" s="215"/>
    </row>
    <row r="302" spans="1:25" ht="15">
      <c r="A302" s="215"/>
      <c r="B302" s="215"/>
      <c r="C302" s="215"/>
      <c r="D302" s="215"/>
      <c r="E302" s="215"/>
      <c r="F302" s="215"/>
      <c r="G302" s="216"/>
      <c r="H302" s="216"/>
      <c r="I302" s="215"/>
      <c r="J302" s="215"/>
      <c r="K302" s="215"/>
      <c r="L302" s="215"/>
      <c r="M302" s="215"/>
      <c r="N302" s="215"/>
      <c r="O302" s="215"/>
      <c r="P302" s="215"/>
      <c r="Q302" s="215"/>
      <c r="R302" s="215"/>
      <c r="S302" s="215"/>
      <c r="T302" s="215"/>
      <c r="U302" s="215"/>
      <c r="V302" s="215"/>
      <c r="W302" s="215"/>
      <c r="X302" s="215"/>
      <c r="Y302" s="215"/>
    </row>
    <row r="303" spans="1:25" ht="15">
      <c r="A303" s="215"/>
      <c r="B303" s="215"/>
      <c r="C303" s="215"/>
      <c r="D303" s="215"/>
      <c r="E303" s="215"/>
      <c r="F303" s="215"/>
      <c r="G303" s="216"/>
      <c r="H303" s="216"/>
      <c r="I303" s="215"/>
      <c r="J303" s="215"/>
      <c r="K303" s="215"/>
      <c r="L303" s="215"/>
      <c r="M303" s="215"/>
      <c r="N303" s="215"/>
      <c r="O303" s="215"/>
      <c r="P303" s="215"/>
      <c r="Q303" s="215"/>
      <c r="R303" s="215"/>
      <c r="S303" s="215"/>
      <c r="T303" s="215"/>
      <c r="U303" s="215"/>
      <c r="V303" s="215"/>
      <c r="W303" s="215"/>
      <c r="X303" s="215"/>
      <c r="Y303" s="215"/>
    </row>
    <row r="304" spans="1:25" ht="15">
      <c r="A304" s="215"/>
      <c r="B304" s="215"/>
      <c r="C304" s="215"/>
      <c r="D304" s="215"/>
      <c r="E304" s="215"/>
      <c r="F304" s="215"/>
      <c r="G304" s="216"/>
      <c r="H304" s="216"/>
      <c r="I304" s="215"/>
      <c r="J304" s="215"/>
      <c r="K304" s="215"/>
      <c r="L304" s="215"/>
      <c r="M304" s="215"/>
      <c r="N304" s="215"/>
      <c r="O304" s="215"/>
      <c r="P304" s="215"/>
      <c r="Q304" s="215"/>
      <c r="R304" s="215"/>
      <c r="S304" s="215"/>
      <c r="T304" s="215"/>
      <c r="U304" s="215"/>
      <c r="V304" s="215"/>
      <c r="W304" s="215"/>
      <c r="X304" s="215"/>
      <c r="Y304" s="215"/>
    </row>
    <row r="305" spans="1:25" ht="15">
      <c r="A305" s="215"/>
      <c r="B305" s="215"/>
      <c r="C305" s="215"/>
      <c r="D305" s="215"/>
      <c r="E305" s="215"/>
      <c r="F305" s="215"/>
      <c r="G305" s="216"/>
      <c r="H305" s="216"/>
      <c r="I305" s="215"/>
      <c r="J305" s="215"/>
      <c r="K305" s="215"/>
      <c r="L305" s="215"/>
      <c r="M305" s="215"/>
      <c r="N305" s="215"/>
      <c r="O305" s="215"/>
      <c r="P305" s="215"/>
      <c r="Q305" s="215"/>
      <c r="R305" s="215"/>
      <c r="S305" s="215"/>
      <c r="T305" s="215"/>
      <c r="U305" s="215"/>
      <c r="V305" s="215"/>
      <c r="W305" s="215"/>
      <c r="X305" s="215"/>
      <c r="Y305" s="215"/>
    </row>
    <row r="306" spans="1:25" ht="15">
      <c r="A306" s="215"/>
      <c r="B306" s="215"/>
      <c r="C306" s="215"/>
      <c r="D306" s="215"/>
      <c r="E306" s="215"/>
      <c r="F306" s="215"/>
      <c r="G306" s="216"/>
      <c r="H306" s="216"/>
      <c r="I306" s="215"/>
      <c r="J306" s="215"/>
      <c r="K306" s="215"/>
      <c r="L306" s="215"/>
      <c r="M306" s="215"/>
      <c r="N306" s="215"/>
      <c r="O306" s="215"/>
      <c r="P306" s="215"/>
      <c r="Q306" s="215"/>
      <c r="R306" s="215"/>
      <c r="S306" s="215"/>
      <c r="T306" s="215"/>
      <c r="U306" s="215"/>
      <c r="V306" s="215"/>
      <c r="W306" s="215"/>
      <c r="X306" s="215"/>
      <c r="Y306" s="215"/>
    </row>
    <row r="307" spans="1:25" ht="15">
      <c r="A307" s="215"/>
      <c r="B307" s="215"/>
      <c r="C307" s="215"/>
      <c r="D307" s="215"/>
      <c r="E307" s="215"/>
      <c r="F307" s="215"/>
      <c r="G307" s="216"/>
      <c r="H307" s="216"/>
      <c r="I307" s="215"/>
      <c r="J307" s="215"/>
      <c r="K307" s="215"/>
      <c r="L307" s="215"/>
      <c r="M307" s="215"/>
      <c r="N307" s="215"/>
      <c r="O307" s="215"/>
      <c r="P307" s="215"/>
      <c r="Q307" s="215"/>
      <c r="R307" s="215"/>
      <c r="S307" s="215"/>
      <c r="T307" s="215"/>
      <c r="U307" s="215"/>
      <c r="V307" s="215"/>
      <c r="W307" s="215"/>
      <c r="X307" s="215"/>
      <c r="Y307" s="215"/>
    </row>
    <row r="308" spans="1:25" ht="15">
      <c r="A308" s="215"/>
      <c r="B308" s="215"/>
      <c r="C308" s="215"/>
      <c r="D308" s="215"/>
      <c r="E308" s="215"/>
      <c r="F308" s="215"/>
      <c r="G308" s="216"/>
      <c r="H308" s="216"/>
      <c r="I308" s="215"/>
      <c r="J308" s="215"/>
      <c r="K308" s="215"/>
      <c r="L308" s="215"/>
      <c r="M308" s="215"/>
      <c r="N308" s="215"/>
      <c r="O308" s="215"/>
      <c r="P308" s="215"/>
      <c r="Q308" s="215"/>
      <c r="R308" s="215"/>
      <c r="S308" s="215"/>
      <c r="T308" s="215"/>
      <c r="U308" s="215"/>
      <c r="V308" s="215"/>
      <c r="W308" s="215"/>
      <c r="X308" s="215"/>
      <c r="Y308" s="215"/>
    </row>
    <row r="309" spans="1:25" ht="15">
      <c r="A309" s="215"/>
      <c r="B309" s="215"/>
      <c r="C309" s="215"/>
      <c r="D309" s="215"/>
      <c r="E309" s="215"/>
      <c r="F309" s="215"/>
      <c r="G309" s="216"/>
      <c r="H309" s="216"/>
      <c r="I309" s="215"/>
      <c r="J309" s="215"/>
      <c r="K309" s="215"/>
      <c r="L309" s="215"/>
      <c r="M309" s="215"/>
      <c r="N309" s="215"/>
      <c r="O309" s="215"/>
      <c r="P309" s="215"/>
      <c r="Q309" s="215"/>
      <c r="R309" s="215"/>
      <c r="S309" s="215"/>
      <c r="T309" s="215"/>
      <c r="U309" s="215"/>
      <c r="V309" s="215"/>
      <c r="W309" s="215"/>
      <c r="X309" s="215"/>
      <c r="Y309" s="215"/>
    </row>
    <row r="310" spans="1:25" ht="15">
      <c r="A310" s="215"/>
      <c r="B310" s="215"/>
      <c r="C310" s="215"/>
      <c r="D310" s="215"/>
      <c r="E310" s="215"/>
      <c r="F310" s="215"/>
      <c r="G310" s="216"/>
      <c r="H310" s="216"/>
      <c r="I310" s="215"/>
      <c r="J310" s="215"/>
      <c r="K310" s="215"/>
      <c r="L310" s="215"/>
      <c r="M310" s="215"/>
      <c r="N310" s="215"/>
      <c r="O310" s="215"/>
      <c r="P310" s="215"/>
      <c r="Q310" s="215"/>
      <c r="R310" s="215"/>
      <c r="S310" s="215"/>
      <c r="T310" s="215"/>
      <c r="U310" s="215"/>
      <c r="V310" s="215"/>
      <c r="W310" s="215"/>
      <c r="X310" s="215"/>
      <c r="Y310" s="215"/>
    </row>
    <row r="311" spans="1:25" ht="15">
      <c r="A311" s="215"/>
      <c r="B311" s="215"/>
      <c r="C311" s="215"/>
      <c r="D311" s="215"/>
      <c r="E311" s="215"/>
      <c r="F311" s="215"/>
      <c r="G311" s="216"/>
      <c r="H311" s="216"/>
      <c r="I311" s="215"/>
      <c r="J311" s="215"/>
      <c r="K311" s="215"/>
      <c r="L311" s="215"/>
      <c r="M311" s="215"/>
      <c r="N311" s="215"/>
      <c r="O311" s="215"/>
      <c r="P311" s="215"/>
      <c r="Q311" s="215"/>
      <c r="R311" s="215"/>
      <c r="S311" s="215"/>
      <c r="T311" s="215"/>
      <c r="U311" s="215"/>
      <c r="V311" s="215"/>
      <c r="W311" s="215"/>
      <c r="X311" s="215"/>
      <c r="Y311" s="215"/>
    </row>
    <row r="312" spans="1:25" ht="15">
      <c r="A312" s="215"/>
      <c r="B312" s="215"/>
      <c r="C312" s="215"/>
      <c r="D312" s="215"/>
      <c r="E312" s="215"/>
      <c r="F312" s="215"/>
      <c r="G312" s="216"/>
      <c r="H312" s="216"/>
      <c r="I312" s="215"/>
      <c r="J312" s="215"/>
      <c r="K312" s="215"/>
      <c r="L312" s="215"/>
      <c r="M312" s="215"/>
      <c r="N312" s="215"/>
      <c r="O312" s="215"/>
      <c r="P312" s="215"/>
      <c r="Q312" s="215"/>
      <c r="R312" s="215"/>
      <c r="S312" s="215"/>
      <c r="T312" s="215"/>
      <c r="U312" s="215"/>
      <c r="V312" s="215"/>
      <c r="W312" s="215"/>
      <c r="X312" s="215"/>
      <c r="Y312" s="215"/>
    </row>
    <row r="313" spans="1:25" ht="15">
      <c r="A313" s="215"/>
      <c r="B313" s="215"/>
      <c r="C313" s="215"/>
      <c r="D313" s="215"/>
      <c r="E313" s="215"/>
      <c r="F313" s="215"/>
      <c r="G313" s="216"/>
      <c r="H313" s="216"/>
      <c r="I313" s="215"/>
      <c r="J313" s="215"/>
      <c r="K313" s="215"/>
      <c r="L313" s="215"/>
      <c r="M313" s="215"/>
      <c r="N313" s="215"/>
      <c r="O313" s="215"/>
      <c r="P313" s="215"/>
      <c r="Q313" s="215"/>
      <c r="R313" s="215"/>
      <c r="S313" s="215"/>
      <c r="T313" s="215"/>
      <c r="U313" s="215"/>
      <c r="V313" s="215"/>
      <c r="W313" s="215"/>
      <c r="X313" s="215"/>
      <c r="Y313" s="215"/>
    </row>
    <row r="314" spans="1:25" ht="15">
      <c r="A314" s="215"/>
      <c r="B314" s="215"/>
      <c r="C314" s="215"/>
      <c r="D314" s="215"/>
      <c r="E314" s="215"/>
      <c r="F314" s="215"/>
      <c r="G314" s="216"/>
      <c r="H314" s="216"/>
      <c r="I314" s="215"/>
      <c r="J314" s="215"/>
      <c r="K314" s="215"/>
      <c r="L314" s="215"/>
      <c r="M314" s="215"/>
      <c r="N314" s="215"/>
      <c r="O314" s="215"/>
      <c r="P314" s="215"/>
      <c r="Q314" s="215"/>
      <c r="R314" s="215"/>
      <c r="S314" s="215"/>
      <c r="T314" s="215"/>
      <c r="U314" s="215"/>
      <c r="V314" s="215"/>
      <c r="W314" s="215"/>
      <c r="X314" s="215"/>
      <c r="Y314" s="215"/>
    </row>
    <row r="315" spans="1:25" ht="15">
      <c r="A315" s="215"/>
      <c r="B315" s="215"/>
      <c r="C315" s="215"/>
      <c r="D315" s="215"/>
      <c r="E315" s="215"/>
      <c r="F315" s="215"/>
      <c r="G315" s="216"/>
      <c r="H315" s="216"/>
      <c r="I315" s="215"/>
      <c r="J315" s="215"/>
      <c r="K315" s="215"/>
      <c r="L315" s="215"/>
      <c r="M315" s="215"/>
      <c r="N315" s="215"/>
      <c r="O315" s="215"/>
      <c r="P315" s="215"/>
      <c r="Q315" s="215"/>
      <c r="R315" s="215"/>
      <c r="S315" s="215"/>
      <c r="T315" s="215"/>
      <c r="U315" s="215"/>
      <c r="V315" s="215"/>
      <c r="W315" s="215"/>
      <c r="X315" s="215"/>
      <c r="Y315" s="215"/>
    </row>
    <row r="316" spans="1:25" ht="15">
      <c r="A316" s="215"/>
      <c r="B316" s="215"/>
      <c r="C316" s="215"/>
      <c r="D316" s="215"/>
      <c r="E316" s="215"/>
      <c r="F316" s="215"/>
      <c r="G316" s="216"/>
      <c r="H316" s="216"/>
      <c r="I316" s="215"/>
      <c r="J316" s="215"/>
      <c r="K316" s="215"/>
      <c r="L316" s="215"/>
      <c r="M316" s="215"/>
      <c r="N316" s="215"/>
      <c r="O316" s="215"/>
      <c r="P316" s="215"/>
      <c r="Q316" s="215"/>
      <c r="R316" s="215"/>
      <c r="S316" s="215"/>
      <c r="T316" s="215"/>
      <c r="U316" s="215"/>
      <c r="V316" s="215"/>
      <c r="W316" s="215"/>
      <c r="X316" s="215"/>
      <c r="Y316" s="215"/>
    </row>
    <row r="317" spans="1:25" ht="15">
      <c r="A317" s="215"/>
      <c r="B317" s="215"/>
      <c r="C317" s="215"/>
      <c r="D317" s="215"/>
      <c r="E317" s="215"/>
      <c r="F317" s="215"/>
      <c r="G317" s="216"/>
      <c r="H317" s="216"/>
      <c r="I317" s="215"/>
      <c r="J317" s="215"/>
      <c r="K317" s="215"/>
      <c r="L317" s="215"/>
      <c r="M317" s="215"/>
      <c r="N317" s="215"/>
      <c r="O317" s="215"/>
      <c r="P317" s="215"/>
      <c r="Q317" s="215"/>
      <c r="R317" s="215"/>
      <c r="S317" s="215"/>
      <c r="T317" s="215"/>
      <c r="U317" s="215"/>
      <c r="V317" s="215"/>
      <c r="W317" s="215"/>
      <c r="X317" s="215"/>
      <c r="Y317" s="215"/>
    </row>
    <row r="318" spans="1:25" ht="15">
      <c r="A318" s="215"/>
      <c r="B318" s="215"/>
      <c r="C318" s="215"/>
      <c r="D318" s="215"/>
      <c r="E318" s="215"/>
      <c r="F318" s="215"/>
      <c r="G318" s="216"/>
      <c r="H318" s="216"/>
      <c r="I318" s="215"/>
      <c r="J318" s="215"/>
      <c r="K318" s="215"/>
      <c r="L318" s="215"/>
      <c r="M318" s="215"/>
      <c r="N318" s="215"/>
      <c r="O318" s="215"/>
      <c r="P318" s="215"/>
      <c r="Q318" s="215"/>
      <c r="R318" s="215"/>
      <c r="S318" s="215"/>
      <c r="T318" s="215"/>
      <c r="U318" s="215"/>
      <c r="V318" s="215"/>
      <c r="W318" s="215"/>
      <c r="X318" s="215"/>
      <c r="Y318" s="215"/>
    </row>
    <row r="319" spans="1:25" ht="15">
      <c r="A319" s="215"/>
      <c r="B319" s="215"/>
      <c r="C319" s="215"/>
      <c r="D319" s="215"/>
      <c r="E319" s="215"/>
      <c r="F319" s="215"/>
      <c r="G319" s="216"/>
      <c r="H319" s="216"/>
      <c r="I319" s="215"/>
      <c r="J319" s="215"/>
      <c r="K319" s="215"/>
      <c r="L319" s="215"/>
      <c r="M319" s="215"/>
      <c r="N319" s="215"/>
      <c r="O319" s="215"/>
      <c r="P319" s="215"/>
      <c r="Q319" s="215"/>
      <c r="R319" s="215"/>
      <c r="S319" s="215"/>
      <c r="T319" s="215"/>
      <c r="U319" s="215"/>
      <c r="V319" s="215"/>
      <c r="W319" s="215"/>
      <c r="X319" s="215"/>
      <c r="Y319" s="215"/>
    </row>
    <row r="320" spans="1:25" ht="15">
      <c r="A320" s="215"/>
      <c r="B320" s="215"/>
      <c r="C320" s="215"/>
      <c r="D320" s="215"/>
      <c r="E320" s="215"/>
      <c r="F320" s="215"/>
      <c r="G320" s="216"/>
      <c r="H320" s="216"/>
      <c r="I320" s="215"/>
      <c r="J320" s="215"/>
      <c r="K320" s="215"/>
      <c r="L320" s="215"/>
      <c r="M320" s="215"/>
      <c r="N320" s="215"/>
      <c r="O320" s="215"/>
      <c r="P320" s="215"/>
      <c r="Q320" s="215"/>
      <c r="R320" s="215"/>
      <c r="S320" s="215"/>
      <c r="T320" s="215"/>
      <c r="U320" s="215"/>
      <c r="V320" s="215"/>
      <c r="W320" s="215"/>
      <c r="X320" s="215"/>
      <c r="Y320" s="215"/>
    </row>
    <row r="321" spans="1:25" ht="15">
      <c r="A321" s="215"/>
      <c r="B321" s="215"/>
      <c r="C321" s="215"/>
      <c r="D321" s="215"/>
      <c r="E321" s="215"/>
      <c r="F321" s="215"/>
      <c r="G321" s="216"/>
      <c r="H321" s="216"/>
      <c r="I321" s="215"/>
      <c r="J321" s="215"/>
      <c r="K321" s="215"/>
      <c r="L321" s="215"/>
      <c r="M321" s="215"/>
      <c r="N321" s="215"/>
      <c r="O321" s="215"/>
      <c r="P321" s="215"/>
      <c r="Q321" s="215"/>
      <c r="R321" s="215"/>
      <c r="S321" s="215"/>
      <c r="T321" s="215"/>
      <c r="U321" s="215"/>
      <c r="V321" s="215"/>
      <c r="W321" s="215"/>
      <c r="X321" s="215"/>
      <c r="Y321" s="215"/>
    </row>
    <row r="322" spans="1:25" ht="15">
      <c r="A322" s="215"/>
      <c r="B322" s="215"/>
      <c r="C322" s="215"/>
      <c r="D322" s="215"/>
      <c r="E322" s="215"/>
      <c r="F322" s="215"/>
      <c r="G322" s="216"/>
      <c r="H322" s="216"/>
      <c r="I322" s="215"/>
      <c r="J322" s="215"/>
      <c r="K322" s="215"/>
      <c r="L322" s="215"/>
      <c r="M322" s="215"/>
      <c r="N322" s="215"/>
      <c r="O322" s="215"/>
      <c r="P322" s="215"/>
      <c r="Q322" s="215"/>
      <c r="R322" s="215"/>
      <c r="S322" s="215"/>
      <c r="T322" s="215"/>
      <c r="U322" s="215"/>
      <c r="V322" s="215"/>
      <c r="W322" s="215"/>
      <c r="X322" s="215"/>
      <c r="Y322" s="215"/>
    </row>
    <row r="323" spans="1:25" ht="15">
      <c r="A323" s="215"/>
      <c r="B323" s="215"/>
      <c r="C323" s="215"/>
      <c r="D323" s="215"/>
      <c r="E323" s="215"/>
      <c r="F323" s="215"/>
      <c r="G323" s="216"/>
      <c r="H323" s="216"/>
      <c r="I323" s="215"/>
      <c r="J323" s="215"/>
      <c r="K323" s="215"/>
      <c r="L323" s="215"/>
      <c r="M323" s="215"/>
      <c r="N323" s="215"/>
      <c r="O323" s="215"/>
      <c r="P323" s="215"/>
      <c r="Q323" s="215"/>
      <c r="R323" s="215"/>
      <c r="S323" s="215"/>
      <c r="T323" s="215"/>
      <c r="U323" s="215"/>
      <c r="V323" s="215"/>
      <c r="W323" s="215"/>
      <c r="X323" s="215"/>
      <c r="Y323" s="215"/>
    </row>
    <row r="324" spans="1:25" ht="15">
      <c r="A324" s="215"/>
      <c r="B324" s="215"/>
      <c r="C324" s="215"/>
      <c r="D324" s="215"/>
      <c r="E324" s="215"/>
      <c r="F324" s="215"/>
      <c r="G324" s="216"/>
      <c r="H324" s="216"/>
      <c r="I324" s="215"/>
      <c r="J324" s="215"/>
      <c r="K324" s="215"/>
      <c r="L324" s="215"/>
      <c r="M324" s="215"/>
      <c r="N324" s="215"/>
      <c r="O324" s="215"/>
      <c r="P324" s="215"/>
      <c r="Q324" s="215"/>
      <c r="R324" s="215"/>
      <c r="S324" s="215"/>
      <c r="T324" s="215"/>
      <c r="U324" s="215"/>
      <c r="V324" s="215"/>
      <c r="W324" s="215"/>
      <c r="X324" s="215"/>
      <c r="Y324" s="215"/>
    </row>
    <row r="325" spans="1:25" ht="15">
      <c r="A325" s="215"/>
      <c r="B325" s="215"/>
      <c r="C325" s="215"/>
      <c r="D325" s="215"/>
      <c r="E325" s="215"/>
      <c r="F325" s="215"/>
      <c r="G325" s="216"/>
      <c r="H325" s="216"/>
      <c r="I325" s="215"/>
      <c r="J325" s="215"/>
      <c r="K325" s="215"/>
      <c r="L325" s="215"/>
      <c r="M325" s="215"/>
      <c r="N325" s="215"/>
      <c r="O325" s="215"/>
      <c r="P325" s="215"/>
      <c r="Q325" s="215"/>
      <c r="R325" s="215"/>
      <c r="S325" s="215"/>
      <c r="T325" s="215"/>
      <c r="U325" s="215"/>
      <c r="V325" s="215"/>
      <c r="W325" s="215"/>
      <c r="X325" s="215"/>
      <c r="Y325" s="215"/>
    </row>
    <row r="326" spans="1:25" ht="15">
      <c r="A326" s="215"/>
      <c r="B326" s="215"/>
      <c r="C326" s="215"/>
      <c r="D326" s="215"/>
      <c r="E326" s="215"/>
      <c r="F326" s="215"/>
      <c r="G326" s="216"/>
      <c r="H326" s="216"/>
      <c r="I326" s="215"/>
      <c r="J326" s="215"/>
      <c r="K326" s="215"/>
      <c r="L326" s="215"/>
      <c r="M326" s="215"/>
      <c r="N326" s="215"/>
      <c r="O326" s="215"/>
      <c r="P326" s="215"/>
      <c r="Q326" s="215"/>
      <c r="R326" s="215"/>
      <c r="S326" s="215"/>
      <c r="T326" s="215"/>
      <c r="U326" s="215"/>
      <c r="V326" s="215"/>
      <c r="W326" s="215"/>
      <c r="X326" s="215"/>
      <c r="Y326" s="215"/>
    </row>
    <row r="327" spans="1:25" ht="15">
      <c r="A327" s="215"/>
      <c r="B327" s="215"/>
      <c r="C327" s="215"/>
      <c r="D327" s="215"/>
      <c r="E327" s="215"/>
      <c r="F327" s="215"/>
      <c r="G327" s="216"/>
      <c r="H327" s="216"/>
      <c r="I327" s="215"/>
      <c r="J327" s="215"/>
      <c r="K327" s="215"/>
      <c r="L327" s="215"/>
      <c r="M327" s="215"/>
      <c r="N327" s="215"/>
      <c r="O327" s="215"/>
      <c r="P327" s="215"/>
      <c r="Q327" s="215"/>
      <c r="R327" s="215"/>
      <c r="S327" s="215"/>
      <c r="T327" s="215"/>
      <c r="U327" s="215"/>
      <c r="V327" s="215"/>
      <c r="W327" s="215"/>
      <c r="X327" s="215"/>
      <c r="Y327" s="215"/>
    </row>
    <row r="328" spans="1:25" ht="15">
      <c r="A328" s="215"/>
      <c r="B328" s="215"/>
      <c r="C328" s="215"/>
      <c r="D328" s="215"/>
      <c r="E328" s="215"/>
      <c r="F328" s="215"/>
      <c r="G328" s="216"/>
      <c r="H328" s="216"/>
      <c r="I328" s="215"/>
      <c r="J328" s="215"/>
      <c r="K328" s="215"/>
      <c r="L328" s="215"/>
      <c r="M328" s="215"/>
      <c r="N328" s="215"/>
      <c r="O328" s="215"/>
      <c r="P328" s="215"/>
      <c r="Q328" s="215"/>
      <c r="R328" s="215"/>
      <c r="S328" s="215"/>
      <c r="T328" s="215"/>
      <c r="U328" s="215"/>
      <c r="V328" s="215"/>
      <c r="W328" s="215"/>
      <c r="X328" s="215"/>
      <c r="Y328" s="215"/>
    </row>
    <row r="329" spans="1:25" ht="15">
      <c r="A329" s="215"/>
      <c r="B329" s="215"/>
      <c r="C329" s="215"/>
      <c r="D329" s="215"/>
      <c r="E329" s="215"/>
      <c r="F329" s="215"/>
      <c r="G329" s="216"/>
      <c r="H329" s="216"/>
      <c r="I329" s="215"/>
      <c r="J329" s="215"/>
      <c r="K329" s="215"/>
      <c r="L329" s="215"/>
      <c r="M329" s="215"/>
      <c r="N329" s="215"/>
      <c r="O329" s="215"/>
      <c r="P329" s="215"/>
      <c r="Q329" s="215"/>
      <c r="R329" s="215"/>
      <c r="S329" s="215"/>
      <c r="T329" s="215"/>
      <c r="U329" s="215"/>
      <c r="V329" s="215"/>
      <c r="W329" s="215"/>
      <c r="X329" s="215"/>
      <c r="Y329" s="215"/>
    </row>
    <row r="330" spans="1:25" ht="15">
      <c r="A330" s="215"/>
      <c r="B330" s="215"/>
      <c r="C330" s="215"/>
      <c r="D330" s="215"/>
      <c r="E330" s="215"/>
      <c r="F330" s="215"/>
      <c r="G330" s="216"/>
      <c r="H330" s="216"/>
      <c r="I330" s="215"/>
      <c r="J330" s="215"/>
      <c r="K330" s="215"/>
      <c r="L330" s="215"/>
      <c r="M330" s="215"/>
      <c r="N330" s="215"/>
      <c r="O330" s="215"/>
      <c r="P330" s="215"/>
      <c r="Q330" s="215"/>
      <c r="R330" s="215"/>
      <c r="S330" s="215"/>
      <c r="T330" s="215"/>
      <c r="U330" s="215"/>
      <c r="V330" s="215"/>
      <c r="W330" s="215"/>
      <c r="X330" s="215"/>
      <c r="Y330" s="215"/>
    </row>
    <row r="331" spans="1:25" ht="15">
      <c r="A331" s="215"/>
      <c r="B331" s="215"/>
      <c r="C331" s="215"/>
      <c r="D331" s="215"/>
      <c r="E331" s="215"/>
      <c r="F331" s="215"/>
      <c r="G331" s="216"/>
      <c r="H331" s="216"/>
      <c r="I331" s="215"/>
      <c r="J331" s="215"/>
      <c r="K331" s="215"/>
      <c r="L331" s="215"/>
      <c r="M331" s="215"/>
      <c r="N331" s="215"/>
      <c r="O331" s="215"/>
      <c r="P331" s="215"/>
      <c r="Q331" s="215"/>
      <c r="R331" s="215"/>
      <c r="S331" s="215"/>
      <c r="T331" s="215"/>
      <c r="U331" s="215"/>
      <c r="V331" s="215"/>
      <c r="W331" s="215"/>
      <c r="X331" s="215"/>
      <c r="Y331" s="215"/>
    </row>
    <row r="332" spans="1:25" ht="15">
      <c r="A332" s="215"/>
      <c r="B332" s="215"/>
      <c r="C332" s="215"/>
      <c r="D332" s="215"/>
      <c r="E332" s="215"/>
      <c r="F332" s="215"/>
      <c r="G332" s="216"/>
      <c r="H332" s="216"/>
      <c r="I332" s="215"/>
      <c r="J332" s="215"/>
      <c r="K332" s="215"/>
      <c r="L332" s="215"/>
      <c r="M332" s="215"/>
      <c r="N332" s="215"/>
      <c r="O332" s="215"/>
      <c r="P332" s="215"/>
      <c r="Q332" s="215"/>
      <c r="R332" s="215"/>
      <c r="S332" s="215"/>
      <c r="T332" s="215"/>
      <c r="U332" s="215"/>
      <c r="V332" s="215"/>
      <c r="W332" s="215"/>
      <c r="X332" s="215"/>
      <c r="Y332" s="215"/>
    </row>
    <row r="333" spans="1:25" ht="15">
      <c r="A333" s="215"/>
      <c r="B333" s="215"/>
      <c r="C333" s="215"/>
      <c r="D333" s="215"/>
      <c r="E333" s="215"/>
      <c r="F333" s="215"/>
      <c r="G333" s="216"/>
      <c r="H333" s="216"/>
      <c r="I333" s="215"/>
      <c r="J333" s="215"/>
      <c r="K333" s="215"/>
      <c r="L333" s="215"/>
      <c r="M333" s="215"/>
      <c r="N333" s="215"/>
      <c r="O333" s="215"/>
      <c r="P333" s="215"/>
      <c r="Q333" s="215"/>
      <c r="R333" s="215"/>
      <c r="S333" s="215"/>
      <c r="T333" s="215"/>
      <c r="U333" s="215"/>
      <c r="V333" s="215"/>
      <c r="W333" s="215"/>
      <c r="X333" s="215"/>
      <c r="Y333" s="215"/>
    </row>
    <row r="334" spans="1:25" ht="15">
      <c r="A334" s="215"/>
      <c r="B334" s="215"/>
      <c r="C334" s="215"/>
      <c r="D334" s="215"/>
      <c r="E334" s="215"/>
      <c r="F334" s="215"/>
      <c r="G334" s="216"/>
      <c r="H334" s="216"/>
      <c r="I334" s="215"/>
      <c r="J334" s="215"/>
      <c r="K334" s="215"/>
      <c r="L334" s="215"/>
      <c r="M334" s="215"/>
      <c r="N334" s="215"/>
      <c r="O334" s="215"/>
      <c r="P334" s="215"/>
      <c r="Q334" s="215"/>
      <c r="R334" s="215"/>
      <c r="S334" s="215"/>
      <c r="T334" s="215"/>
      <c r="U334" s="215"/>
      <c r="V334" s="215"/>
      <c r="W334" s="215"/>
      <c r="X334" s="215"/>
      <c r="Y334" s="215"/>
    </row>
    <row r="335" spans="1:25" ht="15">
      <c r="A335" s="215"/>
      <c r="B335" s="215"/>
      <c r="C335" s="215"/>
      <c r="D335" s="215"/>
      <c r="E335" s="215"/>
      <c r="F335" s="215"/>
      <c r="G335" s="216"/>
      <c r="H335" s="216"/>
      <c r="I335" s="215"/>
      <c r="J335" s="215"/>
      <c r="K335" s="215"/>
      <c r="L335" s="215"/>
      <c r="M335" s="215"/>
      <c r="N335" s="215"/>
      <c r="O335" s="215"/>
      <c r="P335" s="215"/>
      <c r="Q335" s="215"/>
      <c r="R335" s="215"/>
      <c r="S335" s="215"/>
      <c r="T335" s="215"/>
      <c r="U335" s="215"/>
      <c r="V335" s="215"/>
      <c r="W335" s="215"/>
      <c r="X335" s="215"/>
      <c r="Y335" s="215"/>
    </row>
    <row r="336" spans="1:25" ht="15">
      <c r="A336" s="215"/>
      <c r="B336" s="215"/>
      <c r="C336" s="215"/>
      <c r="D336" s="215"/>
      <c r="E336" s="215"/>
      <c r="F336" s="215"/>
      <c r="G336" s="216"/>
      <c r="H336" s="216"/>
      <c r="I336" s="215"/>
      <c r="J336" s="215"/>
      <c r="K336" s="215"/>
      <c r="L336" s="215"/>
      <c r="M336" s="215"/>
      <c r="N336" s="215"/>
      <c r="O336" s="215"/>
      <c r="P336" s="215"/>
      <c r="Q336" s="215"/>
      <c r="R336" s="215"/>
      <c r="S336" s="215"/>
      <c r="T336" s="215"/>
      <c r="U336" s="215"/>
      <c r="V336" s="215"/>
      <c r="W336" s="215"/>
      <c r="X336" s="215"/>
      <c r="Y336" s="215"/>
    </row>
    <row r="337" spans="1:25" ht="15">
      <c r="A337" s="215"/>
      <c r="B337" s="215"/>
      <c r="C337" s="215"/>
      <c r="D337" s="215"/>
      <c r="E337" s="215"/>
      <c r="F337" s="215"/>
      <c r="G337" s="216"/>
      <c r="H337" s="216"/>
      <c r="I337" s="215"/>
      <c r="J337" s="215"/>
      <c r="K337" s="215"/>
      <c r="L337" s="215"/>
      <c r="M337" s="215"/>
      <c r="N337" s="215"/>
      <c r="O337" s="215"/>
      <c r="P337" s="215"/>
      <c r="Q337" s="215"/>
      <c r="R337" s="215"/>
      <c r="S337" s="215"/>
      <c r="T337" s="215"/>
      <c r="U337" s="215"/>
      <c r="V337" s="215"/>
      <c r="W337" s="215"/>
      <c r="X337" s="215"/>
      <c r="Y337" s="215"/>
    </row>
    <row r="338" spans="1:25" ht="15">
      <c r="A338" s="215"/>
      <c r="B338" s="215"/>
      <c r="C338" s="215"/>
      <c r="D338" s="215"/>
      <c r="E338" s="215"/>
      <c r="F338" s="215"/>
      <c r="G338" s="216"/>
      <c r="H338" s="216"/>
      <c r="I338" s="215"/>
      <c r="J338" s="215"/>
      <c r="K338" s="215"/>
      <c r="L338" s="215"/>
      <c r="M338" s="215"/>
      <c r="N338" s="215"/>
      <c r="O338" s="215"/>
      <c r="P338" s="215"/>
      <c r="Q338" s="215"/>
      <c r="R338" s="215"/>
      <c r="S338" s="215"/>
      <c r="T338" s="215"/>
      <c r="U338" s="215"/>
      <c r="V338" s="215"/>
      <c r="W338" s="215"/>
      <c r="X338" s="215"/>
      <c r="Y338" s="215"/>
    </row>
    <row r="339" spans="1:25" ht="15">
      <c r="A339" s="215"/>
      <c r="B339" s="215"/>
      <c r="C339" s="215"/>
      <c r="D339" s="215"/>
      <c r="E339" s="215"/>
      <c r="F339" s="215"/>
      <c r="G339" s="216"/>
      <c r="H339" s="216"/>
      <c r="I339" s="215"/>
      <c r="J339" s="215"/>
      <c r="K339" s="215"/>
      <c r="L339" s="215"/>
      <c r="M339" s="215"/>
      <c r="N339" s="215"/>
      <c r="O339" s="215"/>
      <c r="P339" s="215"/>
      <c r="Q339" s="215"/>
      <c r="R339" s="215"/>
      <c r="S339" s="215"/>
      <c r="T339" s="215"/>
      <c r="U339" s="215"/>
      <c r="V339" s="215"/>
      <c r="W339" s="215"/>
      <c r="X339" s="215"/>
      <c r="Y339" s="215"/>
    </row>
    <row r="340" spans="1:25" ht="15">
      <c r="A340" s="215"/>
      <c r="B340" s="215"/>
      <c r="C340" s="215"/>
      <c r="D340" s="215"/>
      <c r="E340" s="215"/>
      <c r="F340" s="215"/>
      <c r="G340" s="216"/>
      <c r="H340" s="216"/>
      <c r="I340" s="215"/>
      <c r="J340" s="215"/>
      <c r="K340" s="215"/>
      <c r="L340" s="215"/>
      <c r="M340" s="215"/>
      <c r="N340" s="215"/>
      <c r="O340" s="215"/>
      <c r="P340" s="215"/>
      <c r="Q340" s="215"/>
      <c r="R340" s="215"/>
      <c r="S340" s="215"/>
      <c r="T340" s="215"/>
      <c r="U340" s="215"/>
      <c r="V340" s="215"/>
      <c r="W340" s="215"/>
      <c r="X340" s="215"/>
      <c r="Y340" s="215"/>
    </row>
    <row r="341" spans="1:25" ht="15">
      <c r="A341" s="215"/>
      <c r="B341" s="215"/>
      <c r="C341" s="215"/>
      <c r="D341" s="215"/>
      <c r="E341" s="215"/>
      <c r="F341" s="215"/>
      <c r="G341" s="216"/>
      <c r="H341" s="216"/>
      <c r="I341" s="215"/>
      <c r="J341" s="215"/>
      <c r="K341" s="215"/>
      <c r="L341" s="215"/>
      <c r="M341" s="215"/>
      <c r="N341" s="215"/>
      <c r="O341" s="215"/>
      <c r="P341" s="215"/>
      <c r="Q341" s="215"/>
      <c r="R341" s="215"/>
      <c r="S341" s="215"/>
      <c r="T341" s="215"/>
      <c r="U341" s="215"/>
      <c r="V341" s="215"/>
      <c r="W341" s="215"/>
      <c r="X341" s="215"/>
      <c r="Y341" s="215"/>
    </row>
    <row r="342" spans="1:25" ht="15">
      <c r="A342" s="215"/>
      <c r="B342" s="215"/>
      <c r="C342" s="215"/>
      <c r="D342" s="215"/>
      <c r="E342" s="215"/>
      <c r="F342" s="215"/>
      <c r="G342" s="216"/>
      <c r="H342" s="216"/>
      <c r="I342" s="215"/>
      <c r="J342" s="215"/>
      <c r="K342" s="215"/>
      <c r="L342" s="215"/>
      <c r="M342" s="215"/>
      <c r="N342" s="215"/>
      <c r="O342" s="215"/>
      <c r="P342" s="215"/>
      <c r="Q342" s="215"/>
      <c r="R342" s="215"/>
      <c r="S342" s="215"/>
      <c r="T342" s="215"/>
      <c r="U342" s="215"/>
      <c r="V342" s="215"/>
      <c r="W342" s="215"/>
      <c r="X342" s="215"/>
      <c r="Y342" s="215"/>
    </row>
    <row r="343" spans="1:25" ht="15">
      <c r="A343" s="215"/>
      <c r="B343" s="215"/>
      <c r="C343" s="215"/>
      <c r="D343" s="215"/>
      <c r="E343" s="215"/>
      <c r="F343" s="215"/>
      <c r="G343" s="216"/>
      <c r="H343" s="216"/>
      <c r="I343" s="215"/>
      <c r="J343" s="215"/>
      <c r="K343" s="215"/>
      <c r="L343" s="215"/>
      <c r="M343" s="215"/>
      <c r="N343" s="215"/>
      <c r="O343" s="215"/>
      <c r="P343" s="215"/>
      <c r="Q343" s="215"/>
      <c r="R343" s="215"/>
      <c r="S343" s="215"/>
      <c r="T343" s="215"/>
      <c r="U343" s="215"/>
      <c r="V343" s="215"/>
      <c r="W343" s="215"/>
      <c r="X343" s="215"/>
      <c r="Y343" s="215"/>
    </row>
    <row r="344" spans="1:25" ht="15">
      <c r="A344" s="215"/>
      <c r="B344" s="215"/>
      <c r="C344" s="215"/>
      <c r="D344" s="215"/>
      <c r="E344" s="215"/>
      <c r="F344" s="215"/>
      <c r="G344" s="216"/>
      <c r="H344" s="216"/>
      <c r="I344" s="215"/>
      <c r="J344" s="215"/>
      <c r="K344" s="215"/>
      <c r="L344" s="215"/>
      <c r="M344" s="215"/>
      <c r="N344" s="215"/>
      <c r="O344" s="215"/>
      <c r="P344" s="215"/>
      <c r="Q344" s="215"/>
      <c r="R344" s="215"/>
      <c r="S344" s="215"/>
      <c r="T344" s="215"/>
      <c r="U344" s="215"/>
      <c r="V344" s="215"/>
      <c r="W344" s="215"/>
      <c r="X344" s="215"/>
      <c r="Y344" s="215"/>
    </row>
    <row r="345" spans="1:25" ht="15">
      <c r="A345" s="215"/>
      <c r="B345" s="215"/>
      <c r="C345" s="215"/>
      <c r="D345" s="215"/>
      <c r="E345" s="215"/>
      <c r="F345" s="215"/>
      <c r="G345" s="216"/>
      <c r="H345" s="216"/>
      <c r="I345" s="215"/>
      <c r="J345" s="215"/>
      <c r="K345" s="215"/>
      <c r="L345" s="215"/>
      <c r="M345" s="215"/>
      <c r="N345" s="215"/>
      <c r="O345" s="215"/>
      <c r="P345" s="215"/>
      <c r="Q345" s="215"/>
      <c r="R345" s="215"/>
      <c r="S345" s="215"/>
      <c r="T345" s="215"/>
      <c r="U345" s="215"/>
      <c r="V345" s="215"/>
      <c r="W345" s="215"/>
      <c r="X345" s="215"/>
      <c r="Y345" s="215"/>
    </row>
    <row r="346" spans="1:25" ht="15">
      <c r="A346" s="215"/>
      <c r="B346" s="215"/>
      <c r="C346" s="215"/>
      <c r="D346" s="215"/>
      <c r="E346" s="215"/>
      <c r="F346" s="215"/>
      <c r="G346" s="216"/>
      <c r="H346" s="216"/>
      <c r="I346" s="215"/>
      <c r="J346" s="215"/>
      <c r="K346" s="215"/>
      <c r="L346" s="215"/>
      <c r="M346" s="215"/>
      <c r="N346" s="215"/>
      <c r="O346" s="215"/>
      <c r="P346" s="215"/>
      <c r="Q346" s="215"/>
      <c r="R346" s="215"/>
      <c r="S346" s="215"/>
      <c r="T346" s="215"/>
      <c r="U346" s="215"/>
      <c r="V346" s="215"/>
      <c r="W346" s="215"/>
      <c r="X346" s="215"/>
      <c r="Y346" s="215"/>
    </row>
    <row r="347" spans="1:25" ht="15">
      <c r="A347" s="215"/>
      <c r="B347" s="215"/>
      <c r="C347" s="215"/>
      <c r="D347" s="215"/>
      <c r="E347" s="215"/>
      <c r="F347" s="215"/>
      <c r="G347" s="216"/>
      <c r="H347" s="216"/>
      <c r="I347" s="215"/>
      <c r="J347" s="215"/>
      <c r="K347" s="215"/>
      <c r="L347" s="215"/>
      <c r="M347" s="215"/>
      <c r="N347" s="215"/>
      <c r="O347" s="215"/>
      <c r="P347" s="215"/>
      <c r="Q347" s="215"/>
      <c r="R347" s="215"/>
      <c r="S347" s="215"/>
      <c r="T347" s="215"/>
      <c r="U347" s="215"/>
      <c r="V347" s="215"/>
      <c r="W347" s="215"/>
      <c r="X347" s="215"/>
      <c r="Y347" s="215"/>
    </row>
    <row r="348" spans="1:25" ht="15">
      <c r="A348" s="215"/>
      <c r="B348" s="215"/>
      <c r="C348" s="215"/>
      <c r="D348" s="215"/>
      <c r="E348" s="215"/>
      <c r="F348" s="215"/>
      <c r="G348" s="216"/>
      <c r="H348" s="216"/>
      <c r="I348" s="215"/>
      <c r="J348" s="215"/>
      <c r="K348" s="215"/>
      <c r="L348" s="215"/>
      <c r="M348" s="215"/>
      <c r="N348" s="215"/>
      <c r="O348" s="215"/>
      <c r="P348" s="215"/>
      <c r="Q348" s="215"/>
      <c r="R348" s="215"/>
      <c r="S348" s="215"/>
      <c r="T348" s="215"/>
      <c r="U348" s="215"/>
      <c r="V348" s="215"/>
      <c r="W348" s="215"/>
      <c r="X348" s="215"/>
      <c r="Y348" s="215"/>
    </row>
    <row r="349" spans="1:25" ht="15">
      <c r="A349" s="215"/>
      <c r="B349" s="215"/>
      <c r="C349" s="215"/>
      <c r="D349" s="215"/>
      <c r="E349" s="215"/>
      <c r="F349" s="215"/>
      <c r="G349" s="216"/>
      <c r="H349" s="216"/>
      <c r="I349" s="215"/>
      <c r="J349" s="215"/>
      <c r="K349" s="215"/>
      <c r="L349" s="215"/>
      <c r="M349" s="215"/>
      <c r="N349" s="215"/>
      <c r="O349" s="215"/>
      <c r="P349" s="215"/>
      <c r="Q349" s="215"/>
      <c r="R349" s="215"/>
      <c r="S349" s="215"/>
      <c r="T349" s="215"/>
      <c r="U349" s="215"/>
      <c r="V349" s="215"/>
      <c r="W349" s="215"/>
      <c r="X349" s="215"/>
      <c r="Y349" s="215"/>
    </row>
    <row r="350" spans="1:25" ht="15">
      <c r="A350" s="215"/>
      <c r="B350" s="215"/>
      <c r="C350" s="215"/>
      <c r="D350" s="215"/>
      <c r="E350" s="215"/>
      <c r="F350" s="215"/>
      <c r="G350" s="216"/>
      <c r="H350" s="216"/>
      <c r="I350" s="215"/>
      <c r="J350" s="215"/>
      <c r="K350" s="215"/>
      <c r="L350" s="215"/>
      <c r="M350" s="215"/>
      <c r="N350" s="215"/>
      <c r="O350" s="215"/>
      <c r="P350" s="215"/>
      <c r="Q350" s="215"/>
      <c r="R350" s="215"/>
      <c r="S350" s="215"/>
      <c r="T350" s="215"/>
      <c r="U350" s="215"/>
      <c r="V350" s="215"/>
      <c r="W350" s="215"/>
      <c r="X350" s="215"/>
      <c r="Y350" s="215"/>
    </row>
    <row r="351" spans="1:25" ht="15">
      <c r="A351" s="215"/>
      <c r="B351" s="215"/>
      <c r="C351" s="215"/>
      <c r="D351" s="215"/>
      <c r="E351" s="215"/>
      <c r="F351" s="215"/>
      <c r="G351" s="216"/>
      <c r="H351" s="216"/>
      <c r="I351" s="215"/>
      <c r="J351" s="215"/>
      <c r="K351" s="215"/>
      <c r="L351" s="215"/>
      <c r="M351" s="215"/>
      <c r="N351" s="215"/>
      <c r="O351" s="215"/>
      <c r="P351" s="215"/>
      <c r="Q351" s="215"/>
      <c r="R351" s="215"/>
      <c r="S351" s="215"/>
      <c r="T351" s="215"/>
      <c r="U351" s="215"/>
      <c r="V351" s="215"/>
      <c r="W351" s="215"/>
      <c r="X351" s="215"/>
      <c r="Y351" s="215"/>
    </row>
    <row r="352" spans="1:25" ht="15">
      <c r="A352" s="215"/>
      <c r="B352" s="215"/>
      <c r="C352" s="215"/>
      <c r="D352" s="215"/>
      <c r="E352" s="215"/>
      <c r="F352" s="215"/>
      <c r="G352" s="216"/>
      <c r="H352" s="216"/>
      <c r="I352" s="215"/>
      <c r="J352" s="215"/>
      <c r="K352" s="215"/>
      <c r="L352" s="215"/>
      <c r="M352" s="215"/>
      <c r="N352" s="215"/>
      <c r="O352" s="215"/>
      <c r="P352" s="215"/>
      <c r="Q352" s="215"/>
      <c r="R352" s="215"/>
      <c r="S352" s="215"/>
      <c r="T352" s="215"/>
      <c r="U352" s="215"/>
      <c r="V352" s="215"/>
      <c r="W352" s="215"/>
      <c r="X352" s="215"/>
      <c r="Y352" s="215"/>
    </row>
    <row r="353" spans="1:25" ht="15">
      <c r="A353" s="215"/>
      <c r="B353" s="215"/>
      <c r="C353" s="215"/>
      <c r="D353" s="215"/>
      <c r="E353" s="215"/>
      <c r="F353" s="215"/>
      <c r="G353" s="216"/>
      <c r="H353" s="216"/>
      <c r="I353" s="215"/>
      <c r="J353" s="215"/>
      <c r="K353" s="215"/>
      <c r="L353" s="215"/>
      <c r="M353" s="215"/>
      <c r="N353" s="215"/>
      <c r="O353" s="215"/>
      <c r="P353" s="215"/>
      <c r="Q353" s="215"/>
      <c r="R353" s="215"/>
      <c r="S353" s="215"/>
      <c r="T353" s="215"/>
      <c r="U353" s="215"/>
      <c r="V353" s="215"/>
      <c r="W353" s="215"/>
      <c r="X353" s="215"/>
      <c r="Y353" s="215"/>
    </row>
    <row r="354" spans="1:25" ht="15">
      <c r="A354" s="215"/>
      <c r="B354" s="215"/>
      <c r="C354" s="215"/>
      <c r="D354" s="215"/>
      <c r="E354" s="215"/>
      <c r="F354" s="215"/>
      <c r="G354" s="216"/>
      <c r="H354" s="216"/>
      <c r="I354" s="215"/>
      <c r="J354" s="215"/>
      <c r="K354" s="215"/>
      <c r="L354" s="215"/>
      <c r="M354" s="215"/>
      <c r="N354" s="215"/>
      <c r="O354" s="215"/>
      <c r="P354" s="215"/>
      <c r="Q354" s="215"/>
      <c r="R354" s="215"/>
      <c r="S354" s="215"/>
      <c r="T354" s="215"/>
      <c r="U354" s="215"/>
      <c r="V354" s="215"/>
      <c r="W354" s="215"/>
      <c r="X354" s="215"/>
      <c r="Y354" s="215"/>
    </row>
    <row r="355" spans="1:25" ht="15">
      <c r="A355" s="215"/>
      <c r="B355" s="215"/>
      <c r="C355" s="215"/>
      <c r="D355" s="215"/>
      <c r="E355" s="215"/>
      <c r="F355" s="215"/>
      <c r="G355" s="216"/>
      <c r="H355" s="216"/>
      <c r="I355" s="215"/>
      <c r="J355" s="215"/>
      <c r="K355" s="215"/>
      <c r="L355" s="215"/>
      <c r="M355" s="215"/>
      <c r="N355" s="215"/>
      <c r="O355" s="215"/>
      <c r="P355" s="215"/>
      <c r="Q355" s="215"/>
      <c r="R355" s="215"/>
      <c r="S355" s="215"/>
      <c r="T355" s="215"/>
      <c r="U355" s="215"/>
      <c r="V355" s="215"/>
      <c r="W355" s="215"/>
      <c r="X355" s="215"/>
      <c r="Y355" s="215"/>
    </row>
    <row r="356" spans="1:25" ht="15">
      <c r="A356" s="215"/>
      <c r="B356" s="215"/>
      <c r="C356" s="215"/>
      <c r="D356" s="215"/>
      <c r="E356" s="215"/>
      <c r="F356" s="215"/>
      <c r="G356" s="216"/>
      <c r="H356" s="216"/>
      <c r="I356" s="215"/>
      <c r="J356" s="215"/>
      <c r="K356" s="215"/>
      <c r="L356" s="215"/>
      <c r="M356" s="215"/>
      <c r="N356" s="215"/>
      <c r="O356" s="215"/>
      <c r="P356" s="215"/>
      <c r="Q356" s="215"/>
      <c r="R356" s="215"/>
      <c r="S356" s="215"/>
      <c r="T356" s="215"/>
      <c r="U356" s="215"/>
      <c r="V356" s="215"/>
      <c r="W356" s="215"/>
      <c r="X356" s="215"/>
      <c r="Y356" s="215"/>
    </row>
    <row r="357" spans="1:25" ht="15">
      <c r="A357" s="215"/>
      <c r="B357" s="215"/>
      <c r="C357" s="215"/>
      <c r="D357" s="215"/>
      <c r="E357" s="215"/>
      <c r="F357" s="215"/>
      <c r="G357" s="216"/>
      <c r="H357" s="216"/>
      <c r="I357" s="215"/>
      <c r="J357" s="215"/>
      <c r="K357" s="215"/>
      <c r="L357" s="215"/>
      <c r="M357" s="215"/>
      <c r="N357" s="215"/>
      <c r="O357" s="215"/>
      <c r="P357" s="215"/>
      <c r="Q357" s="215"/>
      <c r="R357" s="215"/>
      <c r="S357" s="215"/>
      <c r="T357" s="215"/>
      <c r="U357" s="215"/>
      <c r="V357" s="215"/>
      <c r="W357" s="215"/>
      <c r="X357" s="215"/>
      <c r="Y357" s="215"/>
    </row>
    <row r="358" spans="1:25" ht="15">
      <c r="A358" s="215"/>
      <c r="B358" s="215"/>
      <c r="C358" s="215"/>
      <c r="D358" s="215"/>
      <c r="E358" s="215"/>
      <c r="F358" s="215"/>
      <c r="G358" s="216"/>
      <c r="H358" s="216"/>
      <c r="I358" s="215"/>
      <c r="J358" s="215"/>
      <c r="K358" s="215"/>
      <c r="L358" s="215"/>
      <c r="M358" s="215"/>
      <c r="N358" s="215"/>
      <c r="O358" s="215"/>
      <c r="P358" s="215"/>
      <c r="Q358" s="215"/>
      <c r="R358" s="215"/>
      <c r="S358" s="215"/>
      <c r="T358" s="215"/>
      <c r="U358" s="215"/>
      <c r="V358" s="215"/>
      <c r="W358" s="215"/>
      <c r="X358" s="215"/>
      <c r="Y358" s="215"/>
    </row>
    <row r="359" spans="1:25" ht="15">
      <c r="A359" s="215"/>
      <c r="B359" s="215"/>
      <c r="C359" s="215"/>
      <c r="D359" s="215"/>
      <c r="E359" s="215"/>
      <c r="F359" s="215"/>
      <c r="G359" s="216"/>
      <c r="H359" s="216"/>
      <c r="I359" s="215"/>
      <c r="J359" s="215"/>
      <c r="K359" s="215"/>
      <c r="L359" s="215"/>
      <c r="M359" s="215"/>
      <c r="N359" s="215"/>
      <c r="O359" s="215"/>
      <c r="P359" s="215"/>
      <c r="Q359" s="215"/>
      <c r="R359" s="215"/>
      <c r="S359" s="215"/>
      <c r="T359" s="215"/>
      <c r="U359" s="215"/>
      <c r="V359" s="215"/>
      <c r="W359" s="215"/>
      <c r="X359" s="215"/>
      <c r="Y359" s="215"/>
    </row>
    <row r="360" spans="1:25" ht="15">
      <c r="A360" s="215"/>
      <c r="B360" s="215"/>
      <c r="C360" s="215"/>
      <c r="D360" s="215"/>
      <c r="E360" s="215"/>
      <c r="F360" s="215"/>
      <c r="G360" s="216"/>
      <c r="H360" s="216"/>
      <c r="I360" s="215"/>
      <c r="J360" s="215"/>
      <c r="K360" s="215"/>
      <c r="L360" s="215"/>
      <c r="M360" s="215"/>
      <c r="N360" s="215"/>
      <c r="O360" s="215"/>
      <c r="P360" s="215"/>
      <c r="Q360" s="215"/>
      <c r="R360" s="215"/>
      <c r="S360" s="215"/>
      <c r="T360" s="215"/>
      <c r="U360" s="215"/>
      <c r="V360" s="215"/>
      <c r="W360" s="215"/>
      <c r="X360" s="215"/>
      <c r="Y360" s="215"/>
    </row>
    <row r="361" spans="1:25" ht="15">
      <c r="A361" s="215"/>
      <c r="B361" s="215"/>
      <c r="C361" s="215"/>
      <c r="D361" s="215"/>
      <c r="E361" s="215"/>
      <c r="F361" s="215"/>
      <c r="G361" s="216"/>
      <c r="H361" s="216"/>
      <c r="I361" s="215"/>
      <c r="J361" s="215"/>
      <c r="K361" s="215"/>
      <c r="L361" s="215"/>
      <c r="M361" s="215"/>
      <c r="N361" s="215"/>
      <c r="O361" s="215"/>
      <c r="P361" s="215"/>
      <c r="Q361" s="215"/>
      <c r="R361" s="215"/>
      <c r="S361" s="215"/>
      <c r="T361" s="215"/>
      <c r="U361" s="215"/>
      <c r="V361" s="215"/>
      <c r="W361" s="215"/>
      <c r="X361" s="215"/>
      <c r="Y361" s="215"/>
    </row>
    <row r="362" spans="1:25" ht="15">
      <c r="A362" s="215"/>
      <c r="B362" s="215"/>
      <c r="C362" s="215"/>
      <c r="D362" s="215"/>
      <c r="E362" s="215"/>
      <c r="F362" s="215"/>
      <c r="G362" s="216"/>
      <c r="H362" s="216"/>
      <c r="I362" s="215"/>
      <c r="J362" s="215"/>
      <c r="K362" s="215"/>
      <c r="L362" s="215"/>
      <c r="M362" s="215"/>
      <c r="N362" s="215"/>
      <c r="O362" s="215"/>
      <c r="P362" s="215"/>
      <c r="Q362" s="215"/>
      <c r="R362" s="215"/>
      <c r="S362" s="215"/>
      <c r="T362" s="215"/>
      <c r="U362" s="215"/>
      <c r="V362" s="215"/>
      <c r="W362" s="215"/>
      <c r="X362" s="215"/>
      <c r="Y362" s="215"/>
    </row>
    <row r="363" spans="1:25" ht="15">
      <c r="A363" s="215"/>
      <c r="B363" s="215"/>
      <c r="C363" s="215"/>
      <c r="D363" s="215"/>
      <c r="E363" s="215"/>
      <c r="F363" s="215"/>
      <c r="G363" s="216"/>
      <c r="H363" s="216"/>
      <c r="I363" s="215"/>
      <c r="J363" s="215"/>
      <c r="K363" s="215"/>
      <c r="L363" s="215"/>
      <c r="M363" s="215"/>
      <c r="N363" s="215"/>
      <c r="O363" s="215"/>
      <c r="P363" s="215"/>
      <c r="Q363" s="215"/>
      <c r="R363" s="215"/>
      <c r="S363" s="215"/>
      <c r="T363" s="215"/>
      <c r="U363" s="215"/>
      <c r="V363" s="215"/>
      <c r="W363" s="215"/>
      <c r="X363" s="215"/>
      <c r="Y363" s="215"/>
    </row>
    <row r="364" spans="1:25" ht="15">
      <c r="A364" s="215"/>
      <c r="B364" s="215"/>
      <c r="C364" s="215"/>
      <c r="D364" s="215"/>
      <c r="E364" s="215"/>
      <c r="F364" s="215"/>
      <c r="G364" s="216"/>
      <c r="H364" s="216"/>
      <c r="I364" s="215"/>
      <c r="J364" s="215"/>
      <c r="K364" s="215"/>
      <c r="L364" s="215"/>
      <c r="M364" s="215"/>
      <c r="N364" s="215"/>
      <c r="O364" s="215"/>
      <c r="P364" s="215"/>
      <c r="Q364" s="215"/>
      <c r="R364" s="215"/>
      <c r="S364" s="215"/>
      <c r="T364" s="215"/>
      <c r="U364" s="215"/>
      <c r="V364" s="215"/>
      <c r="W364" s="215"/>
      <c r="X364" s="215"/>
      <c r="Y364" s="215"/>
    </row>
    <row r="365" spans="1:25" ht="15">
      <c r="A365" s="215"/>
      <c r="B365" s="215"/>
      <c r="C365" s="215"/>
      <c r="D365" s="215"/>
      <c r="E365" s="215"/>
      <c r="F365" s="215"/>
      <c r="G365" s="216"/>
      <c r="H365" s="216"/>
      <c r="I365" s="215"/>
      <c r="J365" s="215"/>
      <c r="K365" s="215"/>
      <c r="L365" s="215"/>
      <c r="M365" s="215"/>
      <c r="N365" s="215"/>
      <c r="O365" s="215"/>
      <c r="P365" s="215"/>
      <c r="Q365" s="215"/>
      <c r="R365" s="215"/>
      <c r="S365" s="215"/>
      <c r="T365" s="215"/>
      <c r="U365" s="215"/>
      <c r="V365" s="215"/>
      <c r="W365" s="215"/>
      <c r="X365" s="215"/>
      <c r="Y365" s="215"/>
    </row>
    <row r="366" spans="1:25" ht="15">
      <c r="A366" s="215"/>
      <c r="B366" s="215"/>
      <c r="C366" s="215"/>
      <c r="D366" s="215"/>
      <c r="E366" s="215"/>
      <c r="F366" s="215"/>
      <c r="G366" s="216"/>
      <c r="H366" s="216"/>
      <c r="I366" s="215"/>
      <c r="J366" s="215"/>
      <c r="K366" s="215"/>
      <c r="L366" s="215"/>
      <c r="M366" s="215"/>
      <c r="N366" s="215"/>
      <c r="O366" s="215"/>
      <c r="P366" s="215"/>
      <c r="Q366" s="215"/>
      <c r="R366" s="215"/>
      <c r="S366" s="215"/>
      <c r="T366" s="215"/>
      <c r="U366" s="215"/>
      <c r="V366" s="215"/>
      <c r="W366" s="215"/>
      <c r="X366" s="215"/>
      <c r="Y366" s="215"/>
    </row>
    <row r="367" spans="1:25" ht="15">
      <c r="A367" s="215"/>
      <c r="B367" s="215"/>
      <c r="C367" s="215"/>
      <c r="D367" s="215"/>
      <c r="E367" s="215"/>
      <c r="F367" s="215"/>
      <c r="G367" s="216"/>
      <c r="H367" s="216"/>
      <c r="I367" s="215"/>
      <c r="J367" s="215"/>
      <c r="K367" s="215"/>
      <c r="L367" s="215"/>
      <c r="M367" s="215"/>
      <c r="N367" s="215"/>
      <c r="O367" s="215"/>
      <c r="P367" s="215"/>
      <c r="Q367" s="215"/>
      <c r="R367" s="215"/>
      <c r="S367" s="215"/>
      <c r="T367" s="215"/>
      <c r="U367" s="215"/>
      <c r="V367" s="215"/>
      <c r="W367" s="215"/>
      <c r="X367" s="215"/>
      <c r="Y367" s="215"/>
    </row>
    <row r="368" spans="1:25" ht="15">
      <c r="A368" s="215"/>
      <c r="B368" s="215"/>
      <c r="C368" s="215"/>
      <c r="D368" s="215"/>
      <c r="E368" s="215"/>
      <c r="F368" s="215"/>
      <c r="G368" s="216"/>
      <c r="H368" s="216"/>
      <c r="I368" s="215"/>
      <c r="J368" s="215"/>
      <c r="K368" s="215"/>
      <c r="L368" s="215"/>
      <c r="M368" s="215"/>
      <c r="N368" s="215"/>
      <c r="O368" s="215"/>
      <c r="P368" s="215"/>
      <c r="Q368" s="215"/>
      <c r="R368" s="215"/>
      <c r="S368" s="215"/>
      <c r="T368" s="215"/>
      <c r="U368" s="215"/>
      <c r="V368" s="215"/>
      <c r="W368" s="215"/>
      <c r="X368" s="215"/>
      <c r="Y368" s="215"/>
    </row>
    <row r="369" spans="1:25" ht="15">
      <c r="A369" s="215"/>
      <c r="B369" s="215"/>
      <c r="C369" s="215"/>
      <c r="D369" s="215"/>
      <c r="E369" s="215"/>
      <c r="F369" s="215"/>
      <c r="G369" s="216"/>
      <c r="H369" s="216"/>
      <c r="I369" s="215"/>
      <c r="J369" s="215"/>
      <c r="K369" s="215"/>
      <c r="L369" s="215"/>
      <c r="M369" s="215"/>
      <c r="N369" s="215"/>
      <c r="O369" s="215"/>
      <c r="P369" s="215"/>
      <c r="Q369" s="215"/>
      <c r="R369" s="215"/>
      <c r="S369" s="215"/>
      <c r="T369" s="215"/>
      <c r="U369" s="215"/>
      <c r="V369" s="215"/>
      <c r="W369" s="215"/>
      <c r="X369" s="215"/>
      <c r="Y369" s="215"/>
    </row>
    <row r="370" spans="1:25" ht="15">
      <c r="A370" s="215"/>
      <c r="B370" s="215"/>
      <c r="C370" s="215"/>
      <c r="D370" s="215"/>
      <c r="E370" s="215"/>
      <c r="F370" s="215"/>
      <c r="G370" s="216"/>
      <c r="H370" s="216"/>
      <c r="I370" s="215"/>
      <c r="J370" s="215"/>
      <c r="K370" s="215"/>
      <c r="L370" s="215"/>
      <c r="M370" s="215"/>
      <c r="N370" s="215"/>
      <c r="O370" s="215"/>
      <c r="P370" s="215"/>
      <c r="Q370" s="215"/>
      <c r="R370" s="215"/>
      <c r="S370" s="215"/>
      <c r="T370" s="215"/>
      <c r="U370" s="215"/>
      <c r="V370" s="215"/>
      <c r="W370" s="215"/>
      <c r="X370" s="215"/>
      <c r="Y370" s="215"/>
    </row>
    <row r="371" spans="1:25" ht="15">
      <c r="A371" s="215"/>
      <c r="B371" s="215"/>
      <c r="C371" s="215"/>
      <c r="D371" s="215"/>
      <c r="E371" s="215"/>
      <c r="F371" s="215"/>
      <c r="G371" s="216"/>
      <c r="H371" s="216"/>
      <c r="I371" s="215"/>
      <c r="J371" s="215"/>
      <c r="K371" s="215"/>
      <c r="L371" s="215"/>
      <c r="M371" s="215"/>
      <c r="N371" s="215"/>
      <c r="O371" s="215"/>
      <c r="P371" s="215"/>
      <c r="Q371" s="215"/>
      <c r="R371" s="215"/>
      <c r="S371" s="215"/>
      <c r="T371" s="215"/>
      <c r="U371" s="215"/>
      <c r="V371" s="215"/>
      <c r="W371" s="215"/>
      <c r="X371" s="215"/>
      <c r="Y371" s="215"/>
    </row>
    <row r="372" spans="1:25" ht="15">
      <c r="A372" s="215"/>
      <c r="B372" s="215"/>
      <c r="C372" s="215"/>
      <c r="D372" s="215"/>
      <c r="E372" s="215"/>
      <c r="F372" s="215"/>
      <c r="G372" s="216"/>
      <c r="H372" s="216"/>
      <c r="I372" s="215"/>
      <c r="J372" s="215"/>
      <c r="K372" s="215"/>
      <c r="L372" s="215"/>
      <c r="M372" s="215"/>
      <c r="N372" s="215"/>
      <c r="O372" s="215"/>
      <c r="P372" s="215"/>
      <c r="Q372" s="215"/>
      <c r="R372" s="215"/>
      <c r="S372" s="215"/>
      <c r="T372" s="215"/>
      <c r="U372" s="215"/>
      <c r="V372" s="215"/>
      <c r="W372" s="215"/>
      <c r="X372" s="215"/>
      <c r="Y372" s="215"/>
    </row>
    <row r="373" spans="1:25" ht="15">
      <c r="A373" s="215"/>
      <c r="B373" s="215"/>
      <c r="C373" s="215"/>
      <c r="D373" s="215"/>
      <c r="E373" s="215"/>
      <c r="F373" s="215"/>
      <c r="G373" s="216"/>
      <c r="H373" s="216"/>
      <c r="I373" s="215"/>
      <c r="J373" s="215"/>
      <c r="K373" s="215"/>
      <c r="L373" s="215"/>
      <c r="M373" s="215"/>
      <c r="N373" s="215"/>
      <c r="O373" s="215"/>
      <c r="P373" s="215"/>
      <c r="Q373" s="215"/>
      <c r="R373" s="215"/>
      <c r="S373" s="215"/>
      <c r="T373" s="215"/>
      <c r="U373" s="215"/>
      <c r="V373" s="215"/>
      <c r="W373" s="215"/>
      <c r="X373" s="215"/>
      <c r="Y373" s="215"/>
    </row>
    <row r="374" spans="1:25" ht="15">
      <c r="A374" s="215"/>
      <c r="B374" s="215"/>
      <c r="C374" s="215"/>
      <c r="D374" s="215"/>
      <c r="E374" s="215"/>
      <c r="F374" s="215"/>
      <c r="G374" s="216"/>
      <c r="H374" s="216"/>
      <c r="I374" s="215"/>
      <c r="J374" s="215"/>
      <c r="K374" s="215"/>
      <c r="L374" s="215"/>
      <c r="M374" s="215"/>
      <c r="N374" s="215"/>
      <c r="O374" s="215"/>
      <c r="P374" s="215"/>
      <c r="Q374" s="215"/>
      <c r="R374" s="215"/>
      <c r="S374" s="215"/>
      <c r="T374" s="215"/>
      <c r="U374" s="215"/>
      <c r="V374" s="215"/>
      <c r="W374" s="215"/>
      <c r="X374" s="215"/>
      <c r="Y374" s="215"/>
    </row>
    <row r="375" spans="1:25" ht="15">
      <c r="A375" s="215"/>
      <c r="B375" s="215"/>
      <c r="C375" s="215"/>
      <c r="D375" s="215"/>
      <c r="E375" s="215"/>
      <c r="F375" s="215"/>
      <c r="G375" s="216"/>
      <c r="H375" s="216"/>
      <c r="I375" s="215"/>
      <c r="J375" s="215"/>
      <c r="K375" s="215"/>
      <c r="L375" s="215"/>
      <c r="M375" s="215"/>
      <c r="N375" s="215"/>
      <c r="O375" s="215"/>
      <c r="P375" s="215"/>
      <c r="Q375" s="215"/>
      <c r="R375" s="215"/>
      <c r="S375" s="215"/>
      <c r="T375" s="215"/>
      <c r="U375" s="215"/>
      <c r="V375" s="215"/>
      <c r="W375" s="215"/>
      <c r="X375" s="215"/>
      <c r="Y375" s="215"/>
    </row>
    <row r="376" spans="1:25" ht="15">
      <c r="A376" s="215"/>
      <c r="B376" s="215"/>
      <c r="C376" s="215"/>
      <c r="D376" s="215"/>
      <c r="E376" s="215"/>
      <c r="F376" s="215"/>
      <c r="G376" s="216"/>
      <c r="H376" s="216"/>
      <c r="I376" s="215"/>
      <c r="J376" s="215"/>
      <c r="K376" s="215"/>
      <c r="L376" s="215"/>
      <c r="M376" s="215"/>
      <c r="N376" s="215"/>
      <c r="O376" s="215"/>
      <c r="P376" s="215"/>
      <c r="Q376" s="215"/>
      <c r="R376" s="215"/>
      <c r="S376" s="215"/>
      <c r="T376" s="215"/>
      <c r="U376" s="215"/>
      <c r="V376" s="215"/>
      <c r="W376" s="215"/>
      <c r="X376" s="215"/>
      <c r="Y376" s="215"/>
    </row>
    <row r="377" spans="1:25" ht="15">
      <c r="A377" s="215"/>
      <c r="B377" s="215"/>
      <c r="C377" s="215"/>
      <c r="D377" s="215"/>
      <c r="E377" s="215"/>
      <c r="F377" s="215"/>
      <c r="G377" s="216"/>
      <c r="H377" s="216"/>
      <c r="I377" s="215"/>
      <c r="J377" s="215"/>
      <c r="K377" s="215"/>
      <c r="L377" s="215"/>
      <c r="M377" s="215"/>
      <c r="N377" s="215"/>
      <c r="O377" s="215"/>
      <c r="P377" s="215"/>
      <c r="Q377" s="215"/>
      <c r="R377" s="215"/>
      <c r="S377" s="215"/>
      <c r="T377" s="215"/>
      <c r="U377" s="215"/>
      <c r="V377" s="215"/>
      <c r="W377" s="215"/>
      <c r="X377" s="215"/>
      <c r="Y377" s="215"/>
    </row>
    <row r="378" spans="1:25" ht="15">
      <c r="A378" s="215"/>
      <c r="B378" s="215"/>
      <c r="C378" s="215"/>
      <c r="D378" s="215"/>
      <c r="E378" s="215"/>
      <c r="F378" s="215"/>
      <c r="G378" s="216"/>
      <c r="H378" s="216"/>
      <c r="I378" s="215"/>
      <c r="J378" s="215"/>
      <c r="K378" s="215"/>
      <c r="L378" s="215"/>
      <c r="M378" s="215"/>
      <c r="N378" s="215"/>
      <c r="O378" s="215"/>
      <c r="P378" s="215"/>
      <c r="Q378" s="215"/>
      <c r="R378" s="215"/>
      <c r="S378" s="215"/>
      <c r="T378" s="215"/>
      <c r="U378" s="215"/>
      <c r="V378" s="215"/>
      <c r="W378" s="215"/>
      <c r="X378" s="215"/>
      <c r="Y378" s="215"/>
    </row>
    <row r="379" spans="1:25" ht="15">
      <c r="A379" s="215"/>
      <c r="B379" s="215"/>
      <c r="C379" s="215"/>
      <c r="D379" s="215"/>
      <c r="E379" s="215"/>
      <c r="F379" s="215"/>
      <c r="G379" s="216"/>
      <c r="H379" s="216"/>
      <c r="I379" s="215"/>
      <c r="J379" s="215"/>
      <c r="K379" s="215"/>
      <c r="L379" s="215"/>
      <c r="M379" s="215"/>
      <c r="N379" s="215"/>
      <c r="O379" s="215"/>
      <c r="P379" s="215"/>
      <c r="Q379" s="215"/>
      <c r="R379" s="215"/>
      <c r="S379" s="215"/>
      <c r="T379" s="215"/>
      <c r="U379" s="215"/>
      <c r="V379" s="215"/>
      <c r="W379" s="215"/>
      <c r="X379" s="215"/>
      <c r="Y379" s="215"/>
    </row>
    <row r="380" spans="1:25" ht="15">
      <c r="A380" s="215"/>
      <c r="B380" s="215"/>
      <c r="C380" s="215"/>
      <c r="D380" s="215"/>
      <c r="E380" s="215"/>
      <c r="F380" s="215"/>
      <c r="G380" s="216"/>
      <c r="H380" s="216"/>
      <c r="I380" s="215"/>
      <c r="J380" s="215"/>
      <c r="K380" s="215"/>
      <c r="L380" s="215"/>
      <c r="M380" s="215"/>
      <c r="N380" s="215"/>
      <c r="O380" s="215"/>
      <c r="P380" s="215"/>
      <c r="Q380" s="215"/>
      <c r="R380" s="215"/>
      <c r="S380" s="215"/>
      <c r="T380" s="215"/>
      <c r="U380" s="215"/>
      <c r="V380" s="215"/>
      <c r="W380" s="215"/>
      <c r="X380" s="215"/>
      <c r="Y380" s="215"/>
    </row>
    <row r="381" spans="1:25" ht="15">
      <c r="A381" s="215"/>
      <c r="B381" s="215"/>
      <c r="C381" s="215"/>
      <c r="D381" s="215"/>
      <c r="E381" s="215"/>
      <c r="F381" s="215"/>
      <c r="G381" s="216"/>
      <c r="H381" s="216"/>
      <c r="I381" s="215"/>
      <c r="J381" s="215"/>
      <c r="K381" s="215"/>
      <c r="L381" s="215"/>
      <c r="M381" s="215"/>
      <c r="N381" s="215"/>
      <c r="O381" s="215"/>
      <c r="P381" s="215"/>
      <c r="Q381" s="215"/>
      <c r="R381" s="215"/>
      <c r="S381" s="215"/>
      <c r="T381" s="215"/>
      <c r="U381" s="215"/>
      <c r="V381" s="215"/>
      <c r="W381" s="215"/>
      <c r="X381" s="215"/>
      <c r="Y381" s="215"/>
    </row>
    <row r="382" spans="1:25" ht="15">
      <c r="A382" s="215"/>
      <c r="B382" s="215"/>
      <c r="C382" s="215"/>
      <c r="D382" s="215"/>
      <c r="E382" s="215"/>
      <c r="F382" s="215"/>
      <c r="G382" s="216"/>
      <c r="H382" s="216"/>
      <c r="I382" s="215"/>
      <c r="J382" s="215"/>
      <c r="K382" s="215"/>
      <c r="L382" s="215"/>
      <c r="M382" s="215"/>
      <c r="N382" s="215"/>
      <c r="O382" s="215"/>
      <c r="P382" s="215"/>
      <c r="Q382" s="215"/>
      <c r="R382" s="215"/>
      <c r="S382" s="215"/>
      <c r="T382" s="215"/>
      <c r="U382" s="215"/>
      <c r="V382" s="215"/>
      <c r="W382" s="215"/>
      <c r="X382" s="215"/>
      <c r="Y382" s="215"/>
    </row>
    <row r="383" spans="1:25" ht="15">
      <c r="A383" s="215"/>
      <c r="B383" s="215"/>
      <c r="C383" s="215"/>
      <c r="D383" s="215"/>
      <c r="E383" s="215"/>
      <c r="F383" s="215"/>
      <c r="G383" s="216"/>
      <c r="H383" s="216"/>
      <c r="I383" s="215"/>
      <c r="J383" s="215"/>
      <c r="K383" s="215"/>
      <c r="L383" s="215"/>
      <c r="M383" s="215"/>
      <c r="N383" s="215"/>
      <c r="O383" s="215"/>
      <c r="P383" s="215"/>
      <c r="Q383" s="215"/>
      <c r="R383" s="215"/>
      <c r="S383" s="215"/>
      <c r="T383" s="215"/>
      <c r="U383" s="215"/>
      <c r="V383" s="215"/>
      <c r="W383" s="215"/>
      <c r="X383" s="215"/>
      <c r="Y383" s="215"/>
    </row>
    <row r="384" spans="1:25" ht="15">
      <c r="A384" s="215"/>
      <c r="B384" s="215"/>
      <c r="C384" s="215"/>
      <c r="D384" s="215"/>
      <c r="E384" s="215"/>
      <c r="F384" s="215"/>
      <c r="G384" s="216"/>
      <c r="H384" s="216"/>
      <c r="I384" s="215"/>
      <c r="J384" s="215"/>
      <c r="K384" s="215"/>
      <c r="L384" s="215"/>
      <c r="M384" s="215"/>
      <c r="N384" s="215"/>
      <c r="O384" s="215"/>
      <c r="P384" s="215"/>
      <c r="Q384" s="215"/>
      <c r="R384" s="215"/>
      <c r="S384" s="215"/>
      <c r="T384" s="215"/>
      <c r="U384" s="215"/>
      <c r="V384" s="215"/>
      <c r="W384" s="215"/>
      <c r="X384" s="215"/>
      <c r="Y384" s="215"/>
    </row>
    <row r="385" spans="1:25" ht="15">
      <c r="A385" s="215"/>
      <c r="B385" s="215"/>
      <c r="C385" s="215"/>
      <c r="D385" s="215"/>
      <c r="E385" s="215"/>
      <c r="F385" s="215"/>
      <c r="G385" s="216"/>
      <c r="H385" s="216"/>
      <c r="I385" s="215"/>
      <c r="J385" s="215"/>
      <c r="K385" s="215"/>
      <c r="L385" s="215"/>
      <c r="M385" s="215"/>
      <c r="N385" s="215"/>
      <c r="O385" s="215"/>
      <c r="P385" s="215"/>
      <c r="Q385" s="215"/>
      <c r="R385" s="215"/>
      <c r="S385" s="215"/>
      <c r="T385" s="215"/>
      <c r="U385" s="215"/>
      <c r="V385" s="215"/>
      <c r="W385" s="215"/>
      <c r="X385" s="215"/>
      <c r="Y385" s="215"/>
    </row>
    <row r="386" spans="1:25" ht="15">
      <c r="A386" s="215"/>
      <c r="B386" s="215"/>
      <c r="C386" s="215"/>
      <c r="D386" s="215"/>
      <c r="E386" s="215"/>
      <c r="F386" s="215"/>
      <c r="G386" s="216"/>
      <c r="H386" s="216"/>
      <c r="I386" s="215"/>
      <c r="J386" s="215"/>
      <c r="K386" s="215"/>
      <c r="L386" s="215"/>
      <c r="M386" s="215"/>
      <c r="N386" s="215"/>
      <c r="O386" s="215"/>
      <c r="P386" s="215"/>
      <c r="Q386" s="215"/>
      <c r="R386" s="215"/>
      <c r="S386" s="215"/>
      <c r="T386" s="215"/>
      <c r="U386" s="215"/>
      <c r="V386" s="215"/>
      <c r="W386" s="215"/>
      <c r="X386" s="215"/>
      <c r="Y386" s="215"/>
    </row>
    <row r="387" spans="1:25" ht="15">
      <c r="A387" s="215"/>
      <c r="B387" s="215"/>
      <c r="C387" s="215"/>
      <c r="D387" s="215"/>
      <c r="E387" s="215"/>
      <c r="F387" s="215"/>
      <c r="G387" s="216"/>
      <c r="H387" s="216"/>
      <c r="I387" s="215"/>
      <c r="J387" s="215"/>
      <c r="K387" s="215"/>
      <c r="L387" s="215"/>
      <c r="M387" s="215"/>
      <c r="N387" s="215"/>
      <c r="O387" s="215"/>
      <c r="P387" s="215"/>
      <c r="Q387" s="215"/>
      <c r="R387" s="215"/>
      <c r="S387" s="215"/>
      <c r="T387" s="215"/>
      <c r="U387" s="215"/>
      <c r="V387" s="215"/>
      <c r="W387" s="215"/>
      <c r="X387" s="215"/>
      <c r="Y387" s="215"/>
    </row>
    <row r="388" spans="1:25" ht="15">
      <c r="A388" s="215"/>
      <c r="B388" s="215"/>
      <c r="C388" s="215"/>
      <c r="D388" s="215"/>
      <c r="E388" s="215"/>
      <c r="F388" s="215"/>
      <c r="G388" s="216"/>
      <c r="H388" s="216"/>
      <c r="I388" s="215"/>
      <c r="J388" s="215"/>
      <c r="K388" s="215"/>
      <c r="L388" s="215"/>
      <c r="M388" s="215"/>
      <c r="N388" s="215"/>
      <c r="O388" s="215"/>
      <c r="P388" s="215"/>
      <c r="Q388" s="215"/>
      <c r="R388" s="215"/>
      <c r="S388" s="215"/>
      <c r="T388" s="215"/>
      <c r="U388" s="215"/>
      <c r="V388" s="215"/>
      <c r="W388" s="215"/>
      <c r="X388" s="215"/>
      <c r="Y388" s="215"/>
    </row>
    <row r="389" spans="1:25" ht="15">
      <c r="A389" s="215"/>
      <c r="B389" s="215"/>
      <c r="C389" s="215"/>
      <c r="D389" s="215"/>
      <c r="E389" s="215"/>
      <c r="F389" s="215"/>
      <c r="G389" s="216"/>
      <c r="H389" s="216"/>
      <c r="I389" s="215"/>
      <c r="J389" s="215"/>
      <c r="K389" s="215"/>
      <c r="L389" s="215"/>
      <c r="M389" s="215"/>
      <c r="N389" s="215"/>
      <c r="O389" s="215"/>
      <c r="P389" s="215"/>
      <c r="Q389" s="215"/>
      <c r="R389" s="215"/>
      <c r="S389" s="215"/>
      <c r="T389" s="215"/>
      <c r="U389" s="215"/>
      <c r="V389" s="215"/>
      <c r="W389" s="215"/>
      <c r="X389" s="215"/>
      <c r="Y389" s="215"/>
    </row>
    <row r="390" spans="1:25" ht="15">
      <c r="A390" s="215"/>
      <c r="B390" s="215"/>
      <c r="C390" s="215"/>
      <c r="D390" s="215"/>
      <c r="E390" s="215"/>
      <c r="F390" s="215"/>
      <c r="G390" s="216"/>
      <c r="H390" s="216"/>
      <c r="I390" s="215"/>
      <c r="J390" s="215"/>
      <c r="K390" s="215"/>
      <c r="L390" s="215"/>
      <c r="M390" s="215"/>
      <c r="N390" s="215"/>
      <c r="O390" s="215"/>
      <c r="P390" s="215"/>
      <c r="Q390" s="215"/>
      <c r="R390" s="215"/>
      <c r="S390" s="215"/>
      <c r="T390" s="215"/>
      <c r="U390" s="215"/>
      <c r="V390" s="215"/>
      <c r="W390" s="215"/>
      <c r="X390" s="215"/>
      <c r="Y390" s="215"/>
    </row>
    <row r="391" spans="1:25" ht="15">
      <c r="A391" s="215"/>
      <c r="B391" s="215"/>
      <c r="C391" s="215"/>
      <c r="D391" s="215"/>
      <c r="E391" s="215"/>
      <c r="F391" s="215"/>
      <c r="G391" s="216"/>
      <c r="H391" s="216"/>
      <c r="I391" s="215"/>
      <c r="J391" s="215"/>
      <c r="K391" s="215"/>
      <c r="L391" s="215"/>
      <c r="M391" s="215"/>
      <c r="N391" s="215"/>
      <c r="O391" s="215"/>
      <c r="P391" s="215"/>
      <c r="Q391" s="215"/>
      <c r="R391" s="215"/>
      <c r="S391" s="215"/>
      <c r="T391" s="215"/>
      <c r="U391" s="215"/>
      <c r="V391" s="215"/>
      <c r="W391" s="215"/>
      <c r="X391" s="215"/>
      <c r="Y391" s="215"/>
    </row>
    <row r="392" spans="1:25" ht="15">
      <c r="A392" s="215"/>
      <c r="B392" s="215"/>
      <c r="C392" s="215"/>
      <c r="D392" s="215"/>
      <c r="E392" s="215"/>
      <c r="F392" s="215"/>
      <c r="G392" s="216"/>
      <c r="H392" s="216"/>
      <c r="I392" s="215"/>
      <c r="J392" s="215"/>
      <c r="K392" s="215"/>
      <c r="L392" s="215"/>
      <c r="M392" s="215"/>
      <c r="N392" s="215"/>
      <c r="O392" s="215"/>
      <c r="P392" s="215"/>
      <c r="Q392" s="215"/>
      <c r="R392" s="215"/>
      <c r="S392" s="215"/>
      <c r="T392" s="215"/>
      <c r="U392" s="215"/>
      <c r="V392" s="215"/>
      <c r="W392" s="215"/>
      <c r="X392" s="215"/>
      <c r="Y392" s="215"/>
    </row>
    <row r="393" spans="1:25" ht="15">
      <c r="A393" s="215"/>
      <c r="B393" s="215"/>
      <c r="C393" s="215"/>
      <c r="D393" s="215"/>
      <c r="E393" s="215"/>
      <c r="F393" s="215"/>
      <c r="G393" s="216"/>
      <c r="H393" s="216"/>
      <c r="I393" s="215"/>
      <c r="J393" s="215"/>
      <c r="K393" s="215"/>
      <c r="L393" s="215"/>
      <c r="M393" s="215"/>
      <c r="N393" s="215"/>
      <c r="O393" s="215"/>
      <c r="P393" s="215"/>
      <c r="Q393" s="215"/>
      <c r="R393" s="215"/>
      <c r="S393" s="215"/>
      <c r="T393" s="215"/>
      <c r="U393" s="215"/>
      <c r="V393" s="215"/>
      <c r="W393" s="215"/>
      <c r="X393" s="215"/>
      <c r="Y393" s="215"/>
    </row>
    <row r="394" spans="1:25" ht="15">
      <c r="A394" s="215"/>
      <c r="B394" s="215"/>
      <c r="C394" s="215"/>
      <c r="D394" s="215"/>
      <c r="E394" s="215"/>
      <c r="F394" s="215"/>
      <c r="G394" s="216"/>
      <c r="H394" s="216"/>
      <c r="I394" s="215"/>
      <c r="J394" s="215"/>
      <c r="K394" s="215"/>
      <c r="L394" s="215"/>
      <c r="M394" s="215"/>
      <c r="N394" s="215"/>
      <c r="O394" s="215"/>
      <c r="P394" s="215"/>
      <c r="Q394" s="215"/>
      <c r="R394" s="215"/>
      <c r="S394" s="215"/>
      <c r="T394" s="215"/>
      <c r="U394" s="215"/>
      <c r="V394" s="215"/>
      <c r="W394" s="215"/>
      <c r="X394" s="215"/>
      <c r="Y394" s="215"/>
    </row>
    <row r="395" spans="1:25" ht="15">
      <c r="A395" s="215"/>
      <c r="B395" s="215"/>
      <c r="C395" s="215"/>
      <c r="D395" s="215"/>
      <c r="E395" s="215"/>
      <c r="F395" s="215"/>
      <c r="G395" s="216"/>
      <c r="H395" s="216"/>
      <c r="I395" s="215"/>
      <c r="J395" s="215"/>
      <c r="K395" s="215"/>
      <c r="L395" s="215"/>
      <c r="M395" s="215"/>
      <c r="N395" s="215"/>
      <c r="O395" s="215"/>
      <c r="P395" s="215"/>
      <c r="Q395" s="215"/>
      <c r="R395" s="215"/>
      <c r="S395" s="215"/>
      <c r="T395" s="215"/>
      <c r="U395" s="215"/>
      <c r="V395" s="215"/>
      <c r="W395" s="215"/>
      <c r="X395" s="215"/>
      <c r="Y395" s="215"/>
    </row>
    <row r="396" spans="1:25" ht="15">
      <c r="A396" s="215"/>
      <c r="B396" s="215"/>
      <c r="C396" s="215"/>
      <c r="D396" s="215"/>
      <c r="E396" s="215"/>
      <c r="F396" s="215"/>
      <c r="G396" s="216"/>
      <c r="H396" s="216"/>
      <c r="I396" s="215"/>
      <c r="J396" s="215"/>
      <c r="K396" s="215"/>
      <c r="L396" s="215"/>
      <c r="M396" s="215"/>
      <c r="N396" s="215"/>
      <c r="O396" s="215"/>
      <c r="P396" s="215"/>
      <c r="Q396" s="215"/>
      <c r="R396" s="215"/>
      <c r="S396" s="215"/>
      <c r="T396" s="215"/>
      <c r="U396" s="215"/>
      <c r="V396" s="215"/>
      <c r="W396" s="215"/>
      <c r="X396" s="215"/>
      <c r="Y396" s="215"/>
    </row>
    <row r="397" spans="1:25" ht="15">
      <c r="A397" s="215"/>
      <c r="B397" s="215"/>
      <c r="C397" s="215"/>
      <c r="D397" s="215"/>
      <c r="E397" s="215"/>
      <c r="F397" s="215"/>
      <c r="G397" s="216"/>
      <c r="H397" s="216"/>
      <c r="I397" s="215"/>
      <c r="J397" s="215"/>
      <c r="K397" s="215"/>
      <c r="L397" s="215"/>
      <c r="M397" s="215"/>
      <c r="N397" s="215"/>
      <c r="O397" s="215"/>
      <c r="P397" s="215"/>
      <c r="Q397" s="215"/>
      <c r="R397" s="215"/>
      <c r="S397" s="215"/>
      <c r="T397" s="215"/>
      <c r="U397" s="215"/>
      <c r="V397" s="215"/>
      <c r="W397" s="215"/>
      <c r="X397" s="215"/>
      <c r="Y397" s="215"/>
    </row>
    <row r="398" spans="1:25" ht="15">
      <c r="A398" s="215"/>
      <c r="B398" s="215"/>
      <c r="C398" s="215"/>
      <c r="D398" s="215"/>
      <c r="E398" s="215"/>
      <c r="F398" s="215"/>
      <c r="G398" s="216"/>
      <c r="H398" s="216"/>
      <c r="I398" s="215"/>
      <c r="J398" s="215"/>
      <c r="K398" s="215"/>
      <c r="L398" s="215"/>
      <c r="M398" s="215"/>
      <c r="N398" s="215"/>
      <c r="O398" s="215"/>
      <c r="P398" s="215"/>
      <c r="Q398" s="215"/>
      <c r="R398" s="215"/>
      <c r="S398" s="215"/>
      <c r="T398" s="215"/>
      <c r="U398" s="215"/>
      <c r="V398" s="215"/>
      <c r="W398" s="215"/>
      <c r="X398" s="215"/>
      <c r="Y398" s="215"/>
    </row>
    <row r="399" spans="1:25" ht="15">
      <c r="A399" s="215"/>
      <c r="B399" s="215"/>
      <c r="C399" s="215"/>
      <c r="D399" s="215"/>
      <c r="E399" s="215"/>
      <c r="F399" s="215"/>
      <c r="G399" s="216"/>
      <c r="H399" s="216"/>
      <c r="I399" s="215"/>
      <c r="J399" s="215"/>
      <c r="K399" s="215"/>
      <c r="L399" s="215"/>
      <c r="M399" s="215"/>
      <c r="N399" s="215"/>
      <c r="O399" s="215"/>
      <c r="P399" s="215"/>
      <c r="Q399" s="215"/>
      <c r="R399" s="215"/>
      <c r="S399" s="215"/>
      <c r="T399" s="215"/>
      <c r="U399" s="215"/>
      <c r="V399" s="215"/>
      <c r="W399" s="215"/>
      <c r="X399" s="215"/>
      <c r="Y399" s="215"/>
    </row>
    <row r="400" spans="1:25" ht="15">
      <c r="A400" s="215"/>
      <c r="B400" s="215"/>
      <c r="C400" s="215"/>
      <c r="D400" s="215"/>
      <c r="E400" s="215"/>
      <c r="F400" s="215"/>
      <c r="G400" s="216"/>
      <c r="H400" s="216"/>
      <c r="I400" s="215"/>
      <c r="J400" s="215"/>
      <c r="K400" s="215"/>
      <c r="L400" s="215"/>
      <c r="M400" s="215"/>
      <c r="N400" s="215"/>
      <c r="O400" s="215"/>
      <c r="P400" s="215"/>
      <c r="Q400" s="215"/>
      <c r="R400" s="215"/>
      <c r="S400" s="215"/>
      <c r="T400" s="215"/>
      <c r="U400" s="215"/>
      <c r="V400" s="215"/>
      <c r="W400" s="215"/>
      <c r="X400" s="215"/>
      <c r="Y400" s="215"/>
    </row>
    <row r="401" spans="1:25" ht="15">
      <c r="A401" s="215"/>
      <c r="B401" s="215"/>
      <c r="C401" s="215"/>
      <c r="D401" s="215"/>
      <c r="E401" s="215"/>
      <c r="F401" s="215"/>
      <c r="G401" s="216"/>
      <c r="H401" s="216"/>
      <c r="I401" s="215"/>
      <c r="J401" s="215"/>
      <c r="K401" s="215"/>
      <c r="L401" s="215"/>
      <c r="M401" s="215"/>
      <c r="N401" s="215"/>
      <c r="O401" s="215"/>
      <c r="P401" s="215"/>
      <c r="Q401" s="215"/>
      <c r="R401" s="215"/>
      <c r="S401" s="215"/>
      <c r="T401" s="215"/>
      <c r="U401" s="215"/>
      <c r="V401" s="215"/>
      <c r="W401" s="215"/>
      <c r="X401" s="215"/>
      <c r="Y401" s="215"/>
    </row>
    <row r="402" spans="1:25" ht="15">
      <c r="A402" s="215"/>
      <c r="B402" s="215"/>
      <c r="C402" s="215"/>
      <c r="D402" s="215"/>
      <c r="E402" s="215"/>
      <c r="F402" s="215"/>
      <c r="G402" s="216"/>
      <c r="H402" s="216"/>
      <c r="I402" s="215"/>
      <c r="J402" s="215"/>
      <c r="K402" s="215"/>
      <c r="L402" s="215"/>
      <c r="M402" s="215"/>
      <c r="N402" s="215"/>
      <c r="O402" s="215"/>
      <c r="P402" s="215"/>
      <c r="Q402" s="215"/>
      <c r="R402" s="215"/>
      <c r="S402" s="215"/>
      <c r="T402" s="215"/>
      <c r="U402" s="215"/>
      <c r="V402" s="215"/>
      <c r="W402" s="215"/>
      <c r="X402" s="215"/>
      <c r="Y402" s="215"/>
    </row>
    <row r="403" spans="1:25" ht="15">
      <c r="A403" s="215"/>
      <c r="B403" s="215"/>
      <c r="C403" s="215"/>
      <c r="D403" s="215"/>
      <c r="E403" s="215"/>
      <c r="F403" s="215"/>
      <c r="G403" s="216"/>
      <c r="H403" s="216"/>
      <c r="I403" s="215"/>
      <c r="J403" s="215"/>
      <c r="K403" s="215"/>
      <c r="L403" s="215"/>
      <c r="M403" s="215"/>
      <c r="N403" s="215"/>
      <c r="O403" s="215"/>
      <c r="P403" s="215"/>
      <c r="Q403" s="215"/>
      <c r="R403" s="215"/>
      <c r="S403" s="215"/>
      <c r="T403" s="215"/>
      <c r="U403" s="215"/>
      <c r="V403" s="215"/>
      <c r="W403" s="215"/>
      <c r="X403" s="215"/>
      <c r="Y403" s="215"/>
    </row>
    <row r="404" spans="1:25" ht="15">
      <c r="A404" s="215"/>
      <c r="B404" s="215"/>
      <c r="C404" s="215"/>
      <c r="D404" s="215"/>
      <c r="E404" s="215"/>
      <c r="F404" s="215"/>
      <c r="G404" s="216"/>
      <c r="H404" s="216"/>
      <c r="I404" s="215"/>
      <c r="J404" s="215"/>
      <c r="K404" s="215"/>
      <c r="L404" s="215"/>
      <c r="M404" s="215"/>
      <c r="N404" s="215"/>
      <c r="O404" s="215"/>
      <c r="P404" s="215"/>
      <c r="Q404" s="215"/>
      <c r="R404" s="215"/>
      <c r="S404" s="215"/>
      <c r="T404" s="215"/>
      <c r="U404" s="215"/>
      <c r="V404" s="215"/>
      <c r="W404" s="215"/>
      <c r="X404" s="215"/>
      <c r="Y404" s="215"/>
    </row>
    <row r="405" spans="1:25" ht="15">
      <c r="A405" s="215"/>
      <c r="B405" s="215"/>
      <c r="C405" s="215"/>
      <c r="D405" s="215"/>
      <c r="E405" s="215"/>
      <c r="F405" s="215"/>
      <c r="G405" s="216"/>
      <c r="H405" s="216"/>
      <c r="I405" s="215"/>
      <c r="J405" s="215"/>
      <c r="K405" s="215"/>
      <c r="L405" s="215"/>
      <c r="M405" s="215"/>
      <c r="N405" s="215"/>
      <c r="O405" s="215"/>
      <c r="P405" s="215"/>
      <c r="Q405" s="215"/>
      <c r="R405" s="215"/>
      <c r="S405" s="215"/>
      <c r="T405" s="215"/>
      <c r="U405" s="215"/>
      <c r="V405" s="215"/>
      <c r="W405" s="215"/>
      <c r="X405" s="215"/>
      <c r="Y405" s="215"/>
    </row>
    <row r="406" spans="1:25" ht="15">
      <c r="A406" s="215"/>
      <c r="B406" s="215"/>
      <c r="C406" s="215"/>
      <c r="D406" s="215"/>
      <c r="E406" s="215"/>
      <c r="F406" s="215"/>
      <c r="G406" s="216"/>
      <c r="H406" s="216"/>
      <c r="I406" s="215"/>
      <c r="J406" s="215"/>
      <c r="K406" s="215"/>
      <c r="L406" s="215"/>
      <c r="M406" s="215"/>
      <c r="N406" s="215"/>
      <c r="O406" s="215"/>
      <c r="P406" s="215"/>
      <c r="Q406" s="215"/>
      <c r="R406" s="215"/>
      <c r="S406" s="215"/>
      <c r="T406" s="215"/>
      <c r="U406" s="215"/>
      <c r="V406" s="215"/>
      <c r="W406" s="215"/>
      <c r="X406" s="215"/>
      <c r="Y406" s="215"/>
    </row>
    <row r="407" spans="1:25" ht="15">
      <c r="A407" s="215"/>
      <c r="B407" s="215"/>
      <c r="C407" s="215"/>
      <c r="D407" s="215"/>
      <c r="E407" s="215"/>
      <c r="F407" s="215"/>
      <c r="G407" s="216"/>
      <c r="H407" s="216"/>
      <c r="I407" s="215"/>
      <c r="J407" s="215"/>
      <c r="K407" s="215"/>
      <c r="L407" s="215"/>
      <c r="M407" s="215"/>
      <c r="N407" s="215"/>
      <c r="O407" s="215"/>
      <c r="P407" s="215"/>
      <c r="Q407" s="215"/>
      <c r="R407" s="215"/>
      <c r="S407" s="215"/>
      <c r="T407" s="215"/>
      <c r="U407" s="215"/>
      <c r="V407" s="215"/>
      <c r="W407" s="215"/>
      <c r="X407" s="215"/>
      <c r="Y407" s="215"/>
    </row>
    <row r="408" spans="1:25" ht="15">
      <c r="A408" s="215"/>
      <c r="B408" s="215"/>
      <c r="C408" s="215"/>
      <c r="D408" s="215"/>
      <c r="E408" s="215"/>
      <c r="F408" s="215"/>
      <c r="G408" s="216"/>
      <c r="H408" s="216"/>
      <c r="I408" s="215"/>
      <c r="J408" s="215"/>
      <c r="K408" s="215"/>
      <c r="L408" s="215"/>
      <c r="M408" s="215"/>
      <c r="N408" s="215"/>
      <c r="O408" s="215"/>
      <c r="P408" s="215"/>
      <c r="Q408" s="215"/>
      <c r="R408" s="215"/>
      <c r="S408" s="215"/>
      <c r="T408" s="215"/>
      <c r="U408" s="215"/>
      <c r="V408" s="215"/>
      <c r="W408" s="215"/>
      <c r="X408" s="215"/>
      <c r="Y408" s="215"/>
    </row>
    <row r="409" spans="1:25" ht="15">
      <c r="A409" s="215"/>
      <c r="B409" s="215"/>
      <c r="C409" s="215"/>
      <c r="D409" s="215"/>
      <c r="E409" s="215"/>
      <c r="F409" s="215"/>
      <c r="G409" s="216"/>
      <c r="H409" s="216"/>
      <c r="I409" s="215"/>
      <c r="J409" s="215"/>
      <c r="K409" s="215"/>
      <c r="L409" s="215"/>
      <c r="M409" s="215"/>
      <c r="N409" s="215"/>
      <c r="O409" s="215"/>
      <c r="P409" s="215"/>
      <c r="Q409" s="215"/>
      <c r="R409" s="215"/>
      <c r="S409" s="215"/>
      <c r="T409" s="215"/>
      <c r="U409" s="215"/>
      <c r="V409" s="215"/>
      <c r="W409" s="215"/>
      <c r="X409" s="215"/>
      <c r="Y409" s="215"/>
    </row>
    <row r="410" spans="1:25" ht="15">
      <c r="A410" s="215"/>
      <c r="B410" s="215"/>
      <c r="C410" s="215"/>
      <c r="D410" s="215"/>
      <c r="E410" s="215"/>
      <c r="F410" s="215"/>
      <c r="G410" s="216"/>
      <c r="H410" s="216"/>
      <c r="I410" s="215"/>
      <c r="J410" s="215"/>
      <c r="K410" s="215"/>
      <c r="L410" s="215"/>
      <c r="M410" s="215"/>
      <c r="N410" s="215"/>
      <c r="O410" s="215"/>
      <c r="P410" s="215"/>
      <c r="Q410" s="215"/>
      <c r="R410" s="215"/>
      <c r="S410" s="215"/>
      <c r="T410" s="215"/>
      <c r="U410" s="215"/>
      <c r="V410" s="215"/>
      <c r="W410" s="215"/>
      <c r="X410" s="215"/>
      <c r="Y410" s="215"/>
    </row>
    <row r="411" spans="1:25" ht="15">
      <c r="A411" s="215"/>
      <c r="B411" s="215"/>
      <c r="C411" s="215"/>
      <c r="D411" s="215"/>
      <c r="E411" s="215"/>
      <c r="F411" s="215"/>
      <c r="G411" s="216"/>
      <c r="H411" s="216"/>
      <c r="I411" s="215"/>
      <c r="J411" s="215"/>
      <c r="K411" s="215"/>
      <c r="L411" s="215"/>
      <c r="M411" s="215"/>
      <c r="N411" s="215"/>
      <c r="O411" s="215"/>
      <c r="P411" s="215"/>
      <c r="Q411" s="215"/>
      <c r="R411" s="215"/>
      <c r="S411" s="215"/>
      <c r="T411" s="215"/>
      <c r="U411" s="215"/>
      <c r="V411" s="215"/>
      <c r="W411" s="215"/>
      <c r="X411" s="215"/>
      <c r="Y411" s="215"/>
    </row>
    <row r="412" spans="1:25" ht="15">
      <c r="A412" s="215"/>
      <c r="B412" s="215"/>
      <c r="C412" s="215"/>
      <c r="D412" s="215"/>
      <c r="E412" s="215"/>
      <c r="F412" s="215"/>
      <c r="G412" s="216"/>
      <c r="H412" s="216"/>
      <c r="I412" s="215"/>
      <c r="J412" s="215"/>
      <c r="K412" s="215"/>
      <c r="L412" s="215"/>
      <c r="M412" s="215"/>
      <c r="N412" s="215"/>
      <c r="O412" s="215"/>
      <c r="P412" s="215"/>
      <c r="Q412" s="215"/>
      <c r="R412" s="215"/>
      <c r="S412" s="215"/>
      <c r="T412" s="215"/>
      <c r="U412" s="215"/>
      <c r="V412" s="215"/>
      <c r="W412" s="215"/>
      <c r="X412" s="215"/>
      <c r="Y412" s="215"/>
    </row>
    <row r="413" spans="1:25" ht="15">
      <c r="A413" s="215"/>
      <c r="B413" s="215"/>
      <c r="C413" s="215"/>
      <c r="D413" s="215"/>
      <c r="E413" s="215"/>
      <c r="F413" s="215"/>
      <c r="G413" s="216"/>
      <c r="H413" s="216"/>
      <c r="I413" s="215"/>
      <c r="J413" s="215"/>
      <c r="K413" s="215"/>
      <c r="L413" s="215"/>
      <c r="M413" s="215"/>
      <c r="N413" s="215"/>
      <c r="O413" s="215"/>
      <c r="P413" s="215"/>
      <c r="Q413" s="215"/>
      <c r="R413" s="215"/>
      <c r="S413" s="215"/>
      <c r="T413" s="215"/>
      <c r="U413" s="215"/>
      <c r="V413" s="215"/>
      <c r="W413" s="215"/>
      <c r="X413" s="215"/>
      <c r="Y413" s="215"/>
    </row>
    <row r="414" spans="1:25" ht="15">
      <c r="A414" s="215"/>
      <c r="B414" s="215"/>
      <c r="C414" s="215"/>
      <c r="D414" s="215"/>
      <c r="E414" s="215"/>
      <c r="F414" s="215"/>
      <c r="G414" s="216"/>
      <c r="H414" s="216"/>
      <c r="I414" s="215"/>
      <c r="J414" s="215"/>
      <c r="K414" s="215"/>
      <c r="L414" s="215"/>
      <c r="M414" s="215"/>
      <c r="N414" s="215"/>
      <c r="O414" s="215"/>
      <c r="P414" s="215"/>
      <c r="Q414" s="215"/>
      <c r="R414" s="215"/>
      <c r="S414" s="215"/>
      <c r="T414" s="215"/>
      <c r="U414" s="215"/>
      <c r="V414" s="215"/>
      <c r="W414" s="215"/>
      <c r="X414" s="215"/>
      <c r="Y414" s="215"/>
    </row>
    <row r="415" spans="1:25" ht="15">
      <c r="A415" s="215"/>
      <c r="B415" s="215"/>
      <c r="C415" s="215"/>
      <c r="D415" s="215"/>
      <c r="E415" s="215"/>
      <c r="F415" s="215"/>
      <c r="G415" s="216"/>
      <c r="H415" s="216"/>
      <c r="I415" s="215"/>
      <c r="J415" s="215"/>
      <c r="K415" s="215"/>
      <c r="L415" s="215"/>
      <c r="M415" s="215"/>
      <c r="N415" s="215"/>
      <c r="O415" s="215"/>
      <c r="P415" s="215"/>
      <c r="Q415" s="215"/>
      <c r="R415" s="215"/>
      <c r="S415" s="215"/>
      <c r="T415" s="215"/>
      <c r="U415" s="215"/>
      <c r="V415" s="215"/>
      <c r="W415" s="215"/>
      <c r="X415" s="215"/>
      <c r="Y415" s="215"/>
    </row>
    <row r="416" spans="1:25" ht="15">
      <c r="A416" s="215"/>
      <c r="B416" s="215"/>
      <c r="C416" s="215"/>
      <c r="D416" s="215"/>
      <c r="E416" s="215"/>
      <c r="F416" s="215"/>
      <c r="G416" s="216"/>
      <c r="H416" s="216"/>
      <c r="I416" s="215"/>
      <c r="J416" s="215"/>
      <c r="K416" s="215"/>
      <c r="L416" s="215"/>
      <c r="M416" s="215"/>
      <c r="N416" s="215"/>
      <c r="O416" s="215"/>
      <c r="P416" s="215"/>
      <c r="Q416" s="215"/>
      <c r="R416" s="215"/>
      <c r="S416" s="215"/>
      <c r="T416" s="215"/>
      <c r="U416" s="215"/>
      <c r="V416" s="215"/>
      <c r="W416" s="215"/>
      <c r="X416" s="215"/>
      <c r="Y416" s="215"/>
    </row>
    <row r="417" spans="1:25" ht="15">
      <c r="A417" s="215"/>
      <c r="B417" s="215"/>
      <c r="C417" s="215"/>
      <c r="D417" s="215"/>
      <c r="E417" s="215"/>
      <c r="F417" s="215"/>
      <c r="G417" s="216"/>
      <c r="H417" s="216"/>
      <c r="I417" s="215"/>
      <c r="J417" s="215"/>
      <c r="K417" s="215"/>
      <c r="L417" s="215"/>
      <c r="M417" s="215"/>
      <c r="N417" s="215"/>
      <c r="O417" s="215"/>
      <c r="P417" s="215"/>
      <c r="Q417" s="215"/>
      <c r="R417" s="215"/>
      <c r="S417" s="215"/>
      <c r="T417" s="215"/>
      <c r="U417" s="215"/>
      <c r="V417" s="215"/>
      <c r="W417" s="215"/>
      <c r="X417" s="215"/>
      <c r="Y417" s="215"/>
    </row>
    <row r="418" spans="1:25" ht="15">
      <c r="A418" s="215"/>
      <c r="B418" s="215"/>
      <c r="C418" s="215"/>
      <c r="D418" s="215"/>
      <c r="E418" s="215"/>
      <c r="F418" s="215"/>
      <c r="G418" s="216"/>
      <c r="H418" s="216"/>
      <c r="I418" s="215"/>
      <c r="J418" s="215"/>
      <c r="K418" s="215"/>
      <c r="L418" s="215"/>
      <c r="M418" s="215"/>
      <c r="N418" s="215"/>
      <c r="O418" s="215"/>
      <c r="P418" s="215"/>
      <c r="Q418" s="215"/>
      <c r="R418" s="215"/>
      <c r="S418" s="215"/>
      <c r="T418" s="215"/>
      <c r="U418" s="215"/>
      <c r="V418" s="215"/>
      <c r="W418" s="215"/>
      <c r="X418" s="215"/>
      <c r="Y418" s="215"/>
    </row>
    <row r="419" spans="1:25" ht="15">
      <c r="A419" s="215"/>
      <c r="B419" s="215"/>
      <c r="C419" s="215"/>
      <c r="D419" s="215"/>
      <c r="E419" s="215"/>
      <c r="F419" s="215"/>
      <c r="G419" s="216"/>
      <c r="H419" s="216"/>
      <c r="I419" s="215"/>
      <c r="J419" s="215"/>
      <c r="K419" s="215"/>
      <c r="L419" s="215"/>
      <c r="M419" s="215"/>
      <c r="N419" s="215"/>
      <c r="O419" s="215"/>
      <c r="P419" s="215"/>
      <c r="Q419" s="215"/>
      <c r="R419" s="215"/>
      <c r="S419" s="215"/>
      <c r="T419" s="215"/>
      <c r="U419" s="215"/>
      <c r="V419" s="215"/>
      <c r="W419" s="215"/>
      <c r="X419" s="215"/>
      <c r="Y419" s="215"/>
    </row>
    <row r="420" spans="1:25" ht="15">
      <c r="A420" s="215"/>
      <c r="B420" s="215"/>
      <c r="C420" s="215"/>
      <c r="D420" s="215"/>
      <c r="E420" s="215"/>
      <c r="F420" s="215"/>
      <c r="G420" s="216"/>
      <c r="H420" s="216"/>
      <c r="I420" s="215"/>
      <c r="J420" s="215"/>
      <c r="K420" s="215"/>
      <c r="L420" s="215"/>
      <c r="M420" s="215"/>
      <c r="N420" s="215"/>
      <c r="O420" s="215"/>
      <c r="P420" s="215"/>
      <c r="Q420" s="215"/>
      <c r="R420" s="215"/>
      <c r="S420" s="215"/>
      <c r="T420" s="215"/>
      <c r="U420" s="215"/>
      <c r="V420" s="215"/>
      <c r="W420" s="215"/>
      <c r="X420" s="215"/>
      <c r="Y420" s="215"/>
    </row>
    <row r="421" spans="1:25" ht="15">
      <c r="A421" s="215"/>
      <c r="B421" s="215"/>
      <c r="C421" s="215"/>
      <c r="D421" s="215"/>
      <c r="E421" s="215"/>
      <c r="F421" s="215"/>
      <c r="G421" s="216"/>
      <c r="H421" s="216"/>
      <c r="I421" s="215"/>
      <c r="J421" s="215"/>
      <c r="K421" s="215"/>
      <c r="L421" s="215"/>
      <c r="M421" s="215"/>
      <c r="N421" s="215"/>
      <c r="O421" s="215"/>
      <c r="P421" s="215"/>
      <c r="Q421" s="215"/>
      <c r="R421" s="215"/>
      <c r="S421" s="215"/>
      <c r="T421" s="215"/>
      <c r="U421" s="215"/>
      <c r="V421" s="215"/>
      <c r="W421" s="215"/>
      <c r="X421" s="215"/>
      <c r="Y421" s="215"/>
    </row>
    <row r="422" spans="1:25" ht="15">
      <c r="A422" s="215"/>
      <c r="B422" s="215"/>
      <c r="C422" s="215"/>
      <c r="D422" s="215"/>
      <c r="E422" s="215"/>
      <c r="F422" s="215"/>
      <c r="G422" s="216"/>
      <c r="H422" s="216"/>
      <c r="I422" s="215"/>
      <c r="J422" s="215"/>
      <c r="K422" s="215"/>
      <c r="L422" s="215"/>
      <c r="M422" s="215"/>
      <c r="N422" s="215"/>
      <c r="O422" s="215"/>
      <c r="P422" s="215"/>
      <c r="Q422" s="215"/>
      <c r="R422" s="215"/>
      <c r="S422" s="215"/>
      <c r="T422" s="215"/>
      <c r="U422" s="215"/>
      <c r="V422" s="215"/>
      <c r="W422" s="215"/>
      <c r="X422" s="215"/>
      <c r="Y422" s="215"/>
    </row>
    <row r="423" spans="1:25" ht="15">
      <c r="A423" s="215"/>
      <c r="B423" s="215"/>
      <c r="C423" s="215"/>
      <c r="D423" s="215"/>
      <c r="E423" s="215"/>
      <c r="F423" s="215"/>
      <c r="G423" s="216"/>
      <c r="H423" s="216"/>
      <c r="I423" s="215"/>
      <c r="J423" s="215"/>
      <c r="K423" s="215"/>
      <c r="L423" s="215"/>
      <c r="M423" s="215"/>
      <c r="N423" s="215"/>
      <c r="O423" s="215"/>
      <c r="P423" s="215"/>
      <c r="Q423" s="215"/>
      <c r="R423" s="215"/>
      <c r="S423" s="215"/>
      <c r="T423" s="215"/>
      <c r="U423" s="215"/>
      <c r="V423" s="215"/>
      <c r="W423" s="215"/>
      <c r="X423" s="215"/>
      <c r="Y423" s="215"/>
    </row>
    <row r="424" spans="1:25" ht="15">
      <c r="A424" s="215"/>
      <c r="B424" s="215"/>
      <c r="C424" s="215"/>
      <c r="D424" s="215"/>
      <c r="E424" s="215"/>
      <c r="F424" s="215"/>
      <c r="G424" s="216"/>
      <c r="H424" s="216"/>
      <c r="I424" s="215"/>
      <c r="J424" s="215"/>
      <c r="K424" s="215"/>
      <c r="L424" s="215"/>
      <c r="M424" s="215"/>
      <c r="N424" s="215"/>
      <c r="O424" s="215"/>
      <c r="P424" s="215"/>
      <c r="Q424" s="215"/>
      <c r="R424" s="215"/>
      <c r="S424" s="215"/>
      <c r="T424" s="215"/>
      <c r="U424" s="215"/>
      <c r="V424" s="215"/>
      <c r="W424" s="215"/>
      <c r="X424" s="215"/>
      <c r="Y424" s="215"/>
    </row>
    <row r="425" spans="1:25" ht="15">
      <c r="A425" s="215"/>
      <c r="B425" s="215"/>
      <c r="C425" s="215"/>
      <c r="D425" s="215"/>
      <c r="E425" s="215"/>
      <c r="F425" s="215"/>
      <c r="G425" s="216"/>
      <c r="H425" s="216"/>
      <c r="I425" s="215"/>
      <c r="J425" s="215"/>
      <c r="K425" s="215"/>
      <c r="L425" s="215"/>
      <c r="M425" s="215"/>
      <c r="N425" s="215"/>
      <c r="O425" s="215"/>
      <c r="P425" s="215"/>
      <c r="Q425" s="215"/>
      <c r="R425" s="215"/>
      <c r="S425" s="215"/>
      <c r="T425" s="215"/>
      <c r="U425" s="215"/>
      <c r="V425" s="215"/>
      <c r="W425" s="215"/>
      <c r="X425" s="215"/>
      <c r="Y425" s="215"/>
    </row>
    <row r="426" spans="1:25" ht="15">
      <c r="A426" s="215"/>
      <c r="B426" s="215"/>
      <c r="C426" s="215"/>
      <c r="D426" s="215"/>
      <c r="E426" s="215"/>
      <c r="F426" s="215"/>
      <c r="G426" s="216"/>
      <c r="H426" s="216"/>
      <c r="I426" s="215"/>
      <c r="J426" s="215"/>
      <c r="K426" s="215"/>
      <c r="L426" s="215"/>
      <c r="M426" s="215"/>
      <c r="N426" s="215"/>
      <c r="O426" s="215"/>
      <c r="P426" s="215"/>
      <c r="Q426" s="215"/>
      <c r="R426" s="215"/>
      <c r="S426" s="215"/>
      <c r="T426" s="215"/>
      <c r="U426" s="215"/>
      <c r="V426" s="215"/>
      <c r="W426" s="215"/>
      <c r="X426" s="215"/>
      <c r="Y426" s="215"/>
    </row>
    <row r="427" spans="1:25" ht="15">
      <c r="A427" s="215"/>
      <c r="B427" s="215"/>
      <c r="C427" s="215"/>
      <c r="D427" s="215"/>
      <c r="E427" s="215"/>
      <c r="F427" s="215"/>
      <c r="G427" s="216"/>
      <c r="H427" s="216"/>
      <c r="I427" s="215"/>
      <c r="J427" s="215"/>
      <c r="K427" s="215"/>
      <c r="L427" s="215"/>
      <c r="M427" s="215"/>
      <c r="N427" s="215"/>
      <c r="O427" s="215"/>
      <c r="P427" s="215"/>
      <c r="Q427" s="215"/>
      <c r="R427" s="215"/>
      <c r="S427" s="215"/>
      <c r="T427" s="215"/>
      <c r="U427" s="215"/>
      <c r="V427" s="215"/>
      <c r="W427" s="215"/>
      <c r="X427" s="215"/>
      <c r="Y427" s="215"/>
    </row>
    <row r="428" spans="1:25" ht="15">
      <c r="A428" s="215"/>
      <c r="B428" s="215"/>
      <c r="C428" s="215"/>
      <c r="D428" s="215"/>
      <c r="E428" s="215"/>
      <c r="F428" s="215"/>
      <c r="G428" s="216"/>
      <c r="H428" s="216"/>
      <c r="I428" s="215"/>
      <c r="J428" s="215"/>
      <c r="K428" s="215"/>
      <c r="L428" s="215"/>
      <c r="M428" s="215"/>
      <c r="N428" s="215"/>
      <c r="O428" s="215"/>
      <c r="P428" s="215"/>
      <c r="Q428" s="215"/>
      <c r="R428" s="215"/>
      <c r="S428" s="215"/>
      <c r="T428" s="215"/>
      <c r="U428" s="215"/>
      <c r="V428" s="215"/>
      <c r="W428" s="215"/>
      <c r="X428" s="215"/>
      <c r="Y428" s="215"/>
    </row>
    <row r="429" spans="1:25" ht="15">
      <c r="A429" s="215"/>
      <c r="B429" s="215"/>
      <c r="C429" s="215"/>
      <c r="D429" s="215"/>
      <c r="E429" s="215"/>
      <c r="F429" s="215"/>
      <c r="G429" s="216"/>
      <c r="H429" s="216"/>
      <c r="I429" s="215"/>
      <c r="J429" s="215"/>
      <c r="K429" s="215"/>
      <c r="L429" s="215"/>
      <c r="M429" s="215"/>
      <c r="N429" s="215"/>
      <c r="O429" s="215"/>
      <c r="P429" s="215"/>
      <c r="Q429" s="215"/>
      <c r="R429" s="215"/>
      <c r="S429" s="215"/>
      <c r="T429" s="215"/>
      <c r="U429" s="215"/>
      <c r="V429" s="215"/>
      <c r="W429" s="215"/>
      <c r="X429" s="215"/>
      <c r="Y429" s="215"/>
    </row>
    <row r="430" spans="1:25" ht="15">
      <c r="A430" s="215"/>
      <c r="B430" s="215"/>
      <c r="C430" s="215"/>
      <c r="D430" s="215"/>
      <c r="E430" s="215"/>
      <c r="F430" s="215"/>
      <c r="G430" s="216"/>
      <c r="H430" s="216"/>
      <c r="I430" s="215"/>
      <c r="J430" s="215"/>
      <c r="K430" s="215"/>
      <c r="L430" s="215"/>
      <c r="M430" s="215"/>
      <c r="N430" s="215"/>
      <c r="O430" s="215"/>
      <c r="P430" s="215"/>
      <c r="Q430" s="215"/>
      <c r="R430" s="215"/>
      <c r="S430" s="215"/>
      <c r="T430" s="215"/>
      <c r="U430" s="215"/>
      <c r="V430" s="215"/>
      <c r="W430" s="215"/>
      <c r="X430" s="215"/>
      <c r="Y430" s="215"/>
    </row>
    <row r="431" spans="1:25" ht="15">
      <c r="A431" s="215"/>
      <c r="B431" s="215"/>
      <c r="C431" s="215"/>
      <c r="D431" s="215"/>
      <c r="E431" s="215"/>
      <c r="F431" s="215"/>
      <c r="G431" s="216"/>
      <c r="H431" s="216"/>
      <c r="I431" s="215"/>
      <c r="J431" s="215"/>
      <c r="K431" s="215"/>
      <c r="L431" s="215"/>
      <c r="M431" s="215"/>
      <c r="N431" s="215"/>
      <c r="O431" s="215"/>
      <c r="P431" s="215"/>
      <c r="Q431" s="215"/>
      <c r="R431" s="215"/>
      <c r="S431" s="215"/>
      <c r="T431" s="215"/>
      <c r="U431" s="215"/>
      <c r="V431" s="215"/>
      <c r="W431" s="215"/>
      <c r="X431" s="215"/>
      <c r="Y431" s="215"/>
    </row>
    <row r="432" spans="1:25" ht="15">
      <c r="A432" s="215"/>
      <c r="B432" s="215"/>
      <c r="C432" s="215"/>
      <c r="D432" s="215"/>
      <c r="E432" s="215"/>
      <c r="F432" s="215"/>
      <c r="G432" s="216"/>
      <c r="H432" s="216"/>
      <c r="I432" s="215"/>
      <c r="J432" s="215"/>
      <c r="K432" s="215"/>
      <c r="L432" s="215"/>
      <c r="M432" s="215"/>
      <c r="N432" s="215"/>
      <c r="O432" s="215"/>
      <c r="P432" s="215"/>
      <c r="Q432" s="215"/>
      <c r="R432" s="215"/>
      <c r="S432" s="215"/>
      <c r="T432" s="215"/>
      <c r="U432" s="215"/>
      <c r="V432" s="215"/>
      <c r="W432" s="215"/>
      <c r="X432" s="215"/>
      <c r="Y432" s="215"/>
    </row>
    <row r="433" spans="1:25" ht="15">
      <c r="A433" s="215"/>
      <c r="B433" s="215"/>
      <c r="C433" s="215"/>
      <c r="D433" s="215"/>
      <c r="E433" s="215"/>
      <c r="F433" s="215"/>
      <c r="G433" s="216"/>
      <c r="H433" s="216"/>
      <c r="I433" s="215"/>
      <c r="J433" s="215"/>
      <c r="K433" s="215"/>
      <c r="L433" s="215"/>
      <c r="M433" s="215"/>
      <c r="N433" s="215"/>
      <c r="O433" s="215"/>
      <c r="P433" s="215"/>
      <c r="Q433" s="215"/>
      <c r="R433" s="215"/>
      <c r="S433" s="215"/>
      <c r="T433" s="215"/>
      <c r="U433" s="215"/>
      <c r="V433" s="215"/>
      <c r="W433" s="215"/>
      <c r="X433" s="215"/>
      <c r="Y433" s="215"/>
    </row>
    <row r="434" spans="1:25" ht="15">
      <c r="A434" s="215"/>
      <c r="B434" s="215"/>
      <c r="C434" s="215"/>
      <c r="D434" s="215"/>
      <c r="E434" s="215"/>
      <c r="F434" s="215"/>
      <c r="G434" s="216"/>
      <c r="H434" s="216"/>
      <c r="I434" s="215"/>
      <c r="J434" s="215"/>
      <c r="K434" s="215"/>
      <c r="L434" s="215"/>
      <c r="M434" s="215"/>
      <c r="N434" s="215"/>
      <c r="O434" s="215"/>
      <c r="P434" s="215"/>
      <c r="Q434" s="215"/>
      <c r="R434" s="215"/>
      <c r="S434" s="215"/>
      <c r="T434" s="215"/>
      <c r="U434" s="215"/>
      <c r="V434" s="215"/>
      <c r="W434" s="215"/>
      <c r="X434" s="215"/>
      <c r="Y434" s="215"/>
    </row>
    <row r="435" spans="1:25" ht="15">
      <c r="A435" s="215"/>
      <c r="B435" s="215"/>
      <c r="C435" s="215"/>
      <c r="D435" s="215"/>
      <c r="E435" s="215"/>
      <c r="F435" s="215"/>
      <c r="G435" s="216"/>
      <c r="H435" s="216"/>
      <c r="I435" s="215"/>
      <c r="J435" s="215"/>
      <c r="K435" s="215"/>
      <c r="L435" s="215"/>
      <c r="M435" s="215"/>
      <c r="N435" s="215"/>
      <c r="O435" s="215"/>
      <c r="P435" s="215"/>
      <c r="Q435" s="215"/>
      <c r="R435" s="215"/>
      <c r="S435" s="215"/>
      <c r="T435" s="215"/>
      <c r="U435" s="215"/>
      <c r="V435" s="215"/>
      <c r="W435" s="215"/>
      <c r="X435" s="215"/>
      <c r="Y435" s="215"/>
    </row>
    <row r="436" spans="1:25" ht="15">
      <c r="A436" s="215"/>
      <c r="B436" s="215"/>
      <c r="C436" s="215"/>
      <c r="D436" s="215"/>
      <c r="E436" s="215"/>
      <c r="F436" s="215"/>
      <c r="G436" s="216"/>
      <c r="H436" s="216"/>
      <c r="I436" s="215"/>
      <c r="J436" s="215"/>
      <c r="K436" s="215"/>
      <c r="L436" s="215"/>
      <c r="M436" s="215"/>
      <c r="N436" s="215"/>
      <c r="O436" s="215"/>
      <c r="P436" s="215"/>
      <c r="Q436" s="215"/>
      <c r="R436" s="215"/>
      <c r="S436" s="215"/>
      <c r="T436" s="215"/>
      <c r="U436" s="215"/>
      <c r="V436" s="215"/>
      <c r="W436" s="215"/>
      <c r="X436" s="215"/>
      <c r="Y436" s="215"/>
    </row>
    <row r="437" spans="1:25" ht="15">
      <c r="A437" s="215"/>
      <c r="B437" s="215"/>
      <c r="C437" s="215"/>
      <c r="D437" s="215"/>
      <c r="E437" s="215"/>
      <c r="F437" s="215"/>
      <c r="G437" s="216"/>
      <c r="H437" s="216"/>
      <c r="I437" s="215"/>
      <c r="J437" s="215"/>
      <c r="K437" s="215"/>
      <c r="L437" s="215"/>
      <c r="M437" s="215"/>
      <c r="N437" s="215"/>
      <c r="O437" s="215"/>
      <c r="P437" s="215"/>
      <c r="Q437" s="215"/>
      <c r="R437" s="215"/>
      <c r="S437" s="215"/>
      <c r="T437" s="215"/>
      <c r="U437" s="215"/>
      <c r="V437" s="215"/>
      <c r="W437" s="215"/>
      <c r="X437" s="215"/>
      <c r="Y437" s="215"/>
    </row>
    <row r="438" spans="1:25" ht="15">
      <c r="A438" s="215"/>
      <c r="B438" s="215"/>
      <c r="C438" s="215"/>
      <c r="D438" s="215"/>
      <c r="E438" s="215"/>
      <c r="F438" s="215"/>
      <c r="G438" s="216"/>
      <c r="H438" s="216"/>
      <c r="I438" s="215"/>
      <c r="J438" s="215"/>
      <c r="K438" s="215"/>
      <c r="L438" s="215"/>
      <c r="M438" s="215"/>
      <c r="N438" s="215"/>
      <c r="O438" s="215"/>
      <c r="P438" s="215"/>
      <c r="Q438" s="215"/>
      <c r="R438" s="215"/>
      <c r="S438" s="215"/>
      <c r="T438" s="215"/>
      <c r="U438" s="215"/>
      <c r="V438" s="215"/>
      <c r="W438" s="215"/>
      <c r="X438" s="215"/>
      <c r="Y438" s="215"/>
    </row>
    <row r="439" spans="1:25" ht="15">
      <c r="A439" s="215"/>
      <c r="B439" s="215"/>
      <c r="C439" s="215"/>
      <c r="D439" s="215"/>
      <c r="E439" s="215"/>
      <c r="F439" s="215"/>
      <c r="G439" s="216"/>
      <c r="H439" s="216"/>
      <c r="I439" s="215"/>
      <c r="J439" s="215"/>
      <c r="K439" s="215"/>
      <c r="L439" s="215"/>
      <c r="M439" s="215"/>
      <c r="N439" s="215"/>
      <c r="O439" s="215"/>
      <c r="P439" s="215"/>
      <c r="Q439" s="215"/>
      <c r="R439" s="215"/>
      <c r="S439" s="215"/>
      <c r="T439" s="215"/>
      <c r="U439" s="215"/>
      <c r="V439" s="215"/>
      <c r="W439" s="215"/>
      <c r="X439" s="215"/>
      <c r="Y439" s="215"/>
    </row>
    <row r="440" spans="1:25" ht="15">
      <c r="A440" s="215"/>
      <c r="B440" s="215"/>
      <c r="C440" s="215"/>
      <c r="D440" s="215"/>
      <c r="E440" s="215"/>
      <c r="F440" s="215"/>
      <c r="G440" s="216"/>
      <c r="H440" s="216"/>
      <c r="I440" s="215"/>
      <c r="J440" s="215"/>
      <c r="K440" s="215"/>
      <c r="L440" s="215"/>
      <c r="M440" s="215"/>
      <c r="N440" s="215"/>
      <c r="O440" s="215"/>
      <c r="P440" s="215"/>
      <c r="Q440" s="215"/>
      <c r="R440" s="215"/>
      <c r="S440" s="215"/>
      <c r="T440" s="215"/>
      <c r="U440" s="215"/>
      <c r="V440" s="215"/>
      <c r="W440" s="215"/>
      <c r="X440" s="215"/>
      <c r="Y440" s="215"/>
    </row>
    <row r="441" spans="1:25" ht="15">
      <c r="A441" s="215"/>
      <c r="B441" s="215"/>
      <c r="C441" s="215"/>
      <c r="D441" s="215"/>
      <c r="E441" s="215"/>
      <c r="F441" s="215"/>
      <c r="G441" s="216"/>
      <c r="H441" s="216"/>
      <c r="I441" s="215"/>
      <c r="J441" s="215"/>
      <c r="K441" s="215"/>
      <c r="L441" s="215"/>
      <c r="M441" s="215"/>
      <c r="N441" s="215"/>
      <c r="O441" s="215"/>
      <c r="P441" s="215"/>
      <c r="Q441" s="215"/>
      <c r="R441" s="215"/>
      <c r="S441" s="215"/>
      <c r="T441" s="215"/>
      <c r="U441" s="215"/>
      <c r="V441" s="215"/>
      <c r="W441" s="215"/>
      <c r="X441" s="215"/>
      <c r="Y441" s="215"/>
    </row>
    <row r="442" spans="1:25" ht="15">
      <c r="A442" s="215"/>
      <c r="B442" s="215"/>
      <c r="C442" s="215"/>
      <c r="D442" s="215"/>
      <c r="E442" s="215"/>
      <c r="F442" s="215"/>
      <c r="G442" s="216"/>
      <c r="H442" s="216"/>
      <c r="I442" s="215"/>
      <c r="J442" s="215"/>
      <c r="K442" s="215"/>
      <c r="L442" s="215"/>
      <c r="M442" s="215"/>
      <c r="N442" s="215"/>
      <c r="O442" s="215"/>
      <c r="P442" s="215"/>
      <c r="Q442" s="215"/>
      <c r="R442" s="215"/>
      <c r="S442" s="215"/>
      <c r="T442" s="215"/>
      <c r="U442" s="215"/>
      <c r="V442" s="215"/>
      <c r="W442" s="215"/>
      <c r="X442" s="215"/>
      <c r="Y442" s="215"/>
    </row>
    <row r="443" spans="1:25" ht="15">
      <c r="A443" s="215"/>
      <c r="B443" s="215"/>
      <c r="C443" s="215"/>
      <c r="D443" s="215"/>
      <c r="E443" s="215"/>
      <c r="F443" s="215"/>
      <c r="G443" s="216"/>
      <c r="H443" s="216"/>
      <c r="I443" s="215"/>
      <c r="J443" s="215"/>
      <c r="K443" s="215"/>
      <c r="L443" s="215"/>
      <c r="M443" s="215"/>
      <c r="N443" s="215"/>
      <c r="O443" s="215"/>
      <c r="P443" s="215"/>
      <c r="Q443" s="215"/>
      <c r="R443" s="215"/>
      <c r="S443" s="215"/>
      <c r="T443" s="215"/>
      <c r="U443" s="215"/>
      <c r="V443" s="215"/>
      <c r="W443" s="215"/>
      <c r="X443" s="215"/>
      <c r="Y443" s="215"/>
    </row>
    <row r="444" spans="1:25" ht="15">
      <c r="A444" s="215"/>
      <c r="B444" s="215"/>
      <c r="C444" s="215"/>
      <c r="D444" s="215"/>
      <c r="E444" s="215"/>
      <c r="F444" s="215"/>
      <c r="G444" s="216"/>
      <c r="H444" s="216"/>
      <c r="I444" s="215"/>
      <c r="J444" s="215"/>
      <c r="K444" s="215"/>
      <c r="L444" s="215"/>
      <c r="M444" s="215"/>
      <c r="N444" s="215"/>
      <c r="O444" s="215"/>
      <c r="P444" s="215"/>
      <c r="Q444" s="215"/>
      <c r="R444" s="215"/>
      <c r="S444" s="215"/>
      <c r="T444" s="215"/>
      <c r="U444" s="215"/>
      <c r="V444" s="215"/>
      <c r="W444" s="215"/>
      <c r="X444" s="215"/>
      <c r="Y444" s="215"/>
    </row>
    <row r="445" spans="1:25" ht="15">
      <c r="A445" s="215"/>
      <c r="B445" s="215"/>
      <c r="C445" s="215"/>
      <c r="D445" s="215"/>
      <c r="E445" s="215"/>
      <c r="F445" s="215"/>
      <c r="G445" s="216"/>
      <c r="H445" s="216"/>
      <c r="I445" s="215"/>
      <c r="J445" s="215"/>
      <c r="K445" s="215"/>
      <c r="L445" s="215"/>
      <c r="M445" s="215"/>
      <c r="N445" s="215"/>
      <c r="O445" s="215"/>
      <c r="P445" s="215"/>
      <c r="Q445" s="215"/>
      <c r="R445" s="215"/>
      <c r="S445" s="215"/>
      <c r="T445" s="215"/>
      <c r="U445" s="215"/>
      <c r="V445" s="215"/>
      <c r="W445" s="215"/>
      <c r="X445" s="215"/>
      <c r="Y445" s="215"/>
    </row>
    <row r="446" spans="1:25" ht="15">
      <c r="A446" s="215"/>
      <c r="B446" s="215"/>
      <c r="C446" s="215"/>
      <c r="D446" s="215"/>
      <c r="E446" s="215"/>
      <c r="F446" s="215"/>
      <c r="G446" s="216"/>
      <c r="H446" s="216"/>
      <c r="I446" s="215"/>
      <c r="J446" s="215"/>
      <c r="K446" s="215"/>
      <c r="L446" s="215"/>
      <c r="M446" s="215"/>
      <c r="N446" s="215"/>
      <c r="O446" s="215"/>
      <c r="P446" s="215"/>
      <c r="Q446" s="215"/>
      <c r="R446" s="215"/>
      <c r="S446" s="215"/>
      <c r="T446" s="215"/>
      <c r="U446" s="215"/>
      <c r="V446" s="215"/>
      <c r="W446" s="215"/>
      <c r="X446" s="215"/>
      <c r="Y446" s="215"/>
    </row>
    <row r="447" spans="1:25" ht="15">
      <c r="A447" s="215"/>
      <c r="B447" s="215"/>
      <c r="C447" s="215"/>
      <c r="D447" s="215"/>
      <c r="E447" s="215"/>
      <c r="F447" s="215"/>
      <c r="G447" s="216"/>
      <c r="H447" s="216"/>
      <c r="I447" s="215"/>
      <c r="J447" s="215"/>
      <c r="K447" s="215"/>
      <c r="L447" s="215"/>
      <c r="M447" s="215"/>
      <c r="N447" s="215"/>
      <c r="O447" s="215"/>
      <c r="P447" s="215"/>
      <c r="Q447" s="215"/>
      <c r="R447" s="215"/>
      <c r="S447" s="215"/>
      <c r="T447" s="215"/>
      <c r="U447" s="215"/>
      <c r="V447" s="215"/>
      <c r="W447" s="215"/>
      <c r="X447" s="215"/>
      <c r="Y447" s="215"/>
    </row>
    <row r="448" spans="1:25" ht="15">
      <c r="A448" s="215"/>
      <c r="B448" s="215"/>
      <c r="C448" s="215"/>
      <c r="D448" s="215"/>
      <c r="E448" s="215"/>
      <c r="F448" s="215"/>
      <c r="G448" s="216"/>
      <c r="H448" s="216"/>
      <c r="I448" s="215"/>
      <c r="J448" s="215"/>
      <c r="K448" s="215"/>
      <c r="L448" s="215"/>
      <c r="M448" s="215"/>
      <c r="N448" s="215"/>
      <c r="O448" s="215"/>
      <c r="P448" s="215"/>
      <c r="Q448" s="215"/>
      <c r="R448" s="215"/>
      <c r="S448" s="215"/>
      <c r="T448" s="215"/>
      <c r="U448" s="215"/>
      <c r="V448" s="215"/>
      <c r="W448" s="215"/>
      <c r="X448" s="215"/>
      <c r="Y448" s="215"/>
    </row>
    <row r="449" spans="1:25" ht="15">
      <c r="A449" s="215"/>
      <c r="B449" s="215"/>
      <c r="C449" s="215"/>
      <c r="D449" s="215"/>
      <c r="E449" s="215"/>
      <c r="F449" s="215"/>
      <c r="G449" s="216"/>
      <c r="H449" s="216"/>
      <c r="I449" s="215"/>
      <c r="J449" s="215"/>
      <c r="K449" s="215"/>
      <c r="L449" s="215"/>
      <c r="M449" s="215"/>
      <c r="N449" s="215"/>
      <c r="O449" s="215"/>
      <c r="P449" s="215"/>
      <c r="Q449" s="215"/>
      <c r="R449" s="215"/>
      <c r="S449" s="215"/>
      <c r="T449" s="215"/>
      <c r="U449" s="215"/>
      <c r="V449" s="215"/>
      <c r="W449" s="215"/>
      <c r="X449" s="215"/>
      <c r="Y449" s="215"/>
    </row>
    <row r="450" spans="1:25" ht="15">
      <c r="A450" s="215"/>
      <c r="B450" s="215"/>
      <c r="C450" s="215"/>
      <c r="D450" s="215"/>
      <c r="E450" s="215"/>
      <c r="F450" s="215"/>
      <c r="G450" s="216"/>
      <c r="H450" s="216"/>
      <c r="I450" s="215"/>
      <c r="J450" s="215"/>
      <c r="K450" s="215"/>
      <c r="L450" s="215"/>
      <c r="M450" s="215"/>
      <c r="N450" s="215"/>
      <c r="O450" s="215"/>
      <c r="P450" s="215"/>
      <c r="Q450" s="215"/>
      <c r="R450" s="215"/>
      <c r="S450" s="215"/>
      <c r="T450" s="215"/>
      <c r="U450" s="215"/>
      <c r="V450" s="215"/>
      <c r="W450" s="215"/>
      <c r="X450" s="215"/>
      <c r="Y450" s="215"/>
    </row>
    <row r="451" spans="1:25" ht="15">
      <c r="A451" s="215"/>
      <c r="B451" s="215"/>
      <c r="C451" s="215"/>
      <c r="D451" s="215"/>
      <c r="E451" s="215"/>
      <c r="F451" s="215"/>
      <c r="G451" s="216"/>
      <c r="H451" s="216"/>
      <c r="I451" s="215"/>
      <c r="J451" s="215"/>
      <c r="K451" s="215"/>
      <c r="L451" s="215"/>
      <c r="M451" s="215"/>
      <c r="N451" s="215"/>
      <c r="O451" s="215"/>
      <c r="P451" s="215"/>
      <c r="Q451" s="215"/>
      <c r="R451" s="215"/>
      <c r="S451" s="215"/>
      <c r="T451" s="215"/>
      <c r="U451" s="215"/>
      <c r="V451" s="215"/>
      <c r="W451" s="215"/>
      <c r="X451" s="215"/>
      <c r="Y451" s="215"/>
    </row>
    <row r="452" spans="1:25" ht="15">
      <c r="A452" s="215"/>
      <c r="B452" s="215"/>
      <c r="C452" s="215"/>
      <c r="D452" s="215"/>
      <c r="E452" s="215"/>
      <c r="F452" s="215"/>
      <c r="G452" s="216"/>
      <c r="H452" s="216"/>
      <c r="I452" s="215"/>
      <c r="J452" s="215"/>
      <c r="K452" s="215"/>
      <c r="L452" s="215"/>
      <c r="M452" s="215"/>
      <c r="N452" s="215"/>
      <c r="O452" s="215"/>
      <c r="P452" s="215"/>
      <c r="Q452" s="215"/>
      <c r="R452" s="215"/>
      <c r="S452" s="215"/>
      <c r="T452" s="215"/>
      <c r="U452" s="215"/>
      <c r="V452" s="215"/>
      <c r="W452" s="215"/>
      <c r="X452" s="215"/>
      <c r="Y452" s="215"/>
    </row>
    <row r="453" spans="1:25" ht="15">
      <c r="A453" s="215"/>
      <c r="B453" s="215"/>
      <c r="C453" s="215"/>
      <c r="D453" s="215"/>
      <c r="E453" s="215"/>
      <c r="F453" s="215"/>
      <c r="G453" s="216"/>
      <c r="H453" s="216"/>
      <c r="I453" s="215"/>
      <c r="J453" s="215"/>
      <c r="K453" s="215"/>
      <c r="L453" s="215"/>
      <c r="M453" s="215"/>
      <c r="N453" s="215"/>
      <c r="O453" s="215"/>
      <c r="P453" s="215"/>
      <c r="Q453" s="215"/>
      <c r="R453" s="215"/>
      <c r="S453" s="215"/>
      <c r="T453" s="215"/>
      <c r="U453" s="215"/>
      <c r="V453" s="215"/>
      <c r="W453" s="215"/>
      <c r="X453" s="215"/>
      <c r="Y453" s="215"/>
    </row>
    <row r="454" spans="1:25" ht="15">
      <c r="A454" s="215"/>
      <c r="B454" s="215"/>
      <c r="C454" s="215"/>
      <c r="D454" s="215"/>
      <c r="E454" s="215"/>
      <c r="F454" s="215"/>
      <c r="G454" s="216"/>
      <c r="H454" s="216"/>
      <c r="I454" s="215"/>
      <c r="J454" s="215"/>
      <c r="K454" s="215"/>
      <c r="L454" s="215"/>
      <c r="M454" s="215"/>
      <c r="N454" s="215"/>
      <c r="O454" s="215"/>
      <c r="P454" s="215"/>
      <c r="Q454" s="215"/>
      <c r="R454" s="215"/>
      <c r="S454" s="215"/>
      <c r="T454" s="215"/>
      <c r="U454" s="215"/>
      <c r="V454" s="215"/>
      <c r="W454" s="215"/>
      <c r="X454" s="215"/>
      <c r="Y454" s="215"/>
    </row>
    <row r="455" spans="1:25" ht="15">
      <c r="A455" s="215"/>
      <c r="B455" s="215"/>
      <c r="C455" s="215"/>
      <c r="D455" s="215"/>
      <c r="E455" s="215"/>
      <c r="F455" s="215"/>
      <c r="G455" s="216"/>
      <c r="H455" s="216"/>
      <c r="I455" s="215"/>
      <c r="J455" s="215"/>
      <c r="K455" s="215"/>
      <c r="L455" s="215"/>
      <c r="M455" s="215"/>
      <c r="N455" s="215"/>
      <c r="O455" s="215"/>
      <c r="P455" s="215"/>
      <c r="Q455" s="215"/>
      <c r="R455" s="215"/>
      <c r="S455" s="215"/>
      <c r="T455" s="215"/>
      <c r="U455" s="215"/>
      <c r="V455" s="215"/>
      <c r="W455" s="215"/>
      <c r="X455" s="215"/>
      <c r="Y455" s="215"/>
    </row>
    <row r="456" spans="1:25" ht="15">
      <c r="A456" s="215"/>
      <c r="B456" s="215"/>
      <c r="C456" s="215"/>
      <c r="D456" s="215"/>
      <c r="E456" s="215"/>
      <c r="F456" s="215"/>
      <c r="G456" s="216"/>
      <c r="H456" s="216"/>
      <c r="I456" s="215"/>
      <c r="J456" s="215"/>
      <c r="K456" s="215"/>
      <c r="L456" s="215"/>
      <c r="M456" s="215"/>
      <c r="N456" s="215"/>
      <c r="O456" s="215"/>
      <c r="P456" s="215"/>
      <c r="Q456" s="215"/>
      <c r="R456" s="215"/>
      <c r="S456" s="215"/>
      <c r="T456" s="215"/>
      <c r="U456" s="215"/>
      <c r="V456" s="215"/>
      <c r="W456" s="215"/>
      <c r="X456" s="215"/>
      <c r="Y456" s="215"/>
    </row>
    <row r="457" spans="1:25" ht="15">
      <c r="A457" s="215"/>
      <c r="B457" s="215"/>
      <c r="C457" s="215"/>
      <c r="D457" s="215"/>
      <c r="E457" s="215"/>
      <c r="F457" s="215"/>
      <c r="G457" s="216"/>
      <c r="H457" s="216"/>
      <c r="I457" s="215"/>
      <c r="J457" s="215"/>
      <c r="K457" s="215"/>
      <c r="L457" s="215"/>
      <c r="M457" s="215"/>
      <c r="N457" s="215"/>
      <c r="O457" s="215"/>
      <c r="P457" s="215"/>
      <c r="Q457" s="215"/>
      <c r="R457" s="215"/>
      <c r="S457" s="215"/>
      <c r="T457" s="215"/>
      <c r="U457" s="215"/>
      <c r="V457" s="215"/>
      <c r="W457" s="215"/>
      <c r="X457" s="215"/>
      <c r="Y457" s="215"/>
    </row>
    <row r="458" spans="1:25" ht="15">
      <c r="A458" s="215"/>
      <c r="B458" s="215"/>
      <c r="C458" s="215"/>
      <c r="D458" s="215"/>
      <c r="E458" s="215"/>
      <c r="F458" s="215"/>
      <c r="G458" s="216"/>
      <c r="H458" s="216"/>
      <c r="I458" s="215"/>
      <c r="J458" s="215"/>
      <c r="K458" s="215"/>
      <c r="L458" s="215"/>
      <c r="M458" s="215"/>
      <c r="N458" s="215"/>
      <c r="O458" s="215"/>
      <c r="P458" s="215"/>
      <c r="Q458" s="215"/>
      <c r="R458" s="215"/>
      <c r="S458" s="215"/>
      <c r="T458" s="215"/>
      <c r="U458" s="215"/>
      <c r="V458" s="215"/>
      <c r="W458" s="215"/>
      <c r="X458" s="215"/>
      <c r="Y458" s="215"/>
    </row>
    <row r="459" spans="1:25" ht="15">
      <c r="A459" s="215"/>
      <c r="B459" s="215"/>
      <c r="C459" s="215"/>
      <c r="D459" s="215"/>
      <c r="E459" s="215"/>
      <c r="F459" s="215"/>
      <c r="G459" s="216"/>
      <c r="H459" s="216"/>
      <c r="I459" s="215"/>
      <c r="J459" s="215"/>
      <c r="K459" s="215"/>
      <c r="L459" s="215"/>
      <c r="M459" s="215"/>
      <c r="N459" s="215"/>
      <c r="O459" s="215"/>
      <c r="P459" s="215"/>
      <c r="Q459" s="215"/>
      <c r="R459" s="215"/>
      <c r="S459" s="215"/>
      <c r="T459" s="215"/>
      <c r="U459" s="215"/>
      <c r="V459" s="215"/>
      <c r="W459" s="215"/>
      <c r="X459" s="215"/>
      <c r="Y459" s="215"/>
    </row>
    <row r="460" spans="1:25" ht="15">
      <c r="A460" s="215"/>
      <c r="B460" s="215"/>
      <c r="C460" s="215"/>
      <c r="D460" s="215"/>
      <c r="E460" s="215"/>
      <c r="F460" s="215"/>
      <c r="G460" s="216"/>
      <c r="H460" s="216"/>
      <c r="I460" s="215"/>
      <c r="J460" s="215"/>
      <c r="K460" s="215"/>
      <c r="L460" s="215"/>
      <c r="M460" s="215"/>
      <c r="N460" s="215"/>
      <c r="O460" s="215"/>
      <c r="P460" s="215"/>
      <c r="Q460" s="215"/>
      <c r="R460" s="215"/>
      <c r="S460" s="215"/>
      <c r="T460" s="215"/>
      <c r="U460" s="215"/>
      <c r="V460" s="215"/>
      <c r="W460" s="215"/>
      <c r="X460" s="215"/>
      <c r="Y460" s="215"/>
    </row>
    <row r="461" spans="1:25" ht="15">
      <c r="A461" s="215"/>
      <c r="B461" s="215"/>
      <c r="C461" s="215"/>
      <c r="D461" s="215"/>
      <c r="E461" s="215"/>
      <c r="F461" s="215"/>
      <c r="G461" s="216"/>
      <c r="H461" s="216"/>
      <c r="I461" s="215"/>
      <c r="J461" s="215"/>
      <c r="K461" s="215"/>
      <c r="L461" s="215"/>
      <c r="M461" s="215"/>
      <c r="N461" s="215"/>
      <c r="O461" s="215"/>
      <c r="P461" s="215"/>
      <c r="Q461" s="215"/>
      <c r="R461" s="215"/>
      <c r="S461" s="215"/>
      <c r="T461" s="215"/>
      <c r="U461" s="215"/>
      <c r="V461" s="215"/>
      <c r="W461" s="215"/>
      <c r="X461" s="215"/>
      <c r="Y461" s="215"/>
    </row>
    <row r="462" spans="1:25" ht="15">
      <c r="A462" s="215"/>
      <c r="B462" s="215"/>
      <c r="C462" s="215"/>
      <c r="D462" s="215"/>
      <c r="E462" s="215"/>
      <c r="F462" s="215"/>
      <c r="G462" s="216"/>
      <c r="H462" s="216"/>
      <c r="I462" s="215"/>
      <c r="J462" s="215"/>
      <c r="K462" s="215"/>
      <c r="L462" s="215"/>
      <c r="M462" s="215"/>
      <c r="N462" s="215"/>
      <c r="O462" s="215"/>
      <c r="P462" s="215"/>
      <c r="Q462" s="215"/>
      <c r="R462" s="215"/>
      <c r="S462" s="215"/>
      <c r="T462" s="215"/>
      <c r="U462" s="215"/>
      <c r="V462" s="215"/>
      <c r="W462" s="215"/>
      <c r="X462" s="215"/>
      <c r="Y462" s="215"/>
    </row>
    <row r="463" spans="1:25" ht="15">
      <c r="A463" s="215"/>
      <c r="B463" s="215"/>
      <c r="C463" s="215"/>
      <c r="D463" s="215"/>
      <c r="E463" s="215"/>
      <c r="F463" s="215"/>
      <c r="G463" s="216"/>
      <c r="H463" s="216"/>
      <c r="I463" s="215"/>
      <c r="J463" s="215"/>
      <c r="K463" s="215"/>
      <c r="L463" s="215"/>
      <c r="M463" s="215"/>
      <c r="N463" s="215"/>
      <c r="O463" s="215"/>
      <c r="P463" s="215"/>
      <c r="Q463" s="215"/>
      <c r="R463" s="215"/>
      <c r="S463" s="215"/>
      <c r="T463" s="215"/>
      <c r="U463" s="215"/>
      <c r="V463" s="215"/>
      <c r="W463" s="215"/>
      <c r="X463" s="215"/>
      <c r="Y463" s="215"/>
    </row>
    <row r="464" spans="1:25" ht="15">
      <c r="A464" s="215"/>
      <c r="B464" s="215"/>
      <c r="C464" s="215"/>
      <c r="D464" s="215"/>
      <c r="E464" s="215"/>
      <c r="F464" s="215"/>
      <c r="G464" s="216"/>
      <c r="H464" s="216"/>
      <c r="I464" s="215"/>
      <c r="J464" s="215"/>
      <c r="K464" s="215"/>
      <c r="L464" s="215"/>
      <c r="M464" s="215"/>
      <c r="N464" s="215"/>
      <c r="O464" s="215"/>
      <c r="P464" s="215"/>
      <c r="Q464" s="215"/>
      <c r="R464" s="215"/>
      <c r="S464" s="215"/>
      <c r="T464" s="215"/>
      <c r="U464" s="215"/>
      <c r="V464" s="215"/>
      <c r="W464" s="215"/>
      <c r="X464" s="215"/>
      <c r="Y464" s="215"/>
    </row>
    <row r="465" spans="1:25" ht="15">
      <c r="A465" s="215"/>
      <c r="B465" s="215"/>
      <c r="C465" s="215"/>
      <c r="D465" s="215"/>
      <c r="E465" s="215"/>
      <c r="F465" s="215"/>
      <c r="G465" s="216"/>
      <c r="H465" s="216"/>
      <c r="I465" s="215"/>
      <c r="J465" s="215"/>
      <c r="K465" s="215"/>
      <c r="L465" s="215"/>
      <c r="M465" s="215"/>
      <c r="N465" s="215"/>
      <c r="O465" s="215"/>
      <c r="P465" s="215"/>
      <c r="Q465" s="215"/>
      <c r="R465" s="215"/>
      <c r="S465" s="215"/>
      <c r="T465" s="215"/>
      <c r="U465" s="215"/>
      <c r="V465" s="215"/>
      <c r="W465" s="215"/>
      <c r="X465" s="215"/>
      <c r="Y465" s="215"/>
    </row>
    <row r="466" spans="1:25" ht="15">
      <c r="A466" s="215"/>
      <c r="B466" s="215"/>
      <c r="C466" s="215"/>
      <c r="D466" s="215"/>
      <c r="E466" s="215"/>
      <c r="F466" s="215"/>
      <c r="G466" s="216"/>
      <c r="H466" s="216"/>
      <c r="I466" s="215"/>
      <c r="J466" s="215"/>
      <c r="K466" s="215"/>
      <c r="L466" s="215"/>
      <c r="M466" s="215"/>
      <c r="N466" s="215"/>
      <c r="O466" s="215"/>
      <c r="P466" s="215"/>
      <c r="Q466" s="215"/>
      <c r="R466" s="215"/>
      <c r="S466" s="215"/>
      <c r="T466" s="215"/>
      <c r="U466" s="215"/>
      <c r="V466" s="215"/>
      <c r="W466" s="215"/>
      <c r="X466" s="215"/>
      <c r="Y466" s="215"/>
    </row>
    <row r="467" spans="1:25" ht="15">
      <c r="A467" s="215"/>
      <c r="B467" s="215"/>
      <c r="C467" s="215"/>
      <c r="D467" s="215"/>
      <c r="E467" s="215"/>
      <c r="F467" s="215"/>
      <c r="G467" s="216"/>
      <c r="H467" s="216"/>
      <c r="I467" s="215"/>
      <c r="J467" s="215"/>
      <c r="K467" s="215"/>
      <c r="L467" s="215"/>
      <c r="M467" s="215"/>
      <c r="N467" s="215"/>
      <c r="O467" s="215"/>
      <c r="P467" s="215"/>
      <c r="Q467" s="215"/>
      <c r="R467" s="215"/>
      <c r="S467" s="215"/>
      <c r="T467" s="215"/>
      <c r="U467" s="215"/>
      <c r="V467" s="215"/>
      <c r="W467" s="215"/>
      <c r="X467" s="215"/>
      <c r="Y467" s="215"/>
    </row>
    <row r="468" spans="1:25" ht="15">
      <c r="A468" s="215"/>
      <c r="B468" s="215"/>
      <c r="C468" s="215"/>
      <c r="D468" s="215"/>
      <c r="E468" s="215"/>
      <c r="F468" s="215"/>
      <c r="G468" s="216"/>
      <c r="H468" s="216"/>
      <c r="I468" s="215"/>
      <c r="J468" s="215"/>
      <c r="K468" s="215"/>
      <c r="L468" s="215"/>
      <c r="M468" s="215"/>
      <c r="N468" s="215"/>
      <c r="O468" s="215"/>
      <c r="P468" s="215"/>
      <c r="Q468" s="215"/>
      <c r="R468" s="215"/>
      <c r="S468" s="215"/>
      <c r="T468" s="215"/>
      <c r="U468" s="215"/>
      <c r="V468" s="215"/>
      <c r="W468" s="215"/>
      <c r="X468" s="215"/>
      <c r="Y468" s="215"/>
    </row>
    <row r="469" spans="1:25" ht="15">
      <c r="A469" s="215"/>
      <c r="B469" s="215"/>
      <c r="C469" s="215"/>
      <c r="D469" s="215"/>
      <c r="E469" s="215"/>
      <c r="F469" s="215"/>
      <c r="G469" s="216"/>
      <c r="H469" s="216"/>
      <c r="I469" s="215"/>
      <c r="J469" s="215"/>
      <c r="K469" s="215"/>
      <c r="L469" s="215"/>
      <c r="M469" s="215"/>
      <c r="N469" s="215"/>
      <c r="O469" s="215"/>
      <c r="P469" s="215"/>
      <c r="Q469" s="215"/>
      <c r="R469" s="215"/>
      <c r="S469" s="215"/>
      <c r="T469" s="215"/>
      <c r="U469" s="215"/>
      <c r="V469" s="215"/>
      <c r="W469" s="215"/>
      <c r="X469" s="215"/>
      <c r="Y469" s="215"/>
    </row>
    <row r="470" spans="1:25" ht="15">
      <c r="A470" s="215"/>
      <c r="B470" s="215"/>
      <c r="C470" s="215"/>
      <c r="D470" s="215"/>
      <c r="E470" s="215"/>
      <c r="F470" s="215"/>
      <c r="G470" s="216"/>
      <c r="H470" s="216"/>
      <c r="I470" s="215"/>
      <c r="J470" s="215"/>
      <c r="K470" s="215"/>
      <c r="L470" s="215"/>
      <c r="M470" s="215"/>
      <c r="N470" s="215"/>
      <c r="O470" s="215"/>
      <c r="P470" s="215"/>
      <c r="Q470" s="215"/>
      <c r="R470" s="215"/>
      <c r="S470" s="215"/>
      <c r="T470" s="215"/>
      <c r="U470" s="215"/>
      <c r="V470" s="215"/>
      <c r="W470" s="215"/>
      <c r="X470" s="215"/>
      <c r="Y470" s="215"/>
    </row>
    <row r="471" spans="1:25" ht="15">
      <c r="A471" s="215"/>
      <c r="B471" s="215"/>
      <c r="C471" s="215"/>
      <c r="D471" s="215"/>
      <c r="E471" s="215"/>
      <c r="F471" s="215"/>
      <c r="G471" s="216"/>
      <c r="H471" s="216"/>
      <c r="I471" s="215"/>
      <c r="J471" s="215"/>
      <c r="K471" s="215"/>
      <c r="L471" s="215"/>
      <c r="M471" s="215"/>
      <c r="N471" s="215"/>
      <c r="O471" s="215"/>
      <c r="P471" s="215"/>
      <c r="Q471" s="215"/>
      <c r="R471" s="215"/>
      <c r="S471" s="215"/>
      <c r="T471" s="215"/>
      <c r="U471" s="215"/>
      <c r="V471" s="215"/>
      <c r="W471" s="215"/>
      <c r="X471" s="215"/>
      <c r="Y471" s="215"/>
    </row>
    <row r="472" spans="1:25" ht="15">
      <c r="A472" s="215"/>
      <c r="B472" s="215"/>
      <c r="C472" s="215"/>
      <c r="D472" s="215"/>
      <c r="E472" s="215"/>
      <c r="F472" s="215"/>
      <c r="G472" s="216"/>
      <c r="H472" s="216"/>
      <c r="I472" s="215"/>
      <c r="J472" s="215"/>
      <c r="K472" s="215"/>
      <c r="L472" s="215"/>
      <c r="M472" s="215"/>
      <c r="N472" s="215"/>
      <c r="O472" s="215"/>
      <c r="P472" s="215"/>
      <c r="Q472" s="215"/>
      <c r="R472" s="215"/>
      <c r="S472" s="215"/>
      <c r="T472" s="215"/>
      <c r="U472" s="215"/>
      <c r="V472" s="215"/>
      <c r="W472" s="215"/>
      <c r="X472" s="215"/>
      <c r="Y472" s="215"/>
    </row>
    <row r="473" spans="1:25" ht="15">
      <c r="A473" s="215"/>
      <c r="B473" s="215"/>
      <c r="C473" s="215"/>
      <c r="D473" s="215"/>
      <c r="E473" s="215"/>
      <c r="F473" s="215"/>
      <c r="G473" s="216"/>
      <c r="H473" s="216"/>
      <c r="I473" s="215"/>
      <c r="J473" s="215"/>
      <c r="K473" s="215"/>
      <c r="L473" s="215"/>
      <c r="M473" s="215"/>
      <c r="N473" s="215"/>
      <c r="O473" s="215"/>
      <c r="P473" s="215"/>
      <c r="Q473" s="215"/>
      <c r="R473" s="215"/>
      <c r="S473" s="215"/>
      <c r="T473" s="215"/>
      <c r="U473" s="215"/>
      <c r="V473" s="215"/>
      <c r="W473" s="215"/>
      <c r="X473" s="215"/>
      <c r="Y473" s="215"/>
    </row>
    <row r="474" spans="1:25" ht="15">
      <c r="A474" s="215"/>
      <c r="B474" s="215"/>
      <c r="C474" s="215"/>
      <c r="D474" s="215"/>
      <c r="E474" s="215"/>
      <c r="F474" s="215"/>
      <c r="G474" s="216"/>
      <c r="H474" s="216"/>
      <c r="I474" s="215"/>
      <c r="J474" s="215"/>
      <c r="K474" s="215"/>
      <c r="L474" s="215"/>
      <c r="M474" s="215"/>
      <c r="N474" s="215"/>
      <c r="O474" s="215"/>
      <c r="P474" s="215"/>
      <c r="Q474" s="215"/>
      <c r="R474" s="215"/>
      <c r="S474" s="215"/>
      <c r="T474" s="215"/>
      <c r="U474" s="215"/>
      <c r="V474" s="215"/>
      <c r="W474" s="215"/>
      <c r="X474" s="215"/>
      <c r="Y474" s="215"/>
    </row>
    <row r="475" spans="1:25" ht="15">
      <c r="A475" s="215"/>
      <c r="B475" s="215"/>
      <c r="C475" s="215"/>
      <c r="D475" s="215"/>
      <c r="E475" s="215"/>
      <c r="F475" s="215"/>
      <c r="G475" s="216"/>
      <c r="H475" s="216"/>
      <c r="I475" s="215"/>
      <c r="J475" s="215"/>
      <c r="K475" s="215"/>
      <c r="L475" s="215"/>
      <c r="M475" s="215"/>
      <c r="N475" s="215"/>
      <c r="O475" s="215"/>
      <c r="P475" s="215"/>
      <c r="Q475" s="215"/>
      <c r="R475" s="215"/>
      <c r="S475" s="215"/>
      <c r="T475" s="215"/>
      <c r="U475" s="215"/>
      <c r="V475" s="215"/>
      <c r="W475" s="215"/>
      <c r="X475" s="215"/>
      <c r="Y475" s="215"/>
    </row>
    <row r="476" spans="1:25" ht="15">
      <c r="A476" s="215"/>
      <c r="B476" s="215"/>
      <c r="C476" s="215"/>
      <c r="D476" s="215"/>
      <c r="E476" s="215"/>
      <c r="F476" s="215"/>
      <c r="G476" s="216"/>
      <c r="H476" s="216"/>
      <c r="I476" s="215"/>
      <c r="J476" s="215"/>
      <c r="K476" s="215"/>
      <c r="L476" s="215"/>
      <c r="M476" s="215"/>
      <c r="N476" s="215"/>
      <c r="O476" s="215"/>
      <c r="P476" s="215"/>
      <c r="Q476" s="215"/>
      <c r="R476" s="215"/>
      <c r="S476" s="215"/>
      <c r="T476" s="215"/>
      <c r="U476" s="215"/>
      <c r="V476" s="215"/>
      <c r="W476" s="215"/>
      <c r="X476" s="215"/>
      <c r="Y476" s="215"/>
    </row>
    <row r="477" spans="1:25" ht="15">
      <c r="A477" s="215"/>
      <c r="B477" s="215"/>
      <c r="C477" s="215"/>
      <c r="D477" s="215"/>
      <c r="E477" s="215"/>
      <c r="F477" s="215"/>
      <c r="G477" s="216"/>
      <c r="H477" s="216"/>
      <c r="I477" s="215"/>
      <c r="J477" s="215"/>
      <c r="K477" s="215"/>
      <c r="L477" s="215"/>
      <c r="M477" s="215"/>
      <c r="N477" s="215"/>
      <c r="O477" s="215"/>
      <c r="P477" s="215"/>
      <c r="Q477" s="215"/>
      <c r="R477" s="215"/>
      <c r="S477" s="215"/>
      <c r="T477" s="215"/>
      <c r="U477" s="215"/>
      <c r="V477" s="215"/>
      <c r="W477" s="215"/>
      <c r="X477" s="215"/>
      <c r="Y477" s="215"/>
    </row>
    <row r="478" spans="1:25" ht="15">
      <c r="A478" s="215"/>
      <c r="B478" s="215"/>
      <c r="C478" s="215"/>
      <c r="D478" s="215"/>
      <c r="E478" s="215"/>
      <c r="F478" s="215"/>
      <c r="G478" s="216"/>
      <c r="H478" s="216"/>
      <c r="I478" s="215"/>
      <c r="J478" s="215"/>
      <c r="K478" s="215"/>
      <c r="L478" s="215"/>
      <c r="M478" s="215"/>
      <c r="N478" s="215"/>
      <c r="O478" s="215"/>
      <c r="P478" s="215"/>
      <c r="Q478" s="215"/>
      <c r="R478" s="215"/>
      <c r="S478" s="215"/>
      <c r="T478" s="215"/>
      <c r="U478" s="215"/>
      <c r="V478" s="215"/>
      <c r="W478" s="215"/>
      <c r="X478" s="215"/>
      <c r="Y478" s="215"/>
    </row>
    <row r="479" spans="1:25" ht="15">
      <c r="A479" s="215"/>
      <c r="B479" s="215"/>
      <c r="C479" s="215"/>
      <c r="D479" s="215"/>
      <c r="E479" s="215"/>
      <c r="F479" s="215"/>
      <c r="G479" s="216"/>
      <c r="H479" s="216"/>
      <c r="I479" s="215"/>
      <c r="J479" s="215"/>
      <c r="K479" s="215"/>
      <c r="L479" s="215"/>
      <c r="M479" s="215"/>
      <c r="N479" s="215"/>
      <c r="O479" s="215"/>
      <c r="P479" s="215"/>
      <c r="Q479" s="215"/>
      <c r="R479" s="215"/>
      <c r="S479" s="215"/>
      <c r="T479" s="215"/>
      <c r="U479" s="215"/>
      <c r="V479" s="215"/>
      <c r="W479" s="215"/>
      <c r="X479" s="215"/>
      <c r="Y479" s="215"/>
    </row>
    <row r="480" spans="1:25" ht="15">
      <c r="A480" s="215"/>
      <c r="B480" s="215"/>
      <c r="C480" s="215"/>
      <c r="D480" s="215"/>
      <c r="E480" s="215"/>
      <c r="F480" s="215"/>
      <c r="G480" s="216"/>
      <c r="H480" s="216"/>
      <c r="I480" s="215"/>
      <c r="J480" s="215"/>
      <c r="K480" s="215"/>
      <c r="L480" s="215"/>
      <c r="M480" s="215"/>
      <c r="N480" s="215"/>
      <c r="O480" s="215"/>
      <c r="P480" s="215"/>
      <c r="Q480" s="215"/>
      <c r="R480" s="215"/>
      <c r="S480" s="215"/>
      <c r="T480" s="215"/>
      <c r="U480" s="215"/>
      <c r="V480" s="215"/>
      <c r="W480" s="215"/>
      <c r="X480" s="215"/>
      <c r="Y480" s="215"/>
    </row>
    <row r="481" spans="1:25" ht="15">
      <c r="A481" s="215"/>
      <c r="B481" s="215"/>
      <c r="C481" s="215"/>
      <c r="D481" s="215"/>
      <c r="E481" s="215"/>
      <c r="F481" s="215"/>
      <c r="G481" s="216"/>
      <c r="H481" s="216"/>
      <c r="I481" s="215"/>
      <c r="J481" s="215"/>
      <c r="K481" s="215"/>
      <c r="L481" s="215"/>
      <c r="M481" s="215"/>
      <c r="N481" s="215"/>
      <c r="O481" s="215"/>
      <c r="P481" s="215"/>
      <c r="Q481" s="215"/>
      <c r="R481" s="215"/>
      <c r="S481" s="215"/>
      <c r="T481" s="215"/>
      <c r="U481" s="215"/>
      <c r="V481" s="215"/>
      <c r="W481" s="215"/>
      <c r="X481" s="215"/>
      <c r="Y481" s="215"/>
    </row>
    <row r="482" spans="1:25" ht="15">
      <c r="A482" s="215"/>
      <c r="B482" s="215"/>
      <c r="C482" s="215"/>
      <c r="D482" s="215"/>
      <c r="E482" s="215"/>
      <c r="F482" s="215"/>
      <c r="G482" s="216"/>
      <c r="H482" s="216"/>
      <c r="I482" s="215"/>
      <c r="J482" s="215"/>
      <c r="K482" s="215"/>
      <c r="L482" s="215"/>
      <c r="M482" s="215"/>
      <c r="N482" s="215"/>
      <c r="O482" s="215"/>
      <c r="P482" s="215"/>
      <c r="Q482" s="215"/>
      <c r="R482" s="215"/>
      <c r="S482" s="215"/>
      <c r="T482" s="215"/>
      <c r="U482" s="215"/>
      <c r="V482" s="215"/>
      <c r="W482" s="215"/>
      <c r="X482" s="215"/>
      <c r="Y482" s="215"/>
    </row>
    <row r="483" spans="1:25" ht="15">
      <c r="A483" s="215"/>
      <c r="B483" s="215"/>
      <c r="C483" s="215"/>
      <c r="D483" s="215"/>
      <c r="E483" s="215"/>
      <c r="F483" s="215"/>
      <c r="G483" s="216"/>
      <c r="H483" s="216"/>
      <c r="I483" s="215"/>
      <c r="J483" s="215"/>
      <c r="K483" s="215"/>
      <c r="L483" s="215"/>
      <c r="M483" s="215"/>
      <c r="N483" s="215"/>
      <c r="O483" s="215"/>
      <c r="P483" s="215"/>
      <c r="Q483" s="215"/>
      <c r="R483" s="215"/>
      <c r="S483" s="215"/>
      <c r="T483" s="215"/>
      <c r="U483" s="215"/>
      <c r="V483" s="215"/>
      <c r="W483" s="215"/>
      <c r="X483" s="215"/>
      <c r="Y483" s="215"/>
    </row>
    <row r="484" spans="1:25" ht="15">
      <c r="A484" s="215"/>
      <c r="B484" s="215"/>
      <c r="C484" s="215"/>
      <c r="D484" s="215"/>
      <c r="E484" s="215"/>
      <c r="F484" s="215"/>
      <c r="G484" s="216"/>
      <c r="H484" s="216"/>
      <c r="I484" s="215"/>
      <c r="J484" s="215"/>
      <c r="K484" s="215"/>
      <c r="L484" s="215"/>
      <c r="M484" s="215"/>
      <c r="N484" s="215"/>
      <c r="O484" s="215"/>
      <c r="P484" s="215"/>
      <c r="Q484" s="215"/>
      <c r="R484" s="215"/>
      <c r="S484" s="215"/>
      <c r="T484" s="215"/>
      <c r="U484" s="215"/>
      <c r="V484" s="215"/>
      <c r="W484" s="215"/>
      <c r="X484" s="215"/>
      <c r="Y484" s="215"/>
    </row>
    <row r="485" spans="1:25" ht="15">
      <c r="A485" s="215"/>
      <c r="B485" s="215"/>
      <c r="C485" s="215"/>
      <c r="D485" s="215"/>
      <c r="E485" s="215"/>
      <c r="F485" s="215"/>
      <c r="G485" s="216"/>
      <c r="H485" s="216"/>
      <c r="I485" s="215"/>
      <c r="J485" s="215"/>
      <c r="K485" s="215"/>
      <c r="L485" s="215"/>
      <c r="M485" s="215"/>
      <c r="N485" s="215"/>
      <c r="O485" s="215"/>
      <c r="P485" s="215"/>
      <c r="Q485" s="215"/>
      <c r="R485" s="215"/>
      <c r="S485" s="215"/>
      <c r="T485" s="215"/>
      <c r="U485" s="215"/>
      <c r="V485" s="215"/>
      <c r="W485" s="215"/>
      <c r="X485" s="215"/>
      <c r="Y485" s="215"/>
    </row>
    <row r="486" spans="1:25" ht="15">
      <c r="A486" s="215"/>
      <c r="B486" s="215"/>
      <c r="C486" s="215"/>
      <c r="D486" s="215"/>
      <c r="E486" s="215"/>
      <c r="F486" s="215"/>
      <c r="G486" s="216"/>
      <c r="H486" s="216"/>
      <c r="I486" s="215"/>
      <c r="J486" s="215"/>
      <c r="K486" s="215"/>
      <c r="L486" s="215"/>
      <c r="M486" s="215"/>
      <c r="N486" s="215"/>
      <c r="O486" s="215"/>
      <c r="P486" s="215"/>
      <c r="Q486" s="215"/>
      <c r="R486" s="215"/>
      <c r="S486" s="215"/>
      <c r="T486" s="215"/>
      <c r="U486" s="215"/>
      <c r="V486" s="215"/>
      <c r="W486" s="215"/>
      <c r="X486" s="215"/>
      <c r="Y486" s="215"/>
    </row>
    <row r="487" spans="1:25" ht="15">
      <c r="A487" s="215"/>
      <c r="B487" s="215"/>
      <c r="C487" s="215"/>
      <c r="D487" s="215"/>
      <c r="E487" s="215"/>
      <c r="F487" s="215"/>
      <c r="G487" s="216"/>
      <c r="H487" s="216"/>
      <c r="I487" s="215"/>
      <c r="J487" s="215"/>
      <c r="K487" s="215"/>
      <c r="L487" s="215"/>
      <c r="M487" s="215"/>
      <c r="N487" s="215"/>
      <c r="O487" s="215"/>
      <c r="P487" s="215"/>
      <c r="Q487" s="215"/>
      <c r="R487" s="215"/>
      <c r="S487" s="215"/>
      <c r="T487" s="215"/>
      <c r="U487" s="215"/>
      <c r="V487" s="215"/>
      <c r="W487" s="215"/>
      <c r="X487" s="215"/>
      <c r="Y487" s="215"/>
    </row>
    <row r="488" spans="1:25" ht="15">
      <c r="A488" s="215"/>
      <c r="B488" s="215"/>
      <c r="C488" s="215"/>
      <c r="D488" s="215"/>
      <c r="E488" s="215"/>
      <c r="F488" s="215"/>
      <c r="G488" s="216"/>
      <c r="H488" s="216"/>
      <c r="I488" s="215"/>
      <c r="J488" s="215"/>
      <c r="K488" s="215"/>
      <c r="L488" s="215"/>
      <c r="M488" s="215"/>
      <c r="N488" s="215"/>
      <c r="O488" s="215"/>
      <c r="P488" s="215"/>
      <c r="Q488" s="215"/>
      <c r="R488" s="215"/>
      <c r="S488" s="215"/>
      <c r="T488" s="215"/>
      <c r="U488" s="215"/>
      <c r="V488" s="215"/>
      <c r="W488" s="215"/>
      <c r="X488" s="215"/>
      <c r="Y488" s="215"/>
    </row>
    <row r="489" spans="1:25" ht="15">
      <c r="A489" s="215"/>
      <c r="B489" s="215"/>
      <c r="C489" s="215"/>
      <c r="D489" s="215"/>
      <c r="E489" s="215"/>
      <c r="F489" s="215"/>
      <c r="G489" s="216"/>
      <c r="H489" s="216"/>
      <c r="I489" s="215"/>
      <c r="J489" s="215"/>
      <c r="K489" s="215"/>
      <c r="L489" s="215"/>
      <c r="M489" s="215"/>
      <c r="N489" s="215"/>
      <c r="O489" s="215"/>
      <c r="P489" s="215"/>
      <c r="Q489" s="215"/>
      <c r="R489" s="215"/>
      <c r="S489" s="215"/>
      <c r="T489" s="215"/>
      <c r="U489" s="215"/>
      <c r="V489" s="215"/>
      <c r="W489" s="215"/>
      <c r="X489" s="215"/>
      <c r="Y489" s="215"/>
    </row>
    <row r="490" spans="1:25" ht="15">
      <c r="A490" s="215"/>
      <c r="B490" s="215"/>
      <c r="C490" s="215"/>
      <c r="D490" s="215"/>
      <c r="E490" s="215"/>
      <c r="F490" s="215"/>
      <c r="G490" s="216"/>
      <c r="H490" s="216"/>
      <c r="I490" s="215"/>
      <c r="J490" s="215"/>
      <c r="K490" s="215"/>
      <c r="L490" s="215"/>
      <c r="M490" s="215"/>
      <c r="N490" s="215"/>
      <c r="O490" s="215"/>
      <c r="P490" s="215"/>
      <c r="Q490" s="215"/>
      <c r="R490" s="215"/>
      <c r="S490" s="215"/>
      <c r="T490" s="215"/>
      <c r="U490" s="215"/>
      <c r="V490" s="215"/>
      <c r="W490" s="215"/>
      <c r="X490" s="215"/>
      <c r="Y490" s="215"/>
    </row>
    <row r="491" spans="1:25" ht="15">
      <c r="A491" s="215"/>
      <c r="B491" s="215"/>
      <c r="C491" s="215"/>
      <c r="D491" s="215"/>
      <c r="E491" s="215"/>
      <c r="F491" s="215"/>
      <c r="G491" s="216"/>
      <c r="H491" s="216"/>
      <c r="I491" s="215"/>
      <c r="J491" s="215"/>
      <c r="K491" s="215"/>
      <c r="L491" s="215"/>
      <c r="M491" s="215"/>
      <c r="N491" s="215"/>
      <c r="O491" s="215"/>
      <c r="P491" s="215"/>
      <c r="Q491" s="215"/>
      <c r="R491" s="215"/>
      <c r="S491" s="215"/>
      <c r="T491" s="215"/>
      <c r="U491" s="215"/>
      <c r="V491" s="215"/>
      <c r="W491" s="215"/>
      <c r="X491" s="215"/>
      <c r="Y491" s="215"/>
    </row>
    <row r="492" spans="1:25" ht="15">
      <c r="A492" s="215"/>
      <c r="B492" s="215"/>
      <c r="C492" s="215"/>
      <c r="D492" s="215"/>
      <c r="E492" s="215"/>
      <c r="F492" s="215"/>
      <c r="G492" s="216"/>
      <c r="H492" s="216"/>
      <c r="I492" s="215"/>
      <c r="J492" s="215"/>
      <c r="K492" s="215"/>
      <c r="L492" s="215"/>
      <c r="M492" s="215"/>
      <c r="N492" s="215"/>
      <c r="O492" s="215"/>
      <c r="P492" s="215"/>
      <c r="Q492" s="215"/>
      <c r="R492" s="215"/>
      <c r="S492" s="215"/>
      <c r="T492" s="215"/>
      <c r="U492" s="215"/>
      <c r="V492" s="215"/>
      <c r="W492" s="215"/>
      <c r="X492" s="215"/>
      <c r="Y492" s="215"/>
    </row>
    <row r="493" spans="1:25" ht="15">
      <c r="A493" s="215"/>
      <c r="B493" s="215"/>
      <c r="C493" s="215"/>
      <c r="D493" s="215"/>
      <c r="E493" s="215"/>
      <c r="F493" s="215"/>
      <c r="G493" s="216"/>
      <c r="H493" s="216"/>
      <c r="I493" s="215"/>
      <c r="J493" s="215"/>
      <c r="K493" s="215"/>
      <c r="L493" s="215"/>
      <c r="M493" s="215"/>
      <c r="N493" s="215"/>
      <c r="O493" s="215"/>
      <c r="P493" s="215"/>
      <c r="Q493" s="215"/>
      <c r="R493" s="215"/>
      <c r="S493" s="215"/>
      <c r="T493" s="215"/>
      <c r="U493" s="215"/>
      <c r="V493" s="215"/>
      <c r="W493" s="215"/>
      <c r="X493" s="215"/>
      <c r="Y493" s="215"/>
    </row>
    <row r="494" spans="1:25" ht="15">
      <c r="A494" s="215"/>
      <c r="B494" s="215"/>
      <c r="C494" s="215"/>
      <c r="D494" s="215"/>
      <c r="E494" s="215"/>
      <c r="F494" s="215"/>
      <c r="G494" s="216"/>
      <c r="H494" s="216"/>
      <c r="I494" s="215"/>
      <c r="J494" s="215"/>
      <c r="K494" s="215"/>
      <c r="L494" s="215"/>
      <c r="M494" s="215"/>
      <c r="N494" s="215"/>
      <c r="O494" s="215"/>
      <c r="P494" s="215"/>
      <c r="Q494" s="215"/>
      <c r="R494" s="215"/>
      <c r="S494" s="215"/>
      <c r="T494" s="215"/>
      <c r="U494" s="215"/>
      <c r="V494" s="215"/>
      <c r="W494" s="215"/>
      <c r="X494" s="215"/>
      <c r="Y494" s="215"/>
    </row>
    <row r="495" spans="1:25" ht="15">
      <c r="A495" s="215"/>
      <c r="B495" s="215"/>
      <c r="C495" s="215"/>
      <c r="D495" s="215"/>
      <c r="E495" s="215"/>
      <c r="F495" s="215"/>
      <c r="G495" s="216"/>
      <c r="H495" s="216"/>
      <c r="I495" s="215"/>
      <c r="J495" s="215"/>
      <c r="K495" s="215"/>
      <c r="L495" s="215"/>
      <c r="M495" s="215"/>
      <c r="N495" s="215"/>
      <c r="O495" s="215"/>
      <c r="P495" s="215"/>
      <c r="Q495" s="215"/>
      <c r="R495" s="215"/>
      <c r="S495" s="215"/>
      <c r="T495" s="215"/>
      <c r="U495" s="215"/>
      <c r="V495" s="215"/>
      <c r="W495" s="215"/>
      <c r="X495" s="215"/>
      <c r="Y495" s="215"/>
    </row>
    <row r="496" spans="1:25" ht="15">
      <c r="A496" s="215"/>
      <c r="B496" s="215"/>
      <c r="C496" s="215"/>
      <c r="D496" s="215"/>
      <c r="E496" s="215"/>
      <c r="F496" s="215"/>
      <c r="G496" s="216"/>
      <c r="H496" s="216"/>
      <c r="I496" s="215"/>
      <c r="J496" s="215"/>
      <c r="K496" s="215"/>
      <c r="L496" s="215"/>
      <c r="M496" s="215"/>
      <c r="N496" s="215"/>
      <c r="O496" s="215"/>
      <c r="P496" s="215"/>
      <c r="Q496" s="215"/>
      <c r="R496" s="215"/>
      <c r="S496" s="215"/>
      <c r="T496" s="215"/>
      <c r="U496" s="215"/>
      <c r="V496" s="215"/>
      <c r="W496" s="215"/>
      <c r="X496" s="215"/>
      <c r="Y496" s="215"/>
    </row>
    <row r="497" spans="1:25" ht="15">
      <c r="A497" s="215"/>
      <c r="B497" s="215"/>
      <c r="C497" s="215"/>
      <c r="D497" s="215"/>
      <c r="E497" s="215"/>
      <c r="F497" s="215"/>
      <c r="G497" s="216"/>
      <c r="H497" s="216"/>
      <c r="I497" s="215"/>
      <c r="J497" s="215"/>
      <c r="K497" s="215"/>
      <c r="L497" s="215"/>
      <c r="M497" s="215"/>
      <c r="N497" s="215"/>
      <c r="O497" s="215"/>
      <c r="P497" s="215"/>
      <c r="Q497" s="215"/>
      <c r="R497" s="215"/>
      <c r="S497" s="215"/>
      <c r="T497" s="215"/>
      <c r="U497" s="215"/>
      <c r="V497" s="215"/>
      <c r="W497" s="215"/>
      <c r="X497" s="215"/>
      <c r="Y497" s="215"/>
    </row>
    <row r="498" spans="1:25" ht="15">
      <c r="A498" s="215"/>
      <c r="B498" s="215"/>
      <c r="C498" s="215"/>
      <c r="D498" s="215"/>
      <c r="E498" s="215"/>
      <c r="F498" s="215"/>
      <c r="G498" s="216"/>
      <c r="H498" s="216"/>
      <c r="I498" s="215"/>
      <c r="J498" s="215"/>
      <c r="K498" s="215"/>
      <c r="L498" s="215"/>
      <c r="M498" s="215"/>
      <c r="N498" s="215"/>
      <c r="O498" s="215"/>
      <c r="P498" s="215"/>
      <c r="Q498" s="215"/>
      <c r="R498" s="215"/>
      <c r="S498" s="215"/>
      <c r="T498" s="215"/>
      <c r="U498" s="215"/>
      <c r="V498" s="215"/>
      <c r="W498" s="215"/>
      <c r="X498" s="215"/>
      <c r="Y498" s="215"/>
    </row>
    <row r="499" spans="1:25" ht="15">
      <c r="A499" s="215"/>
      <c r="B499" s="215"/>
      <c r="C499" s="215"/>
      <c r="D499" s="215"/>
      <c r="E499" s="215"/>
      <c r="F499" s="215"/>
      <c r="G499" s="216"/>
      <c r="H499" s="216"/>
      <c r="I499" s="215"/>
      <c r="J499" s="215"/>
      <c r="K499" s="215"/>
      <c r="L499" s="215"/>
      <c r="M499" s="215"/>
      <c r="N499" s="215"/>
      <c r="O499" s="215"/>
      <c r="P499" s="215"/>
      <c r="Q499" s="215"/>
      <c r="R499" s="215"/>
      <c r="S499" s="215"/>
      <c r="T499" s="215"/>
      <c r="U499" s="215"/>
      <c r="V499" s="215"/>
      <c r="W499" s="215"/>
      <c r="X499" s="215"/>
      <c r="Y499" s="215"/>
    </row>
    <row r="500" spans="1:25" ht="15">
      <c r="A500" s="215"/>
      <c r="B500" s="215"/>
      <c r="C500" s="215"/>
      <c r="D500" s="215"/>
      <c r="E500" s="215"/>
      <c r="F500" s="215"/>
      <c r="G500" s="216"/>
      <c r="H500" s="216"/>
      <c r="I500" s="215"/>
      <c r="J500" s="215"/>
      <c r="K500" s="215"/>
      <c r="L500" s="215"/>
      <c r="M500" s="215"/>
      <c r="N500" s="215"/>
      <c r="O500" s="215"/>
      <c r="P500" s="215"/>
      <c r="Q500" s="215"/>
      <c r="R500" s="215"/>
      <c r="S500" s="215"/>
      <c r="T500" s="215"/>
      <c r="U500" s="215"/>
      <c r="V500" s="215"/>
      <c r="W500" s="215"/>
      <c r="X500" s="215"/>
      <c r="Y500" s="215"/>
    </row>
    <row r="501" spans="1:25" ht="15">
      <c r="A501" s="215"/>
      <c r="B501" s="215"/>
      <c r="C501" s="215"/>
      <c r="D501" s="215"/>
      <c r="E501" s="215"/>
      <c r="F501" s="215"/>
      <c r="G501" s="216"/>
      <c r="H501" s="216"/>
      <c r="I501" s="215"/>
      <c r="J501" s="215"/>
      <c r="K501" s="215"/>
      <c r="L501" s="215"/>
      <c r="M501" s="215"/>
      <c r="N501" s="215"/>
      <c r="O501" s="215"/>
      <c r="P501" s="215"/>
      <c r="Q501" s="215"/>
      <c r="R501" s="215"/>
      <c r="S501" s="215"/>
      <c r="T501" s="215"/>
      <c r="U501" s="215"/>
      <c r="V501" s="215"/>
      <c r="W501" s="215"/>
      <c r="X501" s="215"/>
      <c r="Y501" s="215"/>
    </row>
    <row r="502" spans="1:25" ht="15">
      <c r="A502" s="215"/>
      <c r="B502" s="215"/>
      <c r="C502" s="215"/>
      <c r="D502" s="215"/>
      <c r="E502" s="215"/>
      <c r="F502" s="215"/>
      <c r="G502" s="216"/>
      <c r="H502" s="216"/>
      <c r="I502" s="215"/>
      <c r="J502" s="215"/>
      <c r="K502" s="215"/>
      <c r="L502" s="215"/>
      <c r="M502" s="215"/>
      <c r="N502" s="215"/>
      <c r="O502" s="215"/>
      <c r="P502" s="215"/>
      <c r="Q502" s="215"/>
      <c r="R502" s="215"/>
      <c r="S502" s="215"/>
      <c r="T502" s="215"/>
      <c r="U502" s="215"/>
      <c r="V502" s="215"/>
      <c r="W502" s="215"/>
      <c r="X502" s="215"/>
      <c r="Y502" s="215"/>
    </row>
    <row r="503" spans="1:25" ht="15">
      <c r="A503" s="215"/>
      <c r="B503" s="215"/>
      <c r="C503" s="215"/>
      <c r="D503" s="215"/>
      <c r="E503" s="215"/>
      <c r="F503" s="215"/>
      <c r="G503" s="216"/>
      <c r="H503" s="216"/>
      <c r="I503" s="215"/>
      <c r="J503" s="215"/>
      <c r="K503" s="215"/>
      <c r="L503" s="215"/>
      <c r="M503" s="215"/>
      <c r="N503" s="215"/>
      <c r="O503" s="215"/>
      <c r="P503" s="215"/>
      <c r="Q503" s="215"/>
      <c r="R503" s="215"/>
      <c r="S503" s="215"/>
      <c r="T503" s="215"/>
      <c r="U503" s="215"/>
      <c r="V503" s="215"/>
      <c r="W503" s="215"/>
      <c r="X503" s="215"/>
      <c r="Y503" s="215"/>
    </row>
    <row r="504" spans="1:25" ht="15">
      <c r="A504" s="215"/>
      <c r="B504" s="215"/>
      <c r="C504" s="215"/>
      <c r="D504" s="215"/>
      <c r="E504" s="215"/>
      <c r="F504" s="215"/>
      <c r="G504" s="216"/>
      <c r="H504" s="216"/>
      <c r="I504" s="215"/>
      <c r="J504" s="215"/>
      <c r="K504" s="215"/>
      <c r="L504" s="215"/>
      <c r="M504" s="215"/>
      <c r="N504" s="215"/>
      <c r="O504" s="215"/>
      <c r="P504" s="215"/>
      <c r="Q504" s="215"/>
      <c r="R504" s="215"/>
      <c r="S504" s="215"/>
      <c r="T504" s="215"/>
      <c r="U504" s="215"/>
      <c r="V504" s="215"/>
      <c r="W504" s="215"/>
      <c r="X504" s="215"/>
      <c r="Y504" s="215"/>
    </row>
    <row r="505" spans="1:25" ht="15">
      <c r="A505" s="215"/>
      <c r="B505" s="215"/>
      <c r="C505" s="215"/>
      <c r="D505" s="215"/>
      <c r="E505" s="215"/>
      <c r="F505" s="215"/>
      <c r="G505" s="216"/>
      <c r="H505" s="216"/>
      <c r="I505" s="215"/>
      <c r="J505" s="215"/>
      <c r="K505" s="215"/>
      <c r="L505" s="215"/>
      <c r="M505" s="215"/>
      <c r="N505" s="215"/>
      <c r="O505" s="215"/>
      <c r="P505" s="215"/>
      <c r="Q505" s="215"/>
      <c r="R505" s="215"/>
      <c r="S505" s="215"/>
      <c r="T505" s="215"/>
      <c r="U505" s="215"/>
      <c r="V505" s="215"/>
      <c r="W505" s="215"/>
      <c r="X505" s="215"/>
      <c r="Y505" s="215"/>
    </row>
    <row r="506" spans="1:25" ht="15">
      <c r="A506" s="215"/>
      <c r="B506" s="215"/>
      <c r="C506" s="215"/>
      <c r="D506" s="215"/>
      <c r="E506" s="215"/>
      <c r="F506" s="215"/>
      <c r="G506" s="216"/>
      <c r="H506" s="216"/>
      <c r="I506" s="215"/>
      <c r="J506" s="215"/>
      <c r="K506" s="215"/>
      <c r="L506" s="215"/>
      <c r="M506" s="215"/>
      <c r="N506" s="215"/>
      <c r="O506" s="215"/>
      <c r="P506" s="215"/>
      <c r="Q506" s="215"/>
      <c r="R506" s="215"/>
      <c r="S506" s="215"/>
      <c r="T506" s="215"/>
      <c r="U506" s="215"/>
      <c r="V506" s="215"/>
      <c r="W506" s="215"/>
      <c r="X506" s="215"/>
      <c r="Y506" s="215"/>
    </row>
    <row r="507" spans="1:25" ht="15">
      <c r="A507" s="215"/>
      <c r="B507" s="215"/>
      <c r="C507" s="215"/>
      <c r="D507" s="215"/>
      <c r="E507" s="215"/>
      <c r="F507" s="215"/>
      <c r="G507" s="216"/>
      <c r="H507" s="216"/>
      <c r="I507" s="215"/>
      <c r="J507" s="215"/>
      <c r="K507" s="215"/>
      <c r="L507" s="215"/>
      <c r="M507" s="215"/>
      <c r="N507" s="215"/>
      <c r="O507" s="215"/>
      <c r="P507" s="215"/>
      <c r="Q507" s="215"/>
      <c r="R507" s="215"/>
      <c r="S507" s="215"/>
      <c r="T507" s="215"/>
      <c r="U507" s="215"/>
      <c r="V507" s="215"/>
      <c r="W507" s="215"/>
      <c r="X507" s="215"/>
      <c r="Y507" s="215"/>
    </row>
    <row r="508" spans="1:25" ht="15">
      <c r="A508" s="215"/>
      <c r="B508" s="215"/>
      <c r="C508" s="215"/>
      <c r="D508" s="215"/>
      <c r="E508" s="215"/>
      <c r="F508" s="215"/>
      <c r="G508" s="216"/>
      <c r="H508" s="216"/>
      <c r="I508" s="215"/>
      <c r="J508" s="215"/>
      <c r="K508" s="215"/>
      <c r="L508" s="215"/>
      <c r="M508" s="215"/>
      <c r="N508" s="215"/>
      <c r="O508" s="215"/>
      <c r="P508" s="215"/>
      <c r="Q508" s="215"/>
      <c r="R508" s="215"/>
      <c r="S508" s="215"/>
      <c r="T508" s="215"/>
      <c r="U508" s="215"/>
      <c r="V508" s="215"/>
      <c r="W508" s="215"/>
      <c r="X508" s="215"/>
      <c r="Y508" s="215"/>
    </row>
    <row r="509" spans="1:25" ht="15">
      <c r="A509" s="215"/>
      <c r="B509" s="215"/>
      <c r="C509" s="215"/>
      <c r="D509" s="215"/>
      <c r="E509" s="215"/>
      <c r="F509" s="215"/>
      <c r="G509" s="216"/>
      <c r="H509" s="216"/>
      <c r="I509" s="215"/>
      <c r="J509" s="215"/>
      <c r="K509" s="215"/>
      <c r="L509" s="215"/>
      <c r="M509" s="215"/>
      <c r="N509" s="215"/>
      <c r="O509" s="215"/>
      <c r="P509" s="215"/>
      <c r="Q509" s="215"/>
      <c r="R509" s="215"/>
      <c r="S509" s="215"/>
      <c r="T509" s="215"/>
      <c r="U509" s="215"/>
      <c r="V509" s="215"/>
      <c r="W509" s="215"/>
      <c r="X509" s="215"/>
      <c r="Y509" s="215"/>
    </row>
    <row r="510" spans="1:25" ht="15">
      <c r="A510" s="215"/>
      <c r="B510" s="215"/>
      <c r="C510" s="215"/>
      <c r="D510" s="215"/>
      <c r="E510" s="215"/>
      <c r="F510" s="215"/>
      <c r="G510" s="216"/>
      <c r="H510" s="216"/>
      <c r="I510" s="215"/>
      <c r="J510" s="215"/>
      <c r="K510" s="215"/>
      <c r="L510" s="215"/>
      <c r="M510" s="215"/>
      <c r="N510" s="215"/>
      <c r="O510" s="215"/>
      <c r="P510" s="215"/>
      <c r="Q510" s="215"/>
      <c r="R510" s="215"/>
      <c r="S510" s="215"/>
      <c r="T510" s="215"/>
      <c r="U510" s="215"/>
      <c r="V510" s="215"/>
      <c r="W510" s="215"/>
      <c r="X510" s="215"/>
      <c r="Y510" s="215"/>
    </row>
    <row r="511" spans="1:25" ht="15">
      <c r="A511" s="215"/>
      <c r="B511" s="215"/>
      <c r="C511" s="215"/>
      <c r="D511" s="215"/>
      <c r="E511" s="215"/>
      <c r="F511" s="215"/>
      <c r="G511" s="216"/>
      <c r="H511" s="216"/>
      <c r="I511" s="215"/>
      <c r="J511" s="215"/>
      <c r="K511" s="215"/>
      <c r="L511" s="215"/>
      <c r="M511" s="215"/>
      <c r="N511" s="215"/>
      <c r="O511" s="215"/>
      <c r="P511" s="215"/>
      <c r="Q511" s="215"/>
      <c r="R511" s="215"/>
      <c r="S511" s="215"/>
      <c r="T511" s="215"/>
      <c r="U511" s="215"/>
      <c r="V511" s="215"/>
      <c r="W511" s="215"/>
      <c r="X511" s="215"/>
      <c r="Y511" s="215"/>
    </row>
    <row r="512" spans="1:25" ht="15">
      <c r="A512" s="215"/>
      <c r="B512" s="215"/>
      <c r="C512" s="215"/>
      <c r="D512" s="215"/>
      <c r="E512" s="215"/>
      <c r="F512" s="215"/>
      <c r="G512" s="216"/>
      <c r="H512" s="216"/>
      <c r="I512" s="215"/>
      <c r="J512" s="215"/>
      <c r="K512" s="215"/>
      <c r="L512" s="215"/>
      <c r="M512" s="215"/>
      <c r="N512" s="215"/>
      <c r="O512" s="215"/>
      <c r="P512" s="215"/>
      <c r="Q512" s="215"/>
      <c r="R512" s="215"/>
      <c r="S512" s="215"/>
      <c r="T512" s="215"/>
      <c r="U512" s="215"/>
      <c r="V512" s="215"/>
      <c r="W512" s="215"/>
      <c r="X512" s="215"/>
      <c r="Y512" s="215"/>
    </row>
    <row r="513" spans="1:25" ht="15">
      <c r="A513" s="215"/>
      <c r="B513" s="215"/>
      <c r="C513" s="215"/>
      <c r="D513" s="215"/>
      <c r="E513" s="215"/>
      <c r="F513" s="215"/>
      <c r="G513" s="216"/>
      <c r="H513" s="216"/>
      <c r="I513" s="215"/>
      <c r="J513" s="215"/>
      <c r="K513" s="215"/>
      <c r="L513" s="215"/>
      <c r="M513" s="215"/>
      <c r="N513" s="215"/>
      <c r="O513" s="215"/>
      <c r="P513" s="215"/>
      <c r="Q513" s="215"/>
      <c r="R513" s="215"/>
      <c r="S513" s="215"/>
      <c r="T513" s="215"/>
      <c r="U513" s="215"/>
      <c r="V513" s="215"/>
      <c r="W513" s="215"/>
      <c r="X513" s="215"/>
      <c r="Y513" s="215"/>
    </row>
    <row r="514" spans="1:25" ht="15">
      <c r="A514" s="215"/>
      <c r="B514" s="215"/>
      <c r="C514" s="215"/>
      <c r="D514" s="215"/>
      <c r="E514" s="215"/>
      <c r="F514" s="215"/>
      <c r="G514" s="216"/>
      <c r="H514" s="216"/>
      <c r="I514" s="215"/>
      <c r="J514" s="215"/>
      <c r="K514" s="215"/>
      <c r="L514" s="215"/>
      <c r="M514" s="215"/>
      <c r="N514" s="215"/>
      <c r="O514" s="215"/>
      <c r="P514" s="215"/>
      <c r="Q514" s="215"/>
      <c r="R514" s="215"/>
      <c r="S514" s="215"/>
      <c r="T514" s="215"/>
      <c r="U514" s="215"/>
      <c r="V514" s="215"/>
      <c r="W514" s="215"/>
      <c r="X514" s="215"/>
      <c r="Y514" s="215"/>
    </row>
    <row r="515" spans="1:25" ht="15">
      <c r="A515" s="215"/>
      <c r="B515" s="215"/>
      <c r="C515" s="215"/>
      <c r="D515" s="215"/>
      <c r="E515" s="215"/>
      <c r="F515" s="215"/>
      <c r="G515" s="216"/>
      <c r="H515" s="216"/>
      <c r="I515" s="215"/>
      <c r="J515" s="215"/>
      <c r="K515" s="215"/>
      <c r="L515" s="215"/>
      <c r="M515" s="215"/>
      <c r="N515" s="215"/>
      <c r="O515" s="215"/>
      <c r="P515" s="215"/>
      <c r="Q515" s="215"/>
      <c r="R515" s="215"/>
      <c r="S515" s="215"/>
      <c r="T515" s="215"/>
      <c r="U515" s="215"/>
      <c r="V515" s="215"/>
      <c r="W515" s="215"/>
      <c r="X515" s="215"/>
      <c r="Y515" s="215"/>
    </row>
    <row r="516" spans="1:25" ht="15">
      <c r="A516" s="215"/>
      <c r="B516" s="215"/>
      <c r="C516" s="215"/>
      <c r="D516" s="215"/>
      <c r="E516" s="215"/>
      <c r="F516" s="215"/>
      <c r="G516" s="216"/>
      <c r="H516" s="216"/>
      <c r="I516" s="215"/>
      <c r="J516" s="215"/>
      <c r="K516" s="215"/>
      <c r="L516" s="215"/>
      <c r="M516" s="215"/>
      <c r="N516" s="215"/>
      <c r="O516" s="215"/>
      <c r="P516" s="215"/>
      <c r="Q516" s="215"/>
      <c r="R516" s="215"/>
      <c r="S516" s="215"/>
      <c r="T516" s="215"/>
      <c r="U516" s="215"/>
      <c r="V516" s="215"/>
      <c r="W516" s="215"/>
      <c r="X516" s="215"/>
      <c r="Y516" s="215"/>
    </row>
    <row r="517" spans="1:25" ht="15">
      <c r="A517" s="215"/>
      <c r="B517" s="215"/>
      <c r="C517" s="215"/>
      <c r="D517" s="215"/>
      <c r="E517" s="215"/>
      <c r="F517" s="215"/>
      <c r="G517" s="216"/>
      <c r="H517" s="216"/>
      <c r="I517" s="215"/>
      <c r="J517" s="215"/>
      <c r="K517" s="215"/>
      <c r="L517" s="215"/>
      <c r="M517" s="215"/>
      <c r="N517" s="215"/>
      <c r="O517" s="215"/>
      <c r="P517" s="215"/>
      <c r="Q517" s="215"/>
      <c r="R517" s="215"/>
      <c r="S517" s="215"/>
      <c r="T517" s="215"/>
      <c r="U517" s="215"/>
      <c r="V517" s="215"/>
      <c r="W517" s="215"/>
      <c r="X517" s="215"/>
      <c r="Y517" s="215"/>
    </row>
    <row r="518" spans="1:25" ht="15">
      <c r="A518" s="215"/>
      <c r="B518" s="215"/>
      <c r="C518" s="215"/>
      <c r="D518" s="215"/>
      <c r="E518" s="215"/>
      <c r="F518" s="215"/>
      <c r="G518" s="216"/>
      <c r="H518" s="216"/>
      <c r="I518" s="215"/>
      <c r="J518" s="215"/>
      <c r="K518" s="215"/>
      <c r="L518" s="215"/>
      <c r="M518" s="215"/>
      <c r="N518" s="215"/>
      <c r="O518" s="215"/>
      <c r="P518" s="215"/>
      <c r="Q518" s="215"/>
      <c r="R518" s="215"/>
      <c r="S518" s="215"/>
      <c r="T518" s="215"/>
      <c r="U518" s="215"/>
      <c r="V518" s="215"/>
      <c r="W518" s="215"/>
      <c r="X518" s="215"/>
      <c r="Y518" s="215"/>
    </row>
    <row r="519" spans="1:25" ht="15">
      <c r="A519" s="215"/>
      <c r="B519" s="215"/>
      <c r="C519" s="215"/>
      <c r="D519" s="215"/>
      <c r="E519" s="215"/>
      <c r="F519" s="215"/>
      <c r="G519" s="216"/>
      <c r="H519" s="216"/>
      <c r="I519" s="215"/>
      <c r="J519" s="215"/>
      <c r="K519" s="215"/>
      <c r="L519" s="215"/>
      <c r="M519" s="215"/>
      <c r="N519" s="215"/>
      <c r="O519" s="215"/>
      <c r="P519" s="215"/>
      <c r="Q519" s="215"/>
      <c r="R519" s="215"/>
      <c r="S519" s="215"/>
      <c r="T519" s="215"/>
      <c r="U519" s="215"/>
      <c r="V519" s="215"/>
      <c r="W519" s="215"/>
      <c r="X519" s="215"/>
      <c r="Y519" s="215"/>
    </row>
    <row r="520" spans="1:25" ht="15">
      <c r="A520" s="215"/>
      <c r="B520" s="215"/>
      <c r="C520" s="215"/>
      <c r="D520" s="215"/>
      <c r="E520" s="215"/>
      <c r="F520" s="215"/>
      <c r="G520" s="216"/>
      <c r="H520" s="216"/>
      <c r="I520" s="215"/>
      <c r="J520" s="215"/>
      <c r="K520" s="215"/>
      <c r="L520" s="215"/>
      <c r="M520" s="215"/>
      <c r="N520" s="215"/>
      <c r="O520" s="215"/>
      <c r="P520" s="215"/>
      <c r="Q520" s="215"/>
      <c r="R520" s="215"/>
      <c r="S520" s="215"/>
      <c r="T520" s="215"/>
      <c r="U520" s="215"/>
      <c r="V520" s="215"/>
      <c r="W520" s="215"/>
      <c r="X520" s="215"/>
      <c r="Y520" s="215"/>
    </row>
    <row r="521" spans="1:25" ht="15">
      <c r="A521" s="215"/>
      <c r="B521" s="215"/>
      <c r="C521" s="215"/>
      <c r="D521" s="215"/>
      <c r="E521" s="215"/>
      <c r="F521" s="215"/>
      <c r="G521" s="216"/>
      <c r="H521" s="216"/>
      <c r="I521" s="215"/>
      <c r="J521" s="215"/>
      <c r="K521" s="215"/>
      <c r="L521" s="215"/>
      <c r="M521" s="215"/>
      <c r="N521" s="215"/>
      <c r="O521" s="215"/>
      <c r="P521" s="215"/>
      <c r="Q521" s="215"/>
      <c r="R521" s="215"/>
      <c r="S521" s="215"/>
      <c r="T521" s="215"/>
      <c r="U521" s="215"/>
      <c r="V521" s="215"/>
      <c r="W521" s="215"/>
      <c r="X521" s="215"/>
      <c r="Y521" s="215"/>
    </row>
    <row r="522" spans="1:25" ht="15">
      <c r="A522" s="215"/>
      <c r="B522" s="215"/>
      <c r="C522" s="215"/>
      <c r="D522" s="215"/>
      <c r="E522" s="215"/>
      <c r="F522" s="215"/>
      <c r="G522" s="216"/>
      <c r="H522" s="216"/>
      <c r="I522" s="215"/>
      <c r="J522" s="215"/>
      <c r="K522" s="215"/>
      <c r="L522" s="215"/>
      <c r="M522" s="215"/>
      <c r="N522" s="215"/>
      <c r="O522" s="215"/>
      <c r="P522" s="215"/>
      <c r="Q522" s="215"/>
      <c r="R522" s="215"/>
      <c r="S522" s="215"/>
      <c r="T522" s="215"/>
      <c r="U522" s="215"/>
      <c r="V522" s="215"/>
      <c r="W522" s="215"/>
      <c r="X522" s="215"/>
      <c r="Y522" s="215"/>
    </row>
    <row r="523" spans="1:25" ht="15">
      <c r="A523" s="215"/>
      <c r="B523" s="215"/>
      <c r="C523" s="215"/>
      <c r="D523" s="215"/>
      <c r="E523" s="215"/>
      <c r="F523" s="215"/>
      <c r="G523" s="216"/>
      <c r="H523" s="216"/>
      <c r="I523" s="215"/>
      <c r="J523" s="215"/>
      <c r="K523" s="215"/>
      <c r="L523" s="215"/>
      <c r="M523" s="215"/>
      <c r="N523" s="215"/>
      <c r="O523" s="215"/>
      <c r="P523" s="215"/>
      <c r="Q523" s="215"/>
      <c r="R523" s="215"/>
      <c r="S523" s="215"/>
      <c r="T523" s="215"/>
      <c r="U523" s="215"/>
      <c r="V523" s="215"/>
      <c r="W523" s="215"/>
      <c r="X523" s="215"/>
      <c r="Y523" s="215"/>
    </row>
    <row r="524" spans="1:25" ht="15">
      <c r="A524" s="215"/>
      <c r="B524" s="215"/>
      <c r="C524" s="215"/>
      <c r="D524" s="215"/>
      <c r="E524" s="215"/>
      <c r="F524" s="215"/>
      <c r="G524" s="216"/>
      <c r="H524" s="216"/>
      <c r="I524" s="215"/>
      <c r="J524" s="215"/>
      <c r="K524" s="215"/>
      <c r="L524" s="215"/>
      <c r="M524" s="215"/>
      <c r="N524" s="215"/>
      <c r="O524" s="215"/>
      <c r="P524" s="215"/>
      <c r="Q524" s="215"/>
      <c r="R524" s="215"/>
      <c r="S524" s="215"/>
      <c r="T524" s="215"/>
      <c r="U524" s="215"/>
      <c r="V524" s="215"/>
      <c r="W524" s="215"/>
      <c r="X524" s="215"/>
      <c r="Y524" s="215"/>
    </row>
    <row r="525" spans="1:25" ht="15">
      <c r="A525" s="215"/>
      <c r="B525" s="215"/>
      <c r="C525" s="215"/>
      <c r="D525" s="215"/>
      <c r="E525" s="215"/>
      <c r="F525" s="215"/>
      <c r="G525" s="216"/>
      <c r="H525" s="216"/>
      <c r="I525" s="215"/>
      <c r="J525" s="215"/>
      <c r="K525" s="215"/>
      <c r="L525" s="215"/>
      <c r="M525" s="215"/>
      <c r="N525" s="215"/>
      <c r="O525" s="215"/>
      <c r="P525" s="215"/>
      <c r="Q525" s="215"/>
      <c r="R525" s="215"/>
      <c r="S525" s="215"/>
      <c r="T525" s="215"/>
      <c r="U525" s="215"/>
      <c r="V525" s="215"/>
      <c r="W525" s="215"/>
      <c r="X525" s="215"/>
      <c r="Y525" s="215"/>
    </row>
    <row r="526" spans="1:25" ht="15">
      <c r="A526" s="215"/>
      <c r="B526" s="215"/>
      <c r="C526" s="215"/>
      <c r="D526" s="215"/>
      <c r="E526" s="215"/>
      <c r="F526" s="215"/>
      <c r="G526" s="216"/>
      <c r="H526" s="216"/>
      <c r="I526" s="215"/>
      <c r="J526" s="215"/>
      <c r="K526" s="215"/>
      <c r="L526" s="215"/>
      <c r="M526" s="215"/>
      <c r="N526" s="215"/>
      <c r="O526" s="215"/>
      <c r="P526" s="215"/>
      <c r="Q526" s="215"/>
      <c r="R526" s="215"/>
      <c r="S526" s="215"/>
      <c r="T526" s="215"/>
      <c r="U526" s="215"/>
      <c r="V526" s="215"/>
      <c r="W526" s="215"/>
      <c r="X526" s="215"/>
      <c r="Y526" s="215"/>
    </row>
    <row r="527" spans="1:25" ht="15">
      <c r="A527" s="215"/>
      <c r="B527" s="215"/>
      <c r="C527" s="215"/>
      <c r="D527" s="215"/>
      <c r="E527" s="215"/>
      <c r="F527" s="215"/>
      <c r="G527" s="216"/>
      <c r="H527" s="216"/>
      <c r="I527" s="215"/>
      <c r="J527" s="215"/>
      <c r="K527" s="215"/>
      <c r="L527" s="215"/>
      <c r="M527" s="215"/>
      <c r="N527" s="215"/>
      <c r="O527" s="215"/>
      <c r="P527" s="215"/>
      <c r="Q527" s="215"/>
      <c r="R527" s="215"/>
      <c r="S527" s="215"/>
      <c r="T527" s="215"/>
      <c r="U527" s="215"/>
      <c r="V527" s="215"/>
      <c r="W527" s="215"/>
      <c r="X527" s="215"/>
      <c r="Y527" s="215"/>
    </row>
    <row r="528" spans="1:25" ht="15">
      <c r="A528" s="215"/>
      <c r="B528" s="215"/>
      <c r="C528" s="215"/>
      <c r="D528" s="215"/>
      <c r="E528" s="215"/>
      <c r="F528" s="215"/>
      <c r="G528" s="216"/>
      <c r="H528" s="216"/>
      <c r="I528" s="215"/>
      <c r="J528" s="215"/>
      <c r="K528" s="215"/>
      <c r="L528" s="215"/>
      <c r="M528" s="215"/>
      <c r="N528" s="215"/>
      <c r="O528" s="215"/>
      <c r="P528" s="215"/>
      <c r="Q528" s="215"/>
      <c r="R528" s="215"/>
      <c r="S528" s="215"/>
      <c r="T528" s="215"/>
      <c r="U528" s="215"/>
      <c r="V528" s="215"/>
      <c r="W528" s="215"/>
      <c r="X528" s="215"/>
      <c r="Y528" s="215"/>
    </row>
    <row r="529" spans="1:25" ht="15">
      <c r="A529" s="215"/>
      <c r="B529" s="215"/>
      <c r="C529" s="215"/>
      <c r="D529" s="215"/>
      <c r="E529" s="215"/>
      <c r="F529" s="215"/>
      <c r="G529" s="216"/>
      <c r="H529" s="216"/>
      <c r="I529" s="215"/>
      <c r="J529" s="215"/>
      <c r="K529" s="215"/>
      <c r="L529" s="215"/>
      <c r="M529" s="215"/>
      <c r="N529" s="215"/>
      <c r="O529" s="215"/>
      <c r="P529" s="215"/>
      <c r="Q529" s="215"/>
      <c r="R529" s="215"/>
      <c r="S529" s="215"/>
      <c r="T529" s="215"/>
      <c r="U529" s="215"/>
      <c r="V529" s="215"/>
      <c r="W529" s="215"/>
      <c r="X529" s="215"/>
      <c r="Y529" s="215"/>
    </row>
    <row r="530" spans="1:25" ht="15">
      <c r="A530" s="215"/>
      <c r="B530" s="215"/>
      <c r="C530" s="215"/>
      <c r="D530" s="215"/>
      <c r="E530" s="215"/>
      <c r="F530" s="215"/>
      <c r="G530" s="216"/>
      <c r="H530" s="216"/>
      <c r="I530" s="215"/>
      <c r="J530" s="215"/>
      <c r="K530" s="215"/>
      <c r="L530" s="215"/>
      <c r="M530" s="215"/>
      <c r="N530" s="215"/>
      <c r="O530" s="215"/>
      <c r="P530" s="215"/>
      <c r="Q530" s="215"/>
      <c r="R530" s="215"/>
      <c r="S530" s="215"/>
      <c r="T530" s="215"/>
      <c r="U530" s="215"/>
      <c r="V530" s="215"/>
      <c r="W530" s="215"/>
      <c r="X530" s="215"/>
      <c r="Y530" s="215"/>
    </row>
    <row r="531" spans="1:25" ht="15">
      <c r="A531" s="215"/>
      <c r="B531" s="215"/>
      <c r="C531" s="215"/>
      <c r="D531" s="215"/>
      <c r="E531" s="215"/>
      <c r="F531" s="215"/>
      <c r="G531" s="216"/>
      <c r="H531" s="216"/>
      <c r="I531" s="215"/>
      <c r="J531" s="215"/>
      <c r="K531" s="215"/>
      <c r="L531" s="215"/>
      <c r="M531" s="215"/>
      <c r="N531" s="215"/>
      <c r="O531" s="215"/>
      <c r="P531" s="215"/>
      <c r="Q531" s="215"/>
      <c r="R531" s="215"/>
      <c r="S531" s="215"/>
      <c r="T531" s="215"/>
      <c r="U531" s="215"/>
      <c r="V531" s="215"/>
      <c r="W531" s="215"/>
      <c r="X531" s="215"/>
      <c r="Y531" s="215"/>
    </row>
    <row r="532" spans="1:25" ht="15">
      <c r="A532" s="215"/>
      <c r="B532" s="215"/>
      <c r="C532" s="215"/>
      <c r="D532" s="215"/>
      <c r="E532" s="215"/>
      <c r="F532" s="215"/>
      <c r="G532" s="216"/>
      <c r="H532" s="216"/>
      <c r="I532" s="215"/>
      <c r="J532" s="215"/>
      <c r="K532" s="215"/>
      <c r="L532" s="215"/>
      <c r="M532" s="215"/>
      <c r="N532" s="215"/>
      <c r="O532" s="215"/>
      <c r="P532" s="215"/>
      <c r="Q532" s="215"/>
      <c r="R532" s="215"/>
      <c r="S532" s="215"/>
      <c r="T532" s="215"/>
      <c r="U532" s="215"/>
      <c r="V532" s="215"/>
      <c r="W532" s="215"/>
      <c r="X532" s="215"/>
      <c r="Y532" s="215"/>
    </row>
    <row r="533" spans="1:25" ht="15">
      <c r="A533" s="215"/>
      <c r="B533" s="215"/>
      <c r="C533" s="215"/>
      <c r="D533" s="215"/>
      <c r="E533" s="215"/>
      <c r="F533" s="215"/>
      <c r="G533" s="216"/>
      <c r="H533" s="216"/>
      <c r="I533" s="215"/>
      <c r="J533" s="215"/>
      <c r="K533" s="215"/>
      <c r="L533" s="215"/>
      <c r="M533" s="215"/>
      <c r="N533" s="215"/>
      <c r="O533" s="215"/>
      <c r="P533" s="215"/>
      <c r="Q533" s="215"/>
      <c r="R533" s="215"/>
      <c r="S533" s="215"/>
      <c r="T533" s="215"/>
      <c r="U533" s="215"/>
      <c r="V533" s="215"/>
      <c r="W533" s="215"/>
      <c r="X533" s="215"/>
      <c r="Y533" s="215"/>
    </row>
    <row r="534" spans="1:25" ht="15">
      <c r="A534" s="215"/>
      <c r="B534" s="215"/>
      <c r="C534" s="215"/>
      <c r="D534" s="215"/>
      <c r="E534" s="215"/>
      <c r="F534" s="215"/>
      <c r="G534" s="216"/>
      <c r="H534" s="216"/>
      <c r="I534" s="215"/>
      <c r="J534" s="215"/>
      <c r="K534" s="215"/>
      <c r="L534" s="215"/>
      <c r="M534" s="215"/>
      <c r="N534" s="215"/>
      <c r="O534" s="215"/>
      <c r="P534" s="215"/>
      <c r="Q534" s="215"/>
      <c r="R534" s="215"/>
      <c r="S534" s="215"/>
      <c r="T534" s="215"/>
      <c r="U534" s="215"/>
      <c r="V534" s="215"/>
      <c r="W534" s="215"/>
      <c r="X534" s="215"/>
      <c r="Y534" s="215"/>
    </row>
    <row r="535" spans="1:25" ht="15">
      <c r="A535" s="215"/>
      <c r="B535" s="215"/>
      <c r="C535" s="215"/>
      <c r="D535" s="215"/>
      <c r="E535" s="215"/>
      <c r="F535" s="215"/>
      <c r="G535" s="216"/>
      <c r="H535" s="216"/>
      <c r="I535" s="215"/>
      <c r="J535" s="215"/>
      <c r="K535" s="215"/>
      <c r="L535" s="215"/>
      <c r="M535" s="215"/>
      <c r="N535" s="215"/>
      <c r="O535" s="215"/>
      <c r="P535" s="215"/>
      <c r="Q535" s="215"/>
      <c r="R535" s="215"/>
      <c r="S535" s="215"/>
      <c r="T535" s="215"/>
      <c r="U535" s="215"/>
      <c r="V535" s="215"/>
      <c r="W535" s="215"/>
      <c r="X535" s="215"/>
      <c r="Y535" s="215"/>
    </row>
    <row r="536" spans="1:25" ht="15">
      <c r="A536" s="215"/>
      <c r="B536" s="215"/>
      <c r="C536" s="215"/>
      <c r="D536" s="215"/>
      <c r="E536" s="215"/>
      <c r="F536" s="215"/>
      <c r="G536" s="216"/>
      <c r="H536" s="216"/>
      <c r="I536" s="215"/>
      <c r="J536" s="215"/>
      <c r="K536" s="215"/>
      <c r="L536" s="215"/>
      <c r="M536" s="215"/>
      <c r="N536" s="215"/>
      <c r="O536" s="215"/>
      <c r="P536" s="215"/>
      <c r="Q536" s="215"/>
      <c r="R536" s="215"/>
      <c r="S536" s="215"/>
      <c r="T536" s="215"/>
      <c r="U536" s="215"/>
      <c r="V536" s="215"/>
      <c r="W536" s="215"/>
      <c r="X536" s="215"/>
      <c r="Y536" s="215"/>
    </row>
    <row r="537" spans="1:25" ht="15">
      <c r="A537" s="215"/>
      <c r="B537" s="215"/>
      <c r="C537" s="215"/>
      <c r="D537" s="215"/>
      <c r="E537" s="215"/>
      <c r="F537" s="215"/>
      <c r="G537" s="216"/>
      <c r="H537" s="216"/>
      <c r="I537" s="215"/>
      <c r="J537" s="215"/>
      <c r="K537" s="215"/>
      <c r="L537" s="215"/>
      <c r="M537" s="215"/>
      <c r="N537" s="215"/>
      <c r="O537" s="215"/>
      <c r="P537" s="215"/>
      <c r="Q537" s="215"/>
      <c r="R537" s="215"/>
      <c r="S537" s="215"/>
      <c r="T537" s="215"/>
      <c r="U537" s="215"/>
      <c r="V537" s="215"/>
      <c r="W537" s="215"/>
      <c r="X537" s="215"/>
      <c r="Y537" s="215"/>
    </row>
    <row r="538" spans="1:25" ht="15">
      <c r="A538" s="215"/>
      <c r="B538" s="215"/>
      <c r="C538" s="215"/>
      <c r="D538" s="215"/>
      <c r="E538" s="215"/>
      <c r="F538" s="215"/>
      <c r="G538" s="216"/>
      <c r="H538" s="216"/>
      <c r="I538" s="215"/>
      <c r="J538" s="215"/>
      <c r="K538" s="215"/>
      <c r="L538" s="215"/>
      <c r="M538" s="215"/>
      <c r="N538" s="215"/>
      <c r="O538" s="215"/>
      <c r="P538" s="215"/>
      <c r="Q538" s="215"/>
      <c r="R538" s="215"/>
      <c r="S538" s="215"/>
      <c r="T538" s="215"/>
      <c r="U538" s="215"/>
      <c r="V538" s="215"/>
      <c r="W538" s="215"/>
      <c r="X538" s="215"/>
      <c r="Y538" s="215"/>
    </row>
    <row r="539" spans="1:25" ht="15">
      <c r="A539" s="215"/>
      <c r="B539" s="215"/>
      <c r="C539" s="215"/>
      <c r="D539" s="215"/>
      <c r="E539" s="215"/>
      <c r="F539" s="215"/>
      <c r="G539" s="216"/>
      <c r="H539" s="216"/>
      <c r="I539" s="215"/>
      <c r="J539" s="215"/>
      <c r="K539" s="215"/>
      <c r="L539" s="215"/>
      <c r="M539" s="215"/>
      <c r="N539" s="215"/>
      <c r="O539" s="215"/>
      <c r="P539" s="215"/>
      <c r="Q539" s="215"/>
      <c r="R539" s="215"/>
      <c r="S539" s="215"/>
      <c r="T539" s="215"/>
      <c r="U539" s="215"/>
      <c r="V539" s="215"/>
      <c r="W539" s="215"/>
      <c r="X539" s="215"/>
      <c r="Y539" s="215"/>
    </row>
    <row r="540" spans="1:25" ht="15">
      <c r="A540" s="215"/>
      <c r="B540" s="215"/>
      <c r="C540" s="215"/>
      <c r="D540" s="215"/>
      <c r="E540" s="215"/>
      <c r="F540" s="215"/>
      <c r="G540" s="216"/>
      <c r="H540" s="216"/>
      <c r="I540" s="215"/>
      <c r="J540" s="215"/>
      <c r="K540" s="215"/>
      <c r="L540" s="215"/>
      <c r="M540" s="215"/>
      <c r="N540" s="215"/>
      <c r="O540" s="215"/>
      <c r="P540" s="215"/>
      <c r="Q540" s="215"/>
      <c r="R540" s="215"/>
      <c r="S540" s="215"/>
      <c r="T540" s="215"/>
      <c r="U540" s="215"/>
      <c r="V540" s="215"/>
      <c r="W540" s="215"/>
      <c r="X540" s="215"/>
      <c r="Y540" s="215"/>
    </row>
    <row r="541" spans="1:25" ht="15">
      <c r="A541" s="215"/>
      <c r="B541" s="215"/>
      <c r="C541" s="215"/>
      <c r="D541" s="215"/>
      <c r="E541" s="215"/>
      <c r="F541" s="215"/>
      <c r="G541" s="216"/>
      <c r="H541" s="216"/>
      <c r="I541" s="215"/>
      <c r="J541" s="215"/>
      <c r="K541" s="215"/>
      <c r="L541" s="215"/>
      <c r="M541" s="215"/>
      <c r="N541" s="215"/>
      <c r="O541" s="215"/>
      <c r="P541" s="215"/>
      <c r="Q541" s="215"/>
      <c r="R541" s="215"/>
      <c r="S541" s="215"/>
      <c r="T541" s="215"/>
      <c r="U541" s="215"/>
      <c r="V541" s="215"/>
      <c r="W541" s="215"/>
      <c r="X541" s="215"/>
      <c r="Y541" s="215"/>
    </row>
    <row r="542" spans="1:25" ht="15">
      <c r="A542" s="215"/>
      <c r="B542" s="215"/>
      <c r="C542" s="215"/>
      <c r="D542" s="215"/>
      <c r="E542" s="215"/>
      <c r="F542" s="215"/>
      <c r="G542" s="216"/>
      <c r="H542" s="216"/>
      <c r="I542" s="215"/>
      <c r="J542" s="215"/>
      <c r="K542" s="215"/>
      <c r="L542" s="215"/>
      <c r="M542" s="215"/>
      <c r="N542" s="215"/>
      <c r="O542" s="215"/>
      <c r="P542" s="215"/>
      <c r="Q542" s="215"/>
      <c r="R542" s="215"/>
      <c r="S542" s="215"/>
      <c r="T542" s="215"/>
      <c r="U542" s="215"/>
      <c r="V542" s="215"/>
      <c r="W542" s="215"/>
      <c r="X542" s="215"/>
      <c r="Y542" s="215"/>
    </row>
    <row r="543" spans="1:25" ht="15">
      <c r="A543" s="215"/>
      <c r="B543" s="215"/>
      <c r="C543" s="215"/>
      <c r="D543" s="215"/>
      <c r="E543" s="215"/>
      <c r="F543" s="215"/>
      <c r="G543" s="216"/>
      <c r="H543" s="216"/>
      <c r="I543" s="215"/>
      <c r="J543" s="215"/>
      <c r="K543" s="215"/>
      <c r="L543" s="215"/>
      <c r="M543" s="215"/>
      <c r="N543" s="215"/>
      <c r="O543" s="215"/>
      <c r="P543" s="215"/>
      <c r="Q543" s="215"/>
      <c r="R543" s="215"/>
      <c r="S543" s="215"/>
      <c r="T543" s="215"/>
      <c r="U543" s="215"/>
      <c r="V543" s="215"/>
      <c r="W543" s="215"/>
      <c r="X543" s="215"/>
      <c r="Y543" s="215"/>
    </row>
    <row r="544" spans="1:25" ht="15">
      <c r="A544" s="215"/>
      <c r="B544" s="215"/>
      <c r="C544" s="215"/>
      <c r="D544" s="215"/>
      <c r="E544" s="215"/>
      <c r="F544" s="215"/>
      <c r="G544" s="216"/>
      <c r="H544" s="216"/>
      <c r="I544" s="215"/>
      <c r="J544" s="215"/>
      <c r="K544" s="215"/>
      <c r="L544" s="215"/>
      <c r="M544" s="215"/>
      <c r="N544" s="215"/>
      <c r="O544" s="215"/>
      <c r="P544" s="215"/>
      <c r="Q544" s="215"/>
      <c r="R544" s="215"/>
      <c r="S544" s="215"/>
      <c r="T544" s="215"/>
      <c r="U544" s="215"/>
      <c r="V544" s="215"/>
      <c r="W544" s="215"/>
      <c r="X544" s="215"/>
      <c r="Y544" s="215"/>
    </row>
    <row r="545" spans="1:25" ht="15">
      <c r="A545" s="215"/>
      <c r="B545" s="215"/>
      <c r="C545" s="215"/>
      <c r="D545" s="215"/>
      <c r="E545" s="215"/>
      <c r="F545" s="215"/>
      <c r="G545" s="216"/>
      <c r="H545" s="216"/>
      <c r="I545" s="215"/>
      <c r="J545" s="215"/>
      <c r="K545" s="215"/>
      <c r="L545" s="215"/>
      <c r="M545" s="215"/>
      <c r="N545" s="215"/>
      <c r="O545" s="215"/>
      <c r="P545" s="215"/>
      <c r="Q545" s="215"/>
      <c r="R545" s="215"/>
      <c r="S545" s="215"/>
      <c r="T545" s="215"/>
      <c r="U545" s="215"/>
      <c r="V545" s="215"/>
      <c r="W545" s="215"/>
      <c r="X545" s="215"/>
      <c r="Y545" s="215"/>
    </row>
    <row r="546" spans="1:25" ht="15">
      <c r="A546" s="215"/>
      <c r="B546" s="215"/>
      <c r="C546" s="215"/>
      <c r="D546" s="215"/>
      <c r="E546" s="215"/>
      <c r="F546" s="215"/>
      <c r="G546" s="216"/>
      <c r="H546" s="216"/>
      <c r="I546" s="215"/>
      <c r="J546" s="215"/>
      <c r="K546" s="215"/>
      <c r="L546" s="215"/>
      <c r="M546" s="215"/>
      <c r="N546" s="215"/>
      <c r="O546" s="215"/>
      <c r="P546" s="215"/>
      <c r="Q546" s="215"/>
      <c r="R546" s="215"/>
      <c r="S546" s="215"/>
      <c r="T546" s="215"/>
      <c r="U546" s="215"/>
      <c r="V546" s="215"/>
      <c r="W546" s="215"/>
      <c r="X546" s="215"/>
      <c r="Y546" s="215"/>
    </row>
    <row r="547" spans="1:25" ht="15">
      <c r="A547" s="215"/>
      <c r="B547" s="215"/>
      <c r="C547" s="215"/>
      <c r="D547" s="215"/>
      <c r="E547" s="215"/>
      <c r="F547" s="215"/>
      <c r="G547" s="216"/>
      <c r="H547" s="216"/>
      <c r="I547" s="215"/>
      <c r="J547" s="215"/>
      <c r="K547" s="215"/>
      <c r="L547" s="215"/>
      <c r="M547" s="215"/>
      <c r="N547" s="215"/>
      <c r="O547" s="215"/>
      <c r="P547" s="215"/>
      <c r="Q547" s="215"/>
      <c r="R547" s="215"/>
      <c r="S547" s="215"/>
      <c r="T547" s="215"/>
      <c r="U547" s="215"/>
      <c r="V547" s="215"/>
      <c r="W547" s="215"/>
      <c r="X547" s="215"/>
      <c r="Y547" s="215"/>
    </row>
    <row r="548" spans="1:25" ht="15">
      <c r="A548" s="215"/>
      <c r="B548" s="215"/>
      <c r="C548" s="215"/>
      <c r="D548" s="215"/>
      <c r="E548" s="215"/>
      <c r="F548" s="215"/>
      <c r="G548" s="216"/>
      <c r="H548" s="216"/>
      <c r="I548" s="215"/>
      <c r="J548" s="215"/>
      <c r="K548" s="215"/>
      <c r="L548" s="215"/>
      <c r="M548" s="215"/>
      <c r="N548" s="215"/>
      <c r="O548" s="215"/>
      <c r="P548" s="215"/>
      <c r="Q548" s="215"/>
      <c r="R548" s="215"/>
      <c r="S548" s="215"/>
      <c r="T548" s="215"/>
      <c r="U548" s="215"/>
      <c r="V548" s="215"/>
      <c r="W548" s="215"/>
      <c r="X548" s="215"/>
      <c r="Y548" s="215"/>
    </row>
    <row r="549" spans="1:25" ht="15">
      <c r="A549" s="215"/>
      <c r="B549" s="215"/>
      <c r="C549" s="215"/>
      <c r="D549" s="215"/>
      <c r="E549" s="215"/>
      <c r="F549" s="215"/>
      <c r="G549" s="216"/>
      <c r="H549" s="216"/>
      <c r="I549" s="215"/>
      <c r="J549" s="215"/>
      <c r="K549" s="215"/>
      <c r="L549" s="215"/>
      <c r="M549" s="215"/>
      <c r="N549" s="215"/>
      <c r="O549" s="215"/>
      <c r="P549" s="215"/>
      <c r="Q549" s="215"/>
      <c r="R549" s="215"/>
      <c r="S549" s="215"/>
      <c r="T549" s="215"/>
      <c r="U549" s="215"/>
      <c r="V549" s="215"/>
      <c r="W549" s="215"/>
      <c r="X549" s="215"/>
      <c r="Y549" s="215"/>
    </row>
    <row r="550" spans="1:25" ht="15">
      <c r="A550" s="215"/>
      <c r="B550" s="215"/>
      <c r="C550" s="215"/>
      <c r="D550" s="215"/>
      <c r="E550" s="215"/>
      <c r="F550" s="215"/>
      <c r="G550" s="216"/>
      <c r="H550" s="216"/>
      <c r="I550" s="215"/>
      <c r="J550" s="215"/>
      <c r="K550" s="215"/>
      <c r="L550" s="215"/>
      <c r="M550" s="215"/>
      <c r="N550" s="215"/>
      <c r="O550" s="215"/>
      <c r="P550" s="215"/>
      <c r="Q550" s="215"/>
      <c r="R550" s="215"/>
      <c r="S550" s="215"/>
      <c r="T550" s="215"/>
      <c r="U550" s="215"/>
      <c r="V550" s="215"/>
      <c r="W550" s="215"/>
      <c r="X550" s="215"/>
      <c r="Y550" s="215"/>
    </row>
    <row r="551" spans="1:25" ht="15">
      <c r="A551" s="215"/>
      <c r="B551" s="215"/>
      <c r="C551" s="215"/>
      <c r="D551" s="215"/>
      <c r="E551" s="215"/>
      <c r="F551" s="215"/>
      <c r="G551" s="216"/>
      <c r="H551" s="216"/>
      <c r="I551" s="215"/>
      <c r="J551" s="215"/>
      <c r="K551" s="215"/>
      <c r="L551" s="215"/>
      <c r="M551" s="215"/>
      <c r="N551" s="215"/>
      <c r="O551" s="215"/>
      <c r="P551" s="215"/>
      <c r="Q551" s="215"/>
      <c r="R551" s="215"/>
      <c r="S551" s="215"/>
      <c r="T551" s="215"/>
      <c r="U551" s="215"/>
      <c r="V551" s="215"/>
      <c r="W551" s="215"/>
      <c r="X551" s="215"/>
      <c r="Y551" s="215"/>
    </row>
    <row r="552" spans="1:25" ht="15">
      <c r="A552" s="215"/>
      <c r="B552" s="215"/>
      <c r="C552" s="215"/>
      <c r="D552" s="215"/>
      <c r="E552" s="215"/>
      <c r="F552" s="215"/>
      <c r="G552" s="216"/>
      <c r="H552" s="216"/>
      <c r="I552" s="215"/>
      <c r="J552" s="215"/>
      <c r="K552" s="215"/>
      <c r="L552" s="215"/>
      <c r="M552" s="215"/>
      <c r="N552" s="215"/>
      <c r="O552" s="215"/>
      <c r="P552" s="215"/>
      <c r="Q552" s="215"/>
      <c r="R552" s="215"/>
      <c r="S552" s="215"/>
      <c r="T552" s="215"/>
      <c r="U552" s="215"/>
      <c r="V552" s="215"/>
      <c r="W552" s="215"/>
      <c r="X552" s="215"/>
      <c r="Y552" s="215"/>
    </row>
    <row r="553" spans="1:25" ht="15">
      <c r="A553" s="215"/>
      <c r="B553" s="215"/>
      <c r="C553" s="215"/>
      <c r="D553" s="215"/>
      <c r="E553" s="215"/>
      <c r="F553" s="215"/>
      <c r="G553" s="216"/>
      <c r="H553" s="216"/>
      <c r="I553" s="215"/>
      <c r="J553" s="215"/>
      <c r="K553" s="215"/>
      <c r="L553" s="215"/>
      <c r="M553" s="215"/>
      <c r="N553" s="215"/>
      <c r="O553" s="215"/>
      <c r="P553" s="215"/>
      <c r="Q553" s="215"/>
      <c r="R553" s="215"/>
      <c r="S553" s="215"/>
      <c r="T553" s="215"/>
      <c r="U553" s="215"/>
      <c r="V553" s="215"/>
      <c r="W553" s="215"/>
      <c r="X553" s="215"/>
      <c r="Y553" s="215"/>
    </row>
    <row r="554" spans="1:25" ht="15">
      <c r="A554" s="215"/>
      <c r="B554" s="215"/>
      <c r="C554" s="215"/>
      <c r="D554" s="215"/>
      <c r="E554" s="215"/>
      <c r="F554" s="215"/>
      <c r="G554" s="216"/>
      <c r="H554" s="216"/>
      <c r="I554" s="215"/>
      <c r="J554" s="215"/>
      <c r="K554" s="215"/>
      <c r="L554" s="215"/>
      <c r="M554" s="215"/>
      <c r="N554" s="215"/>
      <c r="O554" s="215"/>
      <c r="P554" s="215"/>
      <c r="Q554" s="215"/>
      <c r="R554" s="215"/>
      <c r="S554" s="215"/>
      <c r="T554" s="215"/>
      <c r="U554" s="215"/>
      <c r="V554" s="215"/>
      <c r="W554" s="215"/>
      <c r="X554" s="215"/>
      <c r="Y554" s="215"/>
    </row>
    <row r="555" spans="1:25" ht="15">
      <c r="A555" s="215"/>
      <c r="B555" s="215"/>
      <c r="C555" s="215"/>
      <c r="D555" s="215"/>
      <c r="E555" s="215"/>
      <c r="F555" s="215"/>
      <c r="G555" s="216"/>
      <c r="H555" s="216"/>
      <c r="I555" s="215"/>
      <c r="J555" s="215"/>
      <c r="K555" s="215"/>
      <c r="L555" s="215"/>
      <c r="M555" s="215"/>
      <c r="N555" s="215"/>
      <c r="O555" s="215"/>
      <c r="P555" s="215"/>
      <c r="Q555" s="215"/>
      <c r="R555" s="215"/>
      <c r="S555" s="215"/>
      <c r="T555" s="215"/>
      <c r="U555" s="215"/>
      <c r="V555" s="215"/>
      <c r="W555" s="215"/>
      <c r="X555" s="215"/>
      <c r="Y555" s="215"/>
    </row>
    <row r="556" spans="1:25" ht="15">
      <c r="A556" s="215"/>
      <c r="B556" s="215"/>
      <c r="C556" s="215"/>
      <c r="D556" s="215"/>
      <c r="E556" s="215"/>
      <c r="F556" s="215"/>
      <c r="G556" s="216"/>
      <c r="H556" s="216"/>
      <c r="I556" s="215"/>
      <c r="J556" s="215"/>
      <c r="K556" s="215"/>
      <c r="L556" s="215"/>
      <c r="M556" s="215"/>
      <c r="N556" s="215"/>
      <c r="O556" s="215"/>
      <c r="P556" s="215"/>
      <c r="Q556" s="215"/>
      <c r="R556" s="215"/>
      <c r="S556" s="215"/>
      <c r="T556" s="215"/>
      <c r="U556" s="215"/>
      <c r="V556" s="215"/>
      <c r="W556" s="215"/>
      <c r="X556" s="215"/>
      <c r="Y556" s="215"/>
    </row>
    <row r="557" spans="1:25" ht="15">
      <c r="A557" s="215"/>
      <c r="B557" s="215"/>
      <c r="C557" s="215"/>
      <c r="D557" s="215"/>
      <c r="E557" s="215"/>
      <c r="F557" s="215"/>
      <c r="G557" s="216"/>
      <c r="H557" s="216"/>
      <c r="I557" s="215"/>
      <c r="J557" s="215"/>
      <c r="K557" s="215"/>
      <c r="L557" s="215"/>
      <c r="M557" s="215"/>
      <c r="N557" s="215"/>
      <c r="O557" s="215"/>
      <c r="P557" s="215"/>
      <c r="Q557" s="215"/>
      <c r="R557" s="215"/>
      <c r="S557" s="215"/>
      <c r="T557" s="215"/>
      <c r="U557" s="215"/>
      <c r="V557" s="215"/>
      <c r="W557" s="215"/>
      <c r="X557" s="215"/>
      <c r="Y557" s="215"/>
    </row>
    <row r="558" spans="1:25" ht="15">
      <c r="A558" s="215"/>
      <c r="B558" s="215"/>
      <c r="C558" s="215"/>
      <c r="D558" s="215"/>
      <c r="E558" s="215"/>
      <c r="F558" s="215"/>
      <c r="G558" s="216"/>
      <c r="H558" s="216"/>
      <c r="I558" s="215"/>
      <c r="J558" s="215"/>
      <c r="K558" s="215"/>
      <c r="L558" s="215"/>
      <c r="M558" s="215"/>
      <c r="N558" s="215"/>
      <c r="O558" s="215"/>
      <c r="P558" s="215"/>
      <c r="Q558" s="215"/>
      <c r="R558" s="215"/>
      <c r="S558" s="215"/>
      <c r="T558" s="215"/>
      <c r="U558" s="215"/>
      <c r="V558" s="215"/>
      <c r="W558" s="215"/>
      <c r="X558" s="215"/>
      <c r="Y558" s="215"/>
    </row>
    <row r="559" spans="1:25" ht="15">
      <c r="A559" s="215"/>
      <c r="B559" s="215"/>
      <c r="C559" s="215"/>
      <c r="D559" s="215"/>
      <c r="E559" s="215"/>
      <c r="F559" s="215"/>
      <c r="G559" s="216"/>
      <c r="H559" s="216"/>
      <c r="I559" s="215"/>
      <c r="J559" s="215"/>
      <c r="K559" s="215"/>
      <c r="L559" s="215"/>
      <c r="M559" s="215"/>
      <c r="N559" s="215"/>
      <c r="O559" s="215"/>
      <c r="P559" s="215"/>
      <c r="Q559" s="215"/>
      <c r="R559" s="215"/>
      <c r="S559" s="215"/>
      <c r="T559" s="215"/>
      <c r="U559" s="215"/>
      <c r="V559" s="215"/>
      <c r="W559" s="215"/>
      <c r="X559" s="215"/>
      <c r="Y559" s="215"/>
    </row>
    <row r="560" spans="1:25" ht="15">
      <c r="A560" s="215"/>
      <c r="B560" s="215"/>
      <c r="C560" s="215"/>
      <c r="D560" s="215"/>
      <c r="E560" s="215"/>
      <c r="F560" s="215"/>
      <c r="G560" s="216"/>
      <c r="H560" s="216"/>
      <c r="I560" s="215"/>
      <c r="J560" s="215"/>
      <c r="K560" s="215"/>
      <c r="L560" s="215"/>
      <c r="M560" s="215"/>
      <c r="N560" s="215"/>
      <c r="O560" s="215"/>
      <c r="P560" s="215"/>
      <c r="Q560" s="215"/>
      <c r="R560" s="215"/>
      <c r="S560" s="215"/>
      <c r="T560" s="215"/>
      <c r="U560" s="215"/>
      <c r="V560" s="215"/>
      <c r="W560" s="215"/>
      <c r="X560" s="215"/>
      <c r="Y560" s="215"/>
    </row>
    <row r="561" spans="1:25" ht="15">
      <c r="A561" s="215"/>
      <c r="B561" s="215"/>
      <c r="C561" s="215"/>
      <c r="D561" s="215"/>
      <c r="E561" s="215"/>
      <c r="F561" s="215"/>
      <c r="G561" s="216"/>
      <c r="H561" s="216"/>
      <c r="I561" s="215"/>
      <c r="J561" s="215"/>
      <c r="K561" s="215"/>
      <c r="L561" s="215"/>
      <c r="M561" s="215"/>
      <c r="N561" s="215"/>
      <c r="O561" s="215"/>
      <c r="P561" s="215"/>
      <c r="Q561" s="215"/>
      <c r="R561" s="215"/>
      <c r="S561" s="215"/>
      <c r="T561" s="215"/>
      <c r="U561" s="215"/>
      <c r="V561" s="215"/>
      <c r="W561" s="215"/>
      <c r="X561" s="215"/>
      <c r="Y561" s="215"/>
    </row>
    <row r="562" spans="1:25" ht="15">
      <c r="A562" s="215"/>
      <c r="B562" s="215"/>
      <c r="C562" s="215"/>
      <c r="D562" s="215"/>
      <c r="E562" s="215"/>
      <c r="F562" s="215"/>
      <c r="G562" s="216"/>
      <c r="H562" s="216"/>
      <c r="I562" s="215"/>
      <c r="J562" s="215"/>
      <c r="K562" s="215"/>
      <c r="L562" s="215"/>
      <c r="M562" s="215"/>
      <c r="N562" s="215"/>
      <c r="O562" s="215"/>
      <c r="P562" s="215"/>
      <c r="Q562" s="215"/>
      <c r="R562" s="215"/>
      <c r="S562" s="215"/>
      <c r="T562" s="215"/>
      <c r="U562" s="215"/>
      <c r="V562" s="215"/>
      <c r="W562" s="215"/>
      <c r="X562" s="215"/>
      <c r="Y562" s="215"/>
    </row>
    <row r="563" spans="1:25" ht="15">
      <c r="A563" s="215"/>
      <c r="B563" s="215"/>
      <c r="C563" s="215"/>
      <c r="D563" s="215"/>
      <c r="E563" s="215"/>
      <c r="F563" s="215"/>
      <c r="G563" s="216"/>
      <c r="H563" s="216"/>
      <c r="I563" s="215"/>
      <c r="J563" s="215"/>
      <c r="K563" s="215"/>
      <c r="L563" s="215"/>
      <c r="M563" s="215"/>
      <c r="N563" s="215"/>
      <c r="O563" s="215"/>
      <c r="P563" s="215"/>
      <c r="Q563" s="215"/>
      <c r="R563" s="215"/>
      <c r="S563" s="215"/>
      <c r="T563" s="215"/>
      <c r="U563" s="215"/>
      <c r="V563" s="215"/>
      <c r="W563" s="215"/>
      <c r="X563" s="215"/>
      <c r="Y563" s="215"/>
    </row>
    <row r="564" spans="1:25" ht="15">
      <c r="A564" s="215"/>
      <c r="B564" s="215"/>
      <c r="C564" s="215"/>
      <c r="D564" s="215"/>
      <c r="E564" s="215"/>
      <c r="F564" s="215"/>
      <c r="G564" s="216"/>
      <c r="H564" s="216"/>
      <c r="I564" s="215"/>
      <c r="J564" s="215"/>
      <c r="K564" s="215"/>
      <c r="L564" s="215"/>
      <c r="M564" s="215"/>
      <c r="N564" s="215"/>
      <c r="O564" s="215"/>
      <c r="P564" s="215"/>
      <c r="Q564" s="215"/>
      <c r="R564" s="215"/>
      <c r="S564" s="215"/>
      <c r="T564" s="215"/>
      <c r="U564" s="215"/>
      <c r="V564" s="215"/>
      <c r="W564" s="215"/>
      <c r="X564" s="215"/>
      <c r="Y564" s="215"/>
    </row>
    <row r="565" spans="1:25" ht="15">
      <c r="A565" s="215"/>
      <c r="B565" s="215"/>
      <c r="C565" s="215"/>
      <c r="D565" s="215"/>
      <c r="E565" s="215"/>
      <c r="F565" s="215"/>
      <c r="G565" s="216"/>
      <c r="H565" s="216"/>
      <c r="I565" s="215"/>
      <c r="J565" s="215"/>
      <c r="K565" s="215"/>
      <c r="L565" s="215"/>
      <c r="M565" s="215"/>
      <c r="N565" s="215"/>
      <c r="O565" s="215"/>
      <c r="P565" s="215"/>
      <c r="Q565" s="215"/>
      <c r="R565" s="215"/>
      <c r="S565" s="215"/>
      <c r="T565" s="215"/>
      <c r="U565" s="215"/>
      <c r="V565" s="215"/>
      <c r="W565" s="215"/>
      <c r="X565" s="215"/>
      <c r="Y565" s="215"/>
    </row>
    <row r="566" spans="1:25" ht="15">
      <c r="A566" s="215"/>
      <c r="B566" s="215"/>
      <c r="C566" s="215"/>
      <c r="D566" s="215"/>
      <c r="E566" s="215"/>
      <c r="F566" s="215"/>
      <c r="G566" s="216"/>
      <c r="H566" s="216"/>
      <c r="I566" s="215"/>
      <c r="J566" s="215"/>
      <c r="K566" s="215"/>
      <c r="L566" s="215"/>
      <c r="M566" s="215"/>
      <c r="N566" s="215"/>
      <c r="O566" s="215"/>
      <c r="P566" s="215"/>
      <c r="Q566" s="215"/>
      <c r="R566" s="215"/>
      <c r="S566" s="215"/>
      <c r="T566" s="215"/>
      <c r="U566" s="215"/>
      <c r="V566" s="215"/>
      <c r="W566" s="215"/>
      <c r="X566" s="215"/>
      <c r="Y566" s="215"/>
    </row>
    <row r="567" spans="1:25" ht="15">
      <c r="A567" s="215"/>
      <c r="B567" s="215"/>
      <c r="C567" s="215"/>
      <c r="D567" s="215"/>
      <c r="E567" s="215"/>
      <c r="F567" s="215"/>
      <c r="G567" s="216"/>
      <c r="H567" s="216"/>
      <c r="I567" s="215"/>
      <c r="J567" s="215"/>
      <c r="K567" s="215"/>
      <c r="L567" s="215"/>
      <c r="M567" s="215"/>
      <c r="N567" s="215"/>
      <c r="O567" s="215"/>
      <c r="P567" s="215"/>
      <c r="Q567" s="215"/>
      <c r="R567" s="215"/>
      <c r="S567" s="215"/>
      <c r="T567" s="215"/>
      <c r="U567" s="215"/>
      <c r="V567" s="215"/>
      <c r="W567" s="215"/>
      <c r="X567" s="215"/>
      <c r="Y567" s="215"/>
    </row>
    <row r="568" spans="1:25" ht="15">
      <c r="A568" s="215"/>
      <c r="B568" s="215"/>
      <c r="C568" s="215"/>
      <c r="D568" s="215"/>
      <c r="E568" s="215"/>
      <c r="F568" s="215"/>
      <c r="G568" s="216"/>
      <c r="H568" s="216"/>
      <c r="I568" s="215"/>
      <c r="J568" s="215"/>
      <c r="K568" s="215"/>
      <c r="L568" s="215"/>
      <c r="M568" s="215"/>
      <c r="N568" s="215"/>
      <c r="O568" s="215"/>
      <c r="P568" s="215"/>
      <c r="Q568" s="215"/>
      <c r="R568" s="215"/>
      <c r="S568" s="215"/>
      <c r="T568" s="215"/>
      <c r="U568" s="215"/>
      <c r="V568" s="215"/>
      <c r="W568" s="215"/>
      <c r="X568" s="215"/>
      <c r="Y568" s="215"/>
    </row>
    <row r="569" spans="1:25" ht="15">
      <c r="A569" s="215"/>
      <c r="B569" s="215"/>
      <c r="C569" s="215"/>
      <c r="D569" s="215"/>
      <c r="E569" s="215"/>
      <c r="F569" s="215"/>
      <c r="G569" s="216"/>
      <c r="H569" s="216"/>
      <c r="I569" s="215"/>
      <c r="J569" s="215"/>
      <c r="K569" s="215"/>
      <c r="L569" s="215"/>
      <c r="M569" s="215"/>
      <c r="N569" s="215"/>
      <c r="O569" s="215"/>
      <c r="P569" s="215"/>
      <c r="Q569" s="215"/>
      <c r="R569" s="215"/>
      <c r="S569" s="215"/>
      <c r="T569" s="215"/>
      <c r="U569" s="215"/>
      <c r="V569" s="215"/>
      <c r="W569" s="215"/>
      <c r="X569" s="215"/>
      <c r="Y569" s="215"/>
    </row>
    <row r="570" spans="1:25" ht="15">
      <c r="A570" s="215"/>
      <c r="B570" s="215"/>
      <c r="C570" s="215"/>
      <c r="D570" s="215"/>
      <c r="E570" s="215"/>
      <c r="F570" s="215"/>
      <c r="G570" s="216"/>
      <c r="H570" s="216"/>
      <c r="I570" s="215"/>
      <c r="J570" s="215"/>
      <c r="K570" s="215"/>
      <c r="L570" s="215"/>
      <c r="M570" s="215"/>
      <c r="N570" s="215"/>
      <c r="O570" s="215"/>
      <c r="P570" s="215"/>
      <c r="Q570" s="215"/>
      <c r="R570" s="215"/>
      <c r="S570" s="215"/>
      <c r="T570" s="215"/>
      <c r="U570" s="215"/>
      <c r="V570" s="215"/>
      <c r="W570" s="215"/>
      <c r="X570" s="215"/>
      <c r="Y570" s="215"/>
    </row>
    <row r="571" spans="1:25" ht="15">
      <c r="A571" s="215"/>
      <c r="B571" s="215"/>
      <c r="C571" s="215"/>
      <c r="D571" s="215"/>
      <c r="E571" s="215"/>
      <c r="F571" s="215"/>
      <c r="G571" s="216"/>
      <c r="H571" s="216"/>
      <c r="I571" s="215"/>
      <c r="J571" s="215"/>
      <c r="K571" s="215"/>
      <c r="L571" s="215"/>
      <c r="M571" s="215"/>
      <c r="N571" s="215"/>
      <c r="O571" s="215"/>
      <c r="P571" s="215"/>
      <c r="Q571" s="215"/>
      <c r="R571" s="215"/>
      <c r="S571" s="215"/>
      <c r="T571" s="215"/>
      <c r="U571" s="215"/>
      <c r="V571" s="215"/>
      <c r="W571" s="215"/>
      <c r="X571" s="215"/>
      <c r="Y571" s="215"/>
    </row>
    <row r="572" spans="1:25" ht="15">
      <c r="A572" s="215"/>
      <c r="B572" s="215"/>
      <c r="C572" s="215"/>
      <c r="D572" s="215"/>
      <c r="E572" s="215"/>
      <c r="F572" s="215"/>
      <c r="G572" s="216"/>
      <c r="H572" s="216"/>
      <c r="I572" s="215"/>
      <c r="J572" s="215"/>
      <c r="K572" s="215"/>
      <c r="L572" s="215"/>
      <c r="M572" s="215"/>
      <c r="N572" s="215"/>
      <c r="O572" s="215"/>
      <c r="P572" s="215"/>
      <c r="Q572" s="215"/>
      <c r="R572" s="215"/>
      <c r="S572" s="215"/>
      <c r="T572" s="215"/>
      <c r="U572" s="215"/>
      <c r="V572" s="215"/>
      <c r="W572" s="215"/>
      <c r="X572" s="215"/>
      <c r="Y572" s="215"/>
    </row>
    <row r="573" spans="1:25" ht="15">
      <c r="A573" s="215"/>
      <c r="B573" s="215"/>
      <c r="C573" s="215"/>
      <c r="D573" s="215"/>
      <c r="E573" s="215"/>
      <c r="F573" s="215"/>
      <c r="G573" s="216"/>
      <c r="H573" s="216"/>
      <c r="I573" s="215"/>
      <c r="J573" s="215"/>
      <c r="K573" s="215"/>
      <c r="L573" s="215"/>
      <c r="M573" s="215"/>
      <c r="N573" s="215"/>
      <c r="O573" s="215"/>
      <c r="P573" s="215"/>
      <c r="Q573" s="215"/>
      <c r="R573" s="215"/>
      <c r="S573" s="215"/>
      <c r="T573" s="215"/>
      <c r="U573" s="215"/>
      <c r="V573" s="215"/>
      <c r="W573" s="215"/>
      <c r="X573" s="215"/>
      <c r="Y573" s="215"/>
    </row>
    <row r="574" spans="1:25" ht="15">
      <c r="A574" s="215"/>
      <c r="B574" s="215"/>
      <c r="C574" s="215"/>
      <c r="D574" s="215"/>
      <c r="E574" s="215"/>
      <c r="F574" s="215"/>
      <c r="G574" s="216"/>
      <c r="H574" s="216"/>
      <c r="I574" s="215"/>
      <c r="J574" s="215"/>
      <c r="K574" s="215"/>
      <c r="L574" s="215"/>
      <c r="M574" s="215"/>
      <c r="N574" s="215"/>
      <c r="O574" s="215"/>
      <c r="P574" s="215"/>
      <c r="Q574" s="215"/>
      <c r="R574" s="215"/>
      <c r="S574" s="215"/>
      <c r="T574" s="215"/>
      <c r="U574" s="215"/>
      <c r="V574" s="215"/>
      <c r="W574" s="215"/>
      <c r="X574" s="215"/>
      <c r="Y574" s="215"/>
    </row>
    <row r="575" spans="1:25" ht="15">
      <c r="A575" s="215"/>
      <c r="B575" s="215"/>
      <c r="C575" s="215"/>
      <c r="D575" s="215"/>
      <c r="E575" s="215"/>
      <c r="F575" s="215"/>
      <c r="G575" s="216"/>
      <c r="H575" s="216"/>
      <c r="I575" s="215"/>
      <c r="J575" s="215"/>
      <c r="K575" s="215"/>
      <c r="L575" s="215"/>
      <c r="M575" s="215"/>
      <c r="N575" s="215"/>
      <c r="O575" s="215"/>
      <c r="P575" s="215"/>
      <c r="Q575" s="215"/>
      <c r="R575" s="215"/>
      <c r="S575" s="215"/>
      <c r="T575" s="215"/>
      <c r="U575" s="215"/>
      <c r="V575" s="215"/>
      <c r="W575" s="215"/>
      <c r="X575" s="215"/>
      <c r="Y575" s="215"/>
    </row>
    <row r="576" spans="1:25" ht="15">
      <c r="A576" s="215"/>
      <c r="B576" s="215"/>
      <c r="C576" s="215"/>
      <c r="D576" s="215"/>
      <c r="E576" s="215"/>
      <c r="F576" s="215"/>
      <c r="G576" s="216"/>
      <c r="H576" s="216"/>
      <c r="I576" s="215"/>
      <c r="J576" s="215"/>
      <c r="K576" s="215"/>
      <c r="L576" s="215"/>
      <c r="M576" s="215"/>
      <c r="N576" s="215"/>
      <c r="O576" s="215"/>
      <c r="P576" s="215"/>
      <c r="Q576" s="215"/>
      <c r="R576" s="215"/>
      <c r="S576" s="215"/>
      <c r="T576" s="215"/>
      <c r="U576" s="215"/>
      <c r="V576" s="215"/>
      <c r="W576" s="215"/>
      <c r="X576" s="215"/>
      <c r="Y576" s="215"/>
    </row>
    <row r="577" spans="1:25" ht="15">
      <c r="A577" s="215"/>
      <c r="B577" s="215"/>
      <c r="C577" s="215"/>
      <c r="D577" s="215"/>
      <c r="E577" s="215"/>
      <c r="F577" s="215"/>
      <c r="G577" s="216"/>
      <c r="H577" s="216"/>
      <c r="I577" s="215"/>
      <c r="J577" s="215"/>
      <c r="K577" s="215"/>
      <c r="L577" s="215"/>
      <c r="M577" s="215"/>
      <c r="N577" s="215"/>
      <c r="O577" s="215"/>
      <c r="P577" s="215"/>
      <c r="Q577" s="215"/>
      <c r="R577" s="215"/>
      <c r="S577" s="215"/>
      <c r="T577" s="215"/>
      <c r="U577" s="215"/>
      <c r="V577" s="215"/>
      <c r="W577" s="215"/>
      <c r="X577" s="215"/>
      <c r="Y577" s="215"/>
    </row>
    <row r="578" spans="1:25" ht="15">
      <c r="A578" s="215"/>
      <c r="B578" s="215"/>
      <c r="C578" s="215"/>
      <c r="D578" s="215"/>
      <c r="E578" s="215"/>
      <c r="F578" s="215"/>
      <c r="G578" s="216"/>
      <c r="H578" s="216"/>
      <c r="I578" s="215"/>
      <c r="J578" s="215"/>
      <c r="K578" s="215"/>
      <c r="L578" s="215"/>
      <c r="M578" s="215"/>
      <c r="N578" s="215"/>
      <c r="O578" s="215"/>
      <c r="P578" s="215"/>
      <c r="Q578" s="215"/>
      <c r="R578" s="215"/>
      <c r="S578" s="215"/>
      <c r="T578" s="215"/>
      <c r="U578" s="215"/>
      <c r="V578" s="215"/>
      <c r="W578" s="215"/>
      <c r="X578" s="215"/>
      <c r="Y578" s="215"/>
    </row>
    <row r="579" spans="1:25" ht="15">
      <c r="A579" s="215"/>
      <c r="B579" s="215"/>
      <c r="C579" s="215"/>
      <c r="D579" s="215"/>
      <c r="E579" s="215"/>
      <c r="F579" s="215"/>
      <c r="G579" s="216"/>
      <c r="H579" s="216"/>
      <c r="I579" s="215"/>
      <c r="J579" s="215"/>
      <c r="K579" s="215"/>
      <c r="L579" s="215"/>
      <c r="M579" s="215"/>
      <c r="N579" s="215"/>
      <c r="O579" s="215"/>
      <c r="P579" s="215"/>
      <c r="Q579" s="215"/>
      <c r="R579" s="215"/>
      <c r="S579" s="215"/>
      <c r="T579" s="215"/>
      <c r="U579" s="215"/>
      <c r="V579" s="215"/>
      <c r="W579" s="215"/>
      <c r="X579" s="215"/>
      <c r="Y579" s="215"/>
    </row>
    <row r="580" spans="1:25" ht="15">
      <c r="A580" s="215"/>
      <c r="B580" s="215"/>
      <c r="C580" s="215"/>
      <c r="D580" s="215"/>
      <c r="E580" s="215"/>
      <c r="F580" s="215"/>
      <c r="G580" s="216"/>
      <c r="H580" s="216"/>
      <c r="I580" s="215"/>
      <c r="J580" s="215"/>
      <c r="K580" s="215"/>
      <c r="L580" s="215"/>
      <c r="M580" s="215"/>
      <c r="N580" s="215"/>
      <c r="O580" s="215"/>
      <c r="P580" s="215"/>
      <c r="Q580" s="215"/>
      <c r="R580" s="215"/>
      <c r="S580" s="215"/>
      <c r="T580" s="215"/>
      <c r="U580" s="215"/>
      <c r="V580" s="215"/>
      <c r="W580" s="215"/>
      <c r="X580" s="215"/>
      <c r="Y580" s="215"/>
    </row>
    <row r="581" spans="1:25" ht="15">
      <c r="A581" s="215"/>
      <c r="B581" s="215"/>
      <c r="C581" s="215"/>
      <c r="D581" s="215"/>
      <c r="E581" s="215"/>
      <c r="F581" s="215"/>
      <c r="G581" s="216"/>
      <c r="H581" s="216"/>
      <c r="I581" s="215"/>
      <c r="J581" s="215"/>
      <c r="K581" s="215"/>
      <c r="L581" s="215"/>
      <c r="M581" s="215"/>
      <c r="N581" s="215"/>
      <c r="O581" s="215"/>
      <c r="P581" s="215"/>
      <c r="Q581" s="215"/>
      <c r="R581" s="215"/>
      <c r="S581" s="215"/>
      <c r="T581" s="215"/>
      <c r="U581" s="215"/>
      <c r="V581" s="215"/>
      <c r="W581" s="215"/>
      <c r="X581" s="215"/>
      <c r="Y581" s="215"/>
    </row>
    <row r="582" spans="1:25" ht="15">
      <c r="A582" s="215"/>
      <c r="B582" s="215"/>
      <c r="C582" s="215"/>
      <c r="D582" s="215"/>
      <c r="E582" s="215"/>
      <c r="F582" s="215"/>
      <c r="G582" s="216"/>
      <c r="H582" s="216"/>
      <c r="I582" s="215"/>
      <c r="J582" s="215"/>
      <c r="K582" s="215"/>
      <c r="L582" s="215"/>
      <c r="M582" s="215"/>
      <c r="N582" s="215"/>
      <c r="O582" s="215"/>
      <c r="P582" s="215"/>
      <c r="Q582" s="215"/>
      <c r="R582" s="215"/>
      <c r="S582" s="215"/>
      <c r="T582" s="215"/>
      <c r="U582" s="215"/>
      <c r="V582" s="215"/>
      <c r="W582" s="215"/>
      <c r="X582" s="215"/>
      <c r="Y582" s="215"/>
    </row>
    <row r="583" spans="1:25" ht="15">
      <c r="A583" s="215"/>
      <c r="B583" s="215"/>
      <c r="C583" s="215"/>
      <c r="D583" s="215"/>
      <c r="E583" s="215"/>
      <c r="F583" s="215"/>
      <c r="G583" s="216"/>
      <c r="H583" s="216"/>
      <c r="I583" s="215"/>
      <c r="J583" s="215"/>
      <c r="K583" s="215"/>
      <c r="L583" s="215"/>
      <c r="M583" s="215"/>
      <c r="N583" s="215"/>
      <c r="O583" s="215"/>
      <c r="P583" s="215"/>
      <c r="Q583" s="215"/>
      <c r="R583" s="215"/>
      <c r="S583" s="215"/>
      <c r="T583" s="215"/>
      <c r="U583" s="215"/>
      <c r="V583" s="215"/>
      <c r="W583" s="215"/>
      <c r="X583" s="215"/>
      <c r="Y583" s="215"/>
    </row>
    <row r="584" spans="1:25" ht="15">
      <c r="A584" s="215"/>
      <c r="B584" s="215"/>
      <c r="C584" s="215"/>
      <c r="D584" s="215"/>
      <c r="E584" s="215"/>
      <c r="F584" s="215"/>
      <c r="G584" s="216"/>
      <c r="H584" s="216"/>
      <c r="I584" s="215"/>
      <c r="J584" s="215"/>
      <c r="K584" s="215"/>
      <c r="L584" s="215"/>
      <c r="M584" s="215"/>
      <c r="N584" s="215"/>
      <c r="O584" s="215"/>
      <c r="P584" s="215"/>
      <c r="Q584" s="215"/>
      <c r="R584" s="215"/>
      <c r="S584" s="215"/>
      <c r="T584" s="215"/>
      <c r="U584" s="215"/>
      <c r="V584" s="215"/>
      <c r="W584" s="215"/>
      <c r="X584" s="215"/>
      <c r="Y584" s="215"/>
    </row>
    <row r="585" spans="1:25" ht="15">
      <c r="A585" s="215"/>
      <c r="B585" s="215"/>
      <c r="C585" s="215"/>
      <c r="D585" s="215"/>
      <c r="E585" s="215"/>
      <c r="F585" s="215"/>
      <c r="G585" s="216"/>
      <c r="H585" s="216"/>
      <c r="I585" s="215"/>
      <c r="J585" s="215"/>
      <c r="K585" s="215"/>
      <c r="L585" s="215"/>
      <c r="M585" s="215"/>
      <c r="N585" s="215"/>
      <c r="O585" s="215"/>
      <c r="P585" s="215"/>
      <c r="Q585" s="215"/>
      <c r="R585" s="215"/>
      <c r="S585" s="215"/>
      <c r="T585" s="215"/>
      <c r="U585" s="215"/>
      <c r="V585" s="215"/>
      <c r="W585" s="215"/>
      <c r="X585" s="215"/>
      <c r="Y585" s="215"/>
    </row>
    <row r="586" spans="1:25" ht="15">
      <c r="A586" s="215"/>
      <c r="B586" s="215"/>
      <c r="C586" s="215"/>
      <c r="D586" s="215"/>
      <c r="E586" s="215"/>
      <c r="F586" s="215"/>
      <c r="G586" s="216"/>
      <c r="H586" s="216"/>
      <c r="I586" s="215"/>
      <c r="J586" s="215"/>
      <c r="K586" s="215"/>
      <c r="L586" s="215"/>
      <c r="M586" s="215"/>
      <c r="N586" s="215"/>
      <c r="O586" s="215"/>
      <c r="P586" s="215"/>
      <c r="Q586" s="215"/>
      <c r="R586" s="215"/>
      <c r="S586" s="215"/>
      <c r="T586" s="215"/>
      <c r="U586" s="215"/>
      <c r="V586" s="215"/>
      <c r="W586" s="215"/>
      <c r="X586" s="215"/>
      <c r="Y586" s="215"/>
    </row>
    <row r="587" spans="1:25" ht="15">
      <c r="A587" s="215"/>
      <c r="B587" s="215"/>
      <c r="C587" s="215"/>
      <c r="D587" s="215"/>
      <c r="E587" s="215"/>
      <c r="F587" s="215"/>
      <c r="G587" s="216"/>
      <c r="H587" s="216"/>
      <c r="I587" s="215"/>
      <c r="J587" s="215"/>
      <c r="K587" s="215"/>
      <c r="L587" s="215"/>
      <c r="M587" s="215"/>
      <c r="N587" s="215"/>
      <c r="O587" s="215"/>
      <c r="P587" s="215"/>
      <c r="Q587" s="215"/>
      <c r="R587" s="215"/>
      <c r="S587" s="215"/>
      <c r="T587" s="215"/>
      <c r="U587" s="215"/>
      <c r="V587" s="215"/>
      <c r="W587" s="215"/>
      <c r="X587" s="215"/>
      <c r="Y587" s="215"/>
    </row>
    <row r="588" spans="1:25" ht="15">
      <c r="A588" s="215"/>
      <c r="B588" s="215"/>
      <c r="C588" s="215"/>
      <c r="D588" s="215"/>
      <c r="E588" s="215"/>
      <c r="F588" s="215"/>
      <c r="G588" s="216"/>
      <c r="H588" s="216"/>
      <c r="I588" s="215"/>
      <c r="J588" s="215"/>
      <c r="K588" s="215"/>
      <c r="L588" s="215"/>
      <c r="M588" s="215"/>
      <c r="N588" s="215"/>
      <c r="O588" s="215"/>
      <c r="P588" s="215"/>
      <c r="Q588" s="215"/>
      <c r="R588" s="215"/>
      <c r="S588" s="215"/>
      <c r="T588" s="215"/>
      <c r="U588" s="215"/>
      <c r="V588" s="215"/>
      <c r="W588" s="215"/>
      <c r="X588" s="215"/>
      <c r="Y588" s="215"/>
    </row>
    <row r="589" spans="1:25" ht="15">
      <c r="A589" s="215"/>
      <c r="B589" s="215"/>
      <c r="C589" s="215"/>
      <c r="D589" s="215"/>
      <c r="E589" s="215"/>
      <c r="F589" s="215"/>
      <c r="G589" s="216"/>
      <c r="H589" s="216"/>
      <c r="I589" s="215"/>
      <c r="J589" s="215"/>
      <c r="K589" s="215"/>
      <c r="L589" s="215"/>
      <c r="M589" s="215"/>
      <c r="N589" s="215"/>
      <c r="O589" s="215"/>
      <c r="P589" s="215"/>
      <c r="Q589" s="215"/>
      <c r="R589" s="215"/>
      <c r="S589" s="215"/>
      <c r="T589" s="215"/>
      <c r="U589" s="215"/>
      <c r="V589" s="215"/>
      <c r="W589" s="215"/>
      <c r="X589" s="215"/>
      <c r="Y589" s="215"/>
    </row>
    <row r="590" spans="1:25" ht="15">
      <c r="A590" s="215"/>
      <c r="B590" s="215"/>
      <c r="C590" s="215"/>
      <c r="D590" s="215"/>
      <c r="E590" s="215"/>
      <c r="F590" s="215"/>
      <c r="G590" s="216"/>
      <c r="H590" s="216"/>
      <c r="I590" s="215"/>
      <c r="J590" s="215"/>
      <c r="K590" s="215"/>
      <c r="L590" s="215"/>
      <c r="M590" s="215"/>
      <c r="N590" s="215"/>
      <c r="O590" s="215"/>
      <c r="P590" s="215"/>
      <c r="Q590" s="215"/>
      <c r="R590" s="215"/>
      <c r="S590" s="215"/>
      <c r="T590" s="215"/>
      <c r="U590" s="215"/>
      <c r="V590" s="215"/>
      <c r="W590" s="215"/>
      <c r="X590" s="215"/>
      <c r="Y590" s="215"/>
    </row>
    <row r="591" spans="1:25" ht="15">
      <c r="A591" s="215"/>
      <c r="B591" s="215"/>
      <c r="C591" s="215"/>
      <c r="D591" s="215"/>
      <c r="E591" s="215"/>
      <c r="F591" s="215"/>
      <c r="G591" s="216"/>
      <c r="H591" s="216"/>
      <c r="I591" s="215"/>
      <c r="J591" s="215"/>
      <c r="K591" s="215"/>
      <c r="L591" s="215"/>
      <c r="M591" s="215"/>
      <c r="N591" s="215"/>
      <c r="O591" s="215"/>
      <c r="P591" s="215"/>
      <c r="Q591" s="215"/>
      <c r="R591" s="215"/>
      <c r="S591" s="215"/>
      <c r="T591" s="215"/>
      <c r="U591" s="215"/>
      <c r="V591" s="215"/>
      <c r="W591" s="215"/>
      <c r="X591" s="215"/>
      <c r="Y591" s="215"/>
    </row>
    <row r="592" spans="1:25" ht="15">
      <c r="A592" s="215"/>
      <c r="B592" s="215"/>
      <c r="C592" s="215"/>
      <c r="D592" s="215"/>
      <c r="E592" s="215"/>
      <c r="F592" s="215"/>
      <c r="G592" s="216"/>
      <c r="H592" s="216"/>
      <c r="I592" s="215"/>
      <c r="J592" s="215"/>
      <c r="K592" s="215"/>
      <c r="L592" s="215"/>
      <c r="M592" s="215"/>
      <c r="N592" s="215"/>
      <c r="O592" s="215"/>
      <c r="P592" s="215"/>
      <c r="Q592" s="215"/>
      <c r="R592" s="215"/>
      <c r="S592" s="215"/>
      <c r="T592" s="215"/>
      <c r="U592" s="215"/>
      <c r="V592" s="215"/>
      <c r="W592" s="215"/>
      <c r="X592" s="215"/>
      <c r="Y592" s="215"/>
    </row>
    <row r="593" spans="1:25" ht="15">
      <c r="A593" s="215"/>
      <c r="B593" s="215"/>
      <c r="C593" s="215"/>
      <c r="D593" s="215"/>
      <c r="E593" s="215"/>
      <c r="F593" s="215"/>
      <c r="G593" s="216"/>
      <c r="H593" s="216"/>
      <c r="I593" s="215"/>
      <c r="J593" s="215"/>
      <c r="K593" s="215"/>
      <c r="L593" s="215"/>
      <c r="M593" s="215"/>
      <c r="N593" s="215"/>
      <c r="O593" s="215"/>
      <c r="P593" s="215"/>
      <c r="Q593" s="215"/>
      <c r="R593" s="215"/>
      <c r="S593" s="215"/>
      <c r="T593" s="215"/>
      <c r="U593" s="215"/>
      <c r="V593" s="215"/>
      <c r="W593" s="215"/>
      <c r="X593" s="215"/>
      <c r="Y593" s="215"/>
    </row>
    <row r="594" spans="1:25" ht="15">
      <c r="A594" s="215"/>
      <c r="B594" s="215"/>
      <c r="C594" s="215"/>
      <c r="D594" s="215"/>
      <c r="E594" s="215"/>
      <c r="F594" s="215"/>
      <c r="G594" s="216"/>
      <c r="H594" s="216"/>
      <c r="I594" s="215"/>
      <c r="J594" s="215"/>
      <c r="K594" s="215"/>
      <c r="L594" s="215"/>
      <c r="M594" s="215"/>
      <c r="N594" s="215"/>
      <c r="O594" s="215"/>
      <c r="P594" s="215"/>
      <c r="Q594" s="215"/>
      <c r="R594" s="215"/>
      <c r="S594" s="215"/>
      <c r="T594" s="215"/>
      <c r="U594" s="215"/>
      <c r="V594" s="215"/>
      <c r="W594" s="215"/>
      <c r="X594" s="215"/>
      <c r="Y594" s="215"/>
    </row>
    <row r="595" spans="1:25" ht="15">
      <c r="A595" s="215"/>
      <c r="B595" s="215"/>
      <c r="C595" s="215"/>
      <c r="D595" s="215"/>
      <c r="E595" s="215"/>
      <c r="F595" s="215"/>
      <c r="G595" s="216"/>
      <c r="H595" s="216"/>
      <c r="I595" s="215"/>
      <c r="J595" s="215"/>
      <c r="K595" s="215"/>
      <c r="L595" s="215"/>
      <c r="M595" s="215"/>
      <c r="N595" s="215"/>
      <c r="O595" s="215"/>
      <c r="P595" s="215"/>
      <c r="Q595" s="215"/>
      <c r="R595" s="215"/>
      <c r="S595" s="215"/>
      <c r="T595" s="215"/>
      <c r="U595" s="215"/>
      <c r="V595" s="215"/>
      <c r="W595" s="215"/>
      <c r="X595" s="215"/>
      <c r="Y595" s="215"/>
    </row>
    <row r="596" spans="1:25" ht="15">
      <c r="A596" s="215"/>
      <c r="B596" s="215"/>
      <c r="C596" s="215"/>
      <c r="D596" s="215"/>
      <c r="E596" s="215"/>
      <c r="F596" s="215"/>
      <c r="G596" s="216"/>
      <c r="H596" s="216"/>
      <c r="I596" s="215"/>
      <c r="J596" s="215"/>
      <c r="K596" s="215"/>
      <c r="L596" s="215"/>
      <c r="M596" s="215"/>
      <c r="N596" s="215"/>
      <c r="O596" s="215"/>
      <c r="P596" s="215"/>
      <c r="Q596" s="215"/>
      <c r="R596" s="215"/>
      <c r="S596" s="215"/>
      <c r="T596" s="215"/>
      <c r="U596" s="215"/>
      <c r="V596" s="215"/>
      <c r="W596" s="215"/>
      <c r="X596" s="215"/>
      <c r="Y596" s="215"/>
    </row>
    <row r="597" spans="1:25" ht="15">
      <c r="A597" s="215"/>
      <c r="B597" s="215"/>
      <c r="C597" s="215"/>
      <c r="D597" s="215"/>
      <c r="E597" s="215"/>
      <c r="F597" s="215"/>
      <c r="G597" s="216"/>
      <c r="H597" s="216"/>
      <c r="I597" s="215"/>
      <c r="J597" s="215"/>
      <c r="K597" s="215"/>
      <c r="L597" s="215"/>
      <c r="M597" s="215"/>
      <c r="N597" s="215"/>
      <c r="O597" s="215"/>
      <c r="P597" s="215"/>
      <c r="Q597" s="215"/>
      <c r="R597" s="215"/>
      <c r="S597" s="215"/>
      <c r="T597" s="215"/>
      <c r="U597" s="215"/>
      <c r="V597" s="215"/>
      <c r="W597" s="215"/>
      <c r="X597" s="215"/>
      <c r="Y597" s="215"/>
    </row>
    <row r="598" spans="1:25" ht="15">
      <c r="A598" s="215"/>
      <c r="B598" s="215"/>
      <c r="C598" s="215"/>
      <c r="D598" s="215"/>
      <c r="E598" s="215"/>
      <c r="F598" s="215"/>
      <c r="G598" s="216"/>
      <c r="H598" s="216"/>
      <c r="I598" s="215"/>
      <c r="J598" s="215"/>
      <c r="K598" s="215"/>
      <c r="L598" s="215"/>
      <c r="M598" s="215"/>
      <c r="N598" s="215"/>
      <c r="O598" s="215"/>
      <c r="P598" s="215"/>
      <c r="Q598" s="215"/>
      <c r="R598" s="215"/>
      <c r="S598" s="215"/>
      <c r="T598" s="215"/>
      <c r="U598" s="215"/>
      <c r="V598" s="215"/>
      <c r="W598" s="215"/>
      <c r="X598" s="215"/>
      <c r="Y598" s="215"/>
    </row>
    <row r="599" spans="1:25" ht="15">
      <c r="A599" s="215"/>
      <c r="B599" s="215"/>
      <c r="C599" s="215"/>
      <c r="D599" s="215"/>
      <c r="E599" s="215"/>
      <c r="F599" s="215"/>
      <c r="G599" s="216"/>
      <c r="H599" s="216"/>
      <c r="I599" s="215"/>
      <c r="J599" s="215"/>
      <c r="K599" s="215"/>
      <c r="L599" s="215"/>
      <c r="M599" s="215"/>
      <c r="N599" s="215"/>
      <c r="O599" s="215"/>
      <c r="P599" s="215"/>
      <c r="Q599" s="215"/>
      <c r="R599" s="215"/>
      <c r="S599" s="215"/>
      <c r="T599" s="215"/>
      <c r="U599" s="215"/>
      <c r="V599" s="215"/>
      <c r="W599" s="215"/>
      <c r="X599" s="215"/>
      <c r="Y599" s="215"/>
    </row>
    <row r="600" spans="1:25" ht="15">
      <c r="A600" s="215"/>
      <c r="B600" s="215"/>
      <c r="C600" s="215"/>
      <c r="D600" s="215"/>
      <c r="E600" s="215"/>
      <c r="F600" s="215"/>
      <c r="G600" s="216"/>
      <c r="H600" s="216"/>
      <c r="I600" s="215"/>
      <c r="J600" s="215"/>
      <c r="K600" s="215"/>
      <c r="L600" s="215"/>
      <c r="M600" s="215"/>
      <c r="N600" s="215"/>
      <c r="O600" s="215"/>
      <c r="P600" s="215"/>
      <c r="Q600" s="215"/>
      <c r="R600" s="215"/>
      <c r="S600" s="215"/>
      <c r="T600" s="215"/>
      <c r="U600" s="215"/>
      <c r="V600" s="215"/>
      <c r="W600" s="215"/>
      <c r="X600" s="215"/>
      <c r="Y600" s="215"/>
    </row>
    <row r="601" spans="1:25" ht="15">
      <c r="A601" s="215"/>
      <c r="B601" s="215"/>
      <c r="C601" s="215"/>
      <c r="D601" s="215"/>
      <c r="E601" s="215"/>
      <c r="F601" s="215"/>
      <c r="G601" s="216"/>
      <c r="H601" s="216"/>
      <c r="I601" s="215"/>
      <c r="J601" s="215"/>
      <c r="K601" s="215"/>
      <c r="L601" s="215"/>
      <c r="M601" s="215"/>
      <c r="N601" s="215"/>
      <c r="O601" s="215"/>
      <c r="P601" s="215"/>
      <c r="Q601" s="215"/>
      <c r="R601" s="215"/>
      <c r="S601" s="215"/>
      <c r="T601" s="215"/>
      <c r="U601" s="215"/>
      <c r="V601" s="215"/>
      <c r="W601" s="215"/>
      <c r="X601" s="215"/>
      <c r="Y601" s="215"/>
    </row>
    <row r="602" spans="1:25" ht="15">
      <c r="A602" s="215"/>
      <c r="B602" s="215"/>
      <c r="C602" s="215"/>
      <c r="D602" s="215"/>
      <c r="E602" s="215"/>
      <c r="F602" s="215"/>
      <c r="G602" s="216"/>
      <c r="H602" s="216"/>
      <c r="I602" s="215"/>
      <c r="J602" s="215"/>
      <c r="K602" s="215"/>
      <c r="L602" s="215"/>
      <c r="M602" s="215"/>
      <c r="N602" s="215"/>
      <c r="O602" s="215"/>
      <c r="P602" s="215"/>
      <c r="Q602" s="215"/>
      <c r="R602" s="215"/>
      <c r="S602" s="215"/>
      <c r="T602" s="215"/>
      <c r="U602" s="215"/>
      <c r="V602" s="215"/>
      <c r="W602" s="215"/>
      <c r="X602" s="215"/>
      <c r="Y602" s="215"/>
    </row>
    <row r="603" spans="1:25" ht="15">
      <c r="A603" s="215"/>
      <c r="B603" s="215"/>
      <c r="C603" s="215"/>
      <c r="D603" s="215"/>
      <c r="E603" s="215"/>
      <c r="F603" s="215"/>
      <c r="G603" s="216"/>
      <c r="H603" s="216"/>
      <c r="I603" s="215"/>
      <c r="J603" s="215"/>
      <c r="K603" s="215"/>
      <c r="L603" s="215"/>
      <c r="M603" s="215"/>
      <c r="N603" s="215"/>
      <c r="O603" s="215"/>
      <c r="P603" s="215"/>
      <c r="Q603" s="215"/>
      <c r="R603" s="215"/>
      <c r="S603" s="215"/>
      <c r="T603" s="215"/>
      <c r="U603" s="215"/>
      <c r="V603" s="215"/>
      <c r="W603" s="215"/>
      <c r="X603" s="215"/>
      <c r="Y603" s="215"/>
    </row>
    <row r="604" spans="1:25" ht="15">
      <c r="A604" s="215"/>
      <c r="B604" s="215"/>
      <c r="C604" s="215"/>
      <c r="D604" s="215"/>
      <c r="E604" s="215"/>
      <c r="F604" s="215"/>
      <c r="G604" s="216"/>
      <c r="H604" s="216"/>
      <c r="I604" s="215"/>
      <c r="J604" s="215"/>
      <c r="K604" s="215"/>
      <c r="L604" s="215"/>
      <c r="M604" s="215"/>
      <c r="N604" s="215"/>
      <c r="O604" s="215"/>
      <c r="P604" s="215"/>
      <c r="Q604" s="215"/>
      <c r="R604" s="215"/>
      <c r="S604" s="215"/>
      <c r="T604" s="215"/>
      <c r="U604" s="215"/>
      <c r="V604" s="215"/>
      <c r="W604" s="215"/>
      <c r="X604" s="215"/>
      <c r="Y604" s="215"/>
    </row>
    <row r="605" spans="1:25" ht="15">
      <c r="A605" s="215"/>
      <c r="B605" s="215"/>
      <c r="C605" s="215"/>
      <c r="D605" s="215"/>
      <c r="E605" s="215"/>
      <c r="F605" s="215"/>
      <c r="G605" s="216"/>
      <c r="H605" s="216"/>
      <c r="I605" s="215"/>
      <c r="J605" s="215"/>
      <c r="K605" s="215"/>
      <c r="L605" s="215"/>
      <c r="M605" s="215"/>
      <c r="N605" s="215"/>
      <c r="O605" s="215"/>
      <c r="P605" s="215"/>
      <c r="Q605" s="215"/>
      <c r="R605" s="215"/>
      <c r="S605" s="215"/>
      <c r="T605" s="215"/>
      <c r="U605" s="215"/>
      <c r="V605" s="215"/>
      <c r="W605" s="215"/>
      <c r="X605" s="215"/>
      <c r="Y605" s="215"/>
    </row>
    <row r="606" spans="1:25" ht="15">
      <c r="A606" s="215"/>
      <c r="B606" s="215"/>
      <c r="C606" s="215"/>
      <c r="D606" s="215"/>
      <c r="E606" s="215"/>
      <c r="F606" s="215"/>
      <c r="G606" s="216"/>
      <c r="H606" s="216"/>
      <c r="I606" s="215"/>
      <c r="J606" s="215"/>
      <c r="K606" s="215"/>
      <c r="L606" s="215"/>
      <c r="M606" s="215"/>
      <c r="N606" s="215"/>
      <c r="O606" s="215"/>
      <c r="P606" s="215"/>
      <c r="Q606" s="215"/>
      <c r="R606" s="215"/>
      <c r="S606" s="215"/>
      <c r="T606" s="215"/>
      <c r="U606" s="215"/>
      <c r="V606" s="215"/>
      <c r="W606" s="215"/>
      <c r="X606" s="215"/>
      <c r="Y606" s="215"/>
    </row>
    <row r="607" spans="1:25" ht="15">
      <c r="A607" s="215"/>
      <c r="B607" s="215"/>
      <c r="C607" s="215"/>
      <c r="D607" s="215"/>
      <c r="E607" s="215"/>
      <c r="F607" s="215"/>
      <c r="G607" s="216"/>
      <c r="H607" s="216"/>
      <c r="I607" s="215"/>
      <c r="J607" s="215"/>
      <c r="K607" s="215"/>
      <c r="L607" s="215"/>
      <c r="M607" s="215"/>
      <c r="N607" s="215"/>
      <c r="O607" s="215"/>
      <c r="P607" s="215"/>
      <c r="Q607" s="215"/>
      <c r="R607" s="215"/>
      <c r="S607" s="215"/>
      <c r="T607" s="215"/>
      <c r="U607" s="215"/>
      <c r="V607" s="215"/>
      <c r="W607" s="215"/>
      <c r="X607" s="215"/>
      <c r="Y607" s="215"/>
    </row>
    <row r="608" spans="1:25" ht="15">
      <c r="A608" s="215"/>
      <c r="B608" s="215"/>
      <c r="C608" s="215"/>
      <c r="D608" s="215"/>
      <c r="E608" s="215"/>
      <c r="F608" s="215"/>
      <c r="G608" s="216"/>
      <c r="H608" s="216"/>
      <c r="I608" s="215"/>
      <c r="J608" s="215"/>
      <c r="K608" s="215"/>
      <c r="L608" s="215"/>
      <c r="M608" s="215"/>
      <c r="N608" s="215"/>
      <c r="O608" s="215"/>
      <c r="P608" s="215"/>
      <c r="Q608" s="215"/>
      <c r="R608" s="215"/>
      <c r="S608" s="215"/>
      <c r="T608" s="215"/>
      <c r="U608" s="215"/>
      <c r="V608" s="215"/>
      <c r="W608" s="215"/>
      <c r="X608" s="215"/>
      <c r="Y608" s="215"/>
    </row>
    <row r="609" spans="1:25" ht="15">
      <c r="A609" s="215"/>
      <c r="B609" s="215"/>
      <c r="C609" s="215"/>
      <c r="D609" s="215"/>
      <c r="E609" s="215"/>
      <c r="F609" s="215"/>
      <c r="G609" s="216"/>
      <c r="H609" s="216"/>
      <c r="I609" s="215"/>
      <c r="J609" s="215"/>
      <c r="K609" s="215"/>
      <c r="L609" s="215"/>
      <c r="M609" s="215"/>
      <c r="N609" s="215"/>
      <c r="O609" s="215"/>
      <c r="P609" s="215"/>
      <c r="Q609" s="215"/>
      <c r="R609" s="215"/>
      <c r="S609" s="215"/>
      <c r="T609" s="215"/>
      <c r="U609" s="215"/>
      <c r="V609" s="215"/>
      <c r="W609" s="215"/>
      <c r="X609" s="215"/>
      <c r="Y609" s="215"/>
    </row>
    <row r="610" spans="1:25" ht="15">
      <c r="A610" s="215"/>
      <c r="B610" s="215"/>
      <c r="C610" s="215"/>
      <c r="D610" s="215"/>
      <c r="E610" s="215"/>
      <c r="F610" s="215"/>
      <c r="G610" s="216"/>
      <c r="H610" s="216"/>
      <c r="I610" s="215"/>
      <c r="J610" s="215"/>
      <c r="K610" s="215"/>
      <c r="L610" s="215"/>
      <c r="M610" s="215"/>
      <c r="N610" s="215"/>
      <c r="O610" s="215"/>
      <c r="P610" s="215"/>
      <c r="Q610" s="215"/>
      <c r="R610" s="215"/>
      <c r="S610" s="215"/>
      <c r="T610" s="215"/>
      <c r="U610" s="215"/>
      <c r="V610" s="215"/>
      <c r="W610" s="215"/>
      <c r="X610" s="215"/>
      <c r="Y610" s="215"/>
    </row>
    <row r="611" spans="1:25" ht="15">
      <c r="A611" s="215"/>
      <c r="B611" s="215"/>
      <c r="C611" s="215"/>
      <c r="D611" s="215"/>
      <c r="E611" s="215"/>
      <c r="F611" s="215"/>
      <c r="G611" s="216"/>
      <c r="H611" s="216"/>
      <c r="I611" s="215"/>
      <c r="J611" s="215"/>
      <c r="K611" s="215"/>
      <c r="L611" s="215"/>
      <c r="M611" s="215"/>
      <c r="N611" s="215"/>
      <c r="O611" s="215"/>
      <c r="P611" s="215"/>
      <c r="Q611" s="215"/>
      <c r="R611" s="215"/>
      <c r="S611" s="215"/>
      <c r="T611" s="215"/>
      <c r="U611" s="215"/>
      <c r="V611" s="215"/>
      <c r="W611" s="215"/>
      <c r="X611" s="215"/>
      <c r="Y611" s="215"/>
    </row>
    <row r="612" spans="1:25" ht="15">
      <c r="A612" s="215"/>
      <c r="B612" s="215"/>
      <c r="C612" s="215"/>
      <c r="D612" s="215"/>
      <c r="E612" s="215"/>
      <c r="F612" s="215"/>
      <c r="G612" s="216"/>
      <c r="H612" s="216"/>
      <c r="I612" s="215"/>
      <c r="J612" s="215"/>
      <c r="K612" s="215"/>
      <c r="L612" s="215"/>
      <c r="M612" s="215"/>
      <c r="N612" s="215"/>
      <c r="O612" s="215"/>
      <c r="P612" s="215"/>
      <c r="Q612" s="215"/>
      <c r="R612" s="215"/>
      <c r="S612" s="215"/>
      <c r="T612" s="215"/>
      <c r="U612" s="215"/>
      <c r="V612" s="215"/>
      <c r="W612" s="215"/>
      <c r="X612" s="215"/>
      <c r="Y612" s="215"/>
    </row>
    <row r="613" spans="1:25" ht="15">
      <c r="A613" s="215"/>
      <c r="B613" s="215"/>
      <c r="C613" s="215"/>
      <c r="D613" s="215"/>
      <c r="E613" s="215"/>
      <c r="F613" s="215"/>
      <c r="G613" s="216"/>
      <c r="H613" s="216"/>
      <c r="I613" s="215"/>
      <c r="J613" s="215"/>
      <c r="K613" s="215"/>
      <c r="L613" s="215"/>
      <c r="M613" s="215"/>
      <c r="N613" s="215"/>
      <c r="O613" s="215"/>
      <c r="P613" s="215"/>
      <c r="Q613" s="215"/>
      <c r="R613" s="215"/>
      <c r="S613" s="215"/>
      <c r="T613" s="215"/>
      <c r="U613" s="215"/>
      <c r="V613" s="215"/>
      <c r="W613" s="215"/>
      <c r="X613" s="215"/>
      <c r="Y613" s="215"/>
    </row>
    <row r="614" spans="1:25" ht="15">
      <c r="A614" s="215"/>
      <c r="B614" s="215"/>
      <c r="C614" s="215"/>
      <c r="D614" s="215"/>
      <c r="E614" s="215"/>
      <c r="F614" s="215"/>
      <c r="G614" s="216"/>
      <c r="H614" s="216"/>
      <c r="I614" s="215"/>
      <c r="J614" s="215"/>
      <c r="K614" s="215"/>
      <c r="L614" s="215"/>
      <c r="M614" s="215"/>
      <c r="N614" s="215"/>
      <c r="O614" s="215"/>
      <c r="P614" s="215"/>
      <c r="Q614" s="215"/>
      <c r="R614" s="215"/>
      <c r="S614" s="215"/>
      <c r="T614" s="215"/>
      <c r="U614" s="215"/>
      <c r="V614" s="215"/>
      <c r="W614" s="215"/>
      <c r="X614" s="215"/>
      <c r="Y614" s="215"/>
    </row>
    <row r="615" spans="1:25" ht="15">
      <c r="A615" s="215"/>
      <c r="B615" s="215"/>
      <c r="C615" s="215"/>
      <c r="D615" s="215"/>
      <c r="E615" s="215"/>
      <c r="F615" s="215"/>
      <c r="G615" s="216"/>
      <c r="H615" s="216"/>
      <c r="I615" s="215"/>
      <c r="J615" s="215"/>
      <c r="K615" s="215"/>
      <c r="L615" s="215"/>
      <c r="M615" s="215"/>
      <c r="N615" s="215"/>
      <c r="O615" s="215"/>
      <c r="P615" s="215"/>
      <c r="Q615" s="215"/>
      <c r="R615" s="215"/>
      <c r="S615" s="215"/>
      <c r="T615" s="215"/>
      <c r="U615" s="215"/>
      <c r="V615" s="215"/>
      <c r="W615" s="215"/>
      <c r="X615" s="215"/>
      <c r="Y615" s="215"/>
    </row>
    <row r="616" spans="1:25" ht="15">
      <c r="A616" s="215"/>
      <c r="B616" s="215"/>
      <c r="C616" s="215"/>
      <c r="D616" s="215"/>
      <c r="E616" s="215"/>
      <c r="F616" s="215"/>
      <c r="G616" s="216"/>
      <c r="H616" s="216"/>
      <c r="I616" s="215"/>
      <c r="J616" s="215"/>
      <c r="K616" s="215"/>
      <c r="L616" s="215"/>
      <c r="M616" s="215"/>
      <c r="N616" s="215"/>
      <c r="O616" s="215"/>
      <c r="P616" s="215"/>
      <c r="Q616" s="215"/>
      <c r="R616" s="215"/>
      <c r="S616" s="215"/>
      <c r="T616" s="215"/>
      <c r="U616" s="215"/>
      <c r="V616" s="215"/>
      <c r="W616" s="215"/>
      <c r="X616" s="215"/>
      <c r="Y616" s="215"/>
    </row>
    <row r="617" spans="1:25" ht="15">
      <c r="A617" s="215"/>
      <c r="B617" s="215"/>
      <c r="C617" s="215"/>
      <c r="D617" s="215"/>
      <c r="E617" s="215"/>
      <c r="F617" s="215"/>
      <c r="G617" s="216"/>
      <c r="H617" s="216"/>
      <c r="I617" s="215"/>
      <c r="J617" s="215"/>
      <c r="K617" s="215"/>
      <c r="L617" s="215"/>
      <c r="M617" s="215"/>
      <c r="N617" s="215"/>
      <c r="O617" s="215"/>
      <c r="P617" s="215"/>
      <c r="Q617" s="215"/>
      <c r="R617" s="215"/>
      <c r="S617" s="215"/>
      <c r="T617" s="215"/>
      <c r="U617" s="215"/>
      <c r="V617" s="215"/>
      <c r="W617" s="215"/>
      <c r="X617" s="215"/>
      <c r="Y617" s="215"/>
    </row>
    <row r="618" spans="1:25" ht="15">
      <c r="A618" s="215"/>
      <c r="B618" s="215"/>
      <c r="C618" s="215"/>
      <c r="D618" s="215"/>
      <c r="E618" s="215"/>
      <c r="F618" s="215"/>
      <c r="G618" s="216"/>
      <c r="H618" s="216"/>
      <c r="I618" s="215"/>
      <c r="J618" s="215"/>
      <c r="K618" s="215"/>
      <c r="L618" s="215"/>
      <c r="M618" s="215"/>
      <c r="N618" s="215"/>
      <c r="O618" s="215"/>
      <c r="P618" s="215"/>
      <c r="Q618" s="215"/>
      <c r="R618" s="215"/>
      <c r="S618" s="215"/>
      <c r="T618" s="215"/>
      <c r="U618" s="215"/>
      <c r="V618" s="215"/>
      <c r="W618" s="215"/>
      <c r="X618" s="215"/>
      <c r="Y618" s="215"/>
    </row>
    <row r="619" spans="1:25" ht="15">
      <c r="A619" s="215"/>
      <c r="B619" s="215"/>
      <c r="C619" s="215"/>
      <c r="D619" s="215"/>
      <c r="E619" s="215"/>
      <c r="F619" s="215"/>
      <c r="G619" s="216"/>
      <c r="H619" s="216"/>
      <c r="I619" s="215"/>
      <c r="J619" s="215"/>
      <c r="K619" s="215"/>
      <c r="L619" s="215"/>
      <c r="M619" s="215"/>
      <c r="N619" s="215"/>
      <c r="O619" s="215"/>
      <c r="P619" s="215"/>
      <c r="Q619" s="215"/>
      <c r="R619" s="215"/>
      <c r="S619" s="215"/>
      <c r="T619" s="215"/>
      <c r="U619" s="215"/>
      <c r="V619" s="215"/>
      <c r="W619" s="215"/>
      <c r="X619" s="215"/>
      <c r="Y619" s="215"/>
    </row>
    <row r="620" spans="1:25" ht="15">
      <c r="A620" s="215"/>
      <c r="B620" s="215"/>
      <c r="C620" s="215"/>
      <c r="D620" s="215"/>
      <c r="E620" s="215"/>
      <c r="F620" s="215"/>
      <c r="G620" s="216"/>
      <c r="H620" s="216"/>
      <c r="I620" s="215"/>
      <c r="J620" s="215"/>
      <c r="K620" s="215"/>
      <c r="L620" s="215"/>
      <c r="M620" s="215"/>
      <c r="N620" s="215"/>
      <c r="O620" s="215"/>
      <c r="P620" s="215"/>
      <c r="Q620" s="215"/>
      <c r="R620" s="215"/>
      <c r="S620" s="215"/>
      <c r="T620" s="215"/>
      <c r="U620" s="215"/>
      <c r="V620" s="215"/>
      <c r="W620" s="215"/>
      <c r="X620" s="215"/>
      <c r="Y620" s="215"/>
    </row>
    <row r="621" spans="1:25" ht="15">
      <c r="A621" s="215"/>
      <c r="B621" s="215"/>
      <c r="C621" s="215"/>
      <c r="D621" s="215"/>
      <c r="E621" s="215"/>
      <c r="F621" s="215"/>
      <c r="G621" s="216"/>
      <c r="H621" s="216"/>
      <c r="I621" s="215"/>
      <c r="J621" s="215"/>
      <c r="K621" s="215"/>
      <c r="L621" s="215"/>
      <c r="M621" s="215"/>
      <c r="N621" s="215"/>
      <c r="O621" s="215"/>
      <c r="P621" s="215"/>
      <c r="Q621" s="215"/>
      <c r="R621" s="215"/>
      <c r="S621" s="215"/>
      <c r="T621" s="215"/>
      <c r="U621" s="215"/>
      <c r="V621" s="215"/>
      <c r="W621" s="215"/>
      <c r="X621" s="215"/>
      <c r="Y621" s="215"/>
    </row>
    <row r="622" spans="1:25" ht="15">
      <c r="A622" s="215"/>
      <c r="B622" s="215"/>
      <c r="C622" s="215"/>
      <c r="D622" s="215"/>
      <c r="E622" s="215"/>
      <c r="F622" s="215"/>
      <c r="G622" s="216"/>
      <c r="H622" s="216"/>
      <c r="I622" s="215"/>
      <c r="J622" s="215"/>
      <c r="K622" s="215"/>
      <c r="L622" s="215"/>
      <c r="M622" s="215"/>
      <c r="N622" s="215"/>
      <c r="O622" s="215"/>
      <c r="P622" s="215"/>
      <c r="Q622" s="215"/>
      <c r="R622" s="215"/>
      <c r="S622" s="215"/>
      <c r="T622" s="215"/>
      <c r="U622" s="215"/>
      <c r="V622" s="215"/>
      <c r="W622" s="215"/>
      <c r="X622" s="215"/>
      <c r="Y622" s="215"/>
    </row>
    <row r="623" spans="1:25" ht="15">
      <c r="A623" s="215"/>
      <c r="B623" s="215"/>
      <c r="C623" s="215"/>
      <c r="D623" s="215"/>
      <c r="E623" s="215"/>
      <c r="F623" s="215"/>
      <c r="G623" s="216"/>
      <c r="H623" s="216"/>
      <c r="I623" s="215"/>
      <c r="J623" s="215"/>
      <c r="K623" s="215"/>
      <c r="L623" s="215"/>
      <c r="M623" s="215"/>
      <c r="N623" s="215"/>
      <c r="O623" s="215"/>
      <c r="P623" s="215"/>
      <c r="Q623" s="215"/>
      <c r="R623" s="215"/>
      <c r="S623" s="215"/>
      <c r="T623" s="215"/>
      <c r="U623" s="215"/>
      <c r="V623" s="215"/>
      <c r="W623" s="215"/>
      <c r="X623" s="215"/>
      <c r="Y623" s="215"/>
    </row>
    <row r="624" spans="1:25" ht="15">
      <c r="A624" s="215"/>
      <c r="B624" s="215"/>
      <c r="C624" s="215"/>
      <c r="D624" s="215"/>
      <c r="E624" s="215"/>
      <c r="F624" s="215"/>
      <c r="G624" s="216"/>
      <c r="H624" s="216"/>
      <c r="I624" s="215"/>
      <c r="J624" s="215"/>
      <c r="K624" s="215"/>
      <c r="L624" s="215"/>
      <c r="M624" s="215"/>
      <c r="N624" s="215"/>
      <c r="O624" s="215"/>
      <c r="P624" s="215"/>
      <c r="Q624" s="215"/>
      <c r="R624" s="215"/>
      <c r="S624" s="215"/>
      <c r="T624" s="215"/>
      <c r="U624" s="215"/>
      <c r="V624" s="215"/>
      <c r="W624" s="215"/>
      <c r="X624" s="215"/>
      <c r="Y624" s="215"/>
    </row>
    <row r="625" spans="1:25" ht="15">
      <c r="A625" s="215"/>
      <c r="B625" s="215"/>
      <c r="C625" s="215"/>
      <c r="D625" s="215"/>
      <c r="E625" s="215"/>
      <c r="F625" s="215"/>
      <c r="G625" s="216"/>
      <c r="H625" s="216"/>
      <c r="I625" s="215"/>
      <c r="J625" s="215"/>
      <c r="K625" s="215"/>
      <c r="L625" s="215"/>
      <c r="M625" s="215"/>
      <c r="N625" s="215"/>
      <c r="O625" s="215"/>
      <c r="P625" s="215"/>
      <c r="Q625" s="215"/>
      <c r="R625" s="215"/>
      <c r="S625" s="215"/>
      <c r="T625" s="215"/>
      <c r="U625" s="215"/>
      <c r="V625" s="215"/>
      <c r="W625" s="215"/>
      <c r="X625" s="215"/>
      <c r="Y625" s="215"/>
    </row>
    <row r="626" spans="1:25" ht="15">
      <c r="A626" s="215"/>
      <c r="B626" s="215"/>
      <c r="C626" s="215"/>
      <c r="D626" s="215"/>
      <c r="E626" s="215"/>
      <c r="F626" s="215"/>
      <c r="G626" s="216"/>
      <c r="H626" s="216"/>
      <c r="I626" s="215"/>
      <c r="J626" s="215"/>
      <c r="K626" s="215"/>
      <c r="L626" s="215"/>
      <c r="M626" s="215"/>
      <c r="N626" s="215"/>
      <c r="O626" s="215"/>
      <c r="P626" s="215"/>
      <c r="Q626" s="215"/>
      <c r="R626" s="215"/>
      <c r="S626" s="215"/>
      <c r="T626" s="215"/>
      <c r="U626" s="215"/>
      <c r="V626" s="215"/>
      <c r="W626" s="215"/>
      <c r="X626" s="215"/>
      <c r="Y626" s="215"/>
    </row>
    <row r="627" spans="1:25" ht="15">
      <c r="A627" s="215"/>
      <c r="B627" s="215"/>
      <c r="C627" s="215"/>
      <c r="D627" s="215"/>
      <c r="E627" s="215"/>
      <c r="F627" s="215"/>
      <c r="G627" s="216"/>
      <c r="H627" s="216"/>
      <c r="I627" s="215"/>
      <c r="J627" s="215"/>
      <c r="K627" s="215"/>
      <c r="L627" s="215"/>
      <c r="M627" s="215"/>
      <c r="N627" s="215"/>
      <c r="O627" s="215"/>
      <c r="P627" s="215"/>
      <c r="Q627" s="215"/>
      <c r="R627" s="215"/>
      <c r="S627" s="215"/>
      <c r="T627" s="215"/>
      <c r="U627" s="215"/>
      <c r="V627" s="215"/>
      <c r="W627" s="215"/>
      <c r="X627" s="215"/>
      <c r="Y627" s="215"/>
    </row>
    <row r="628" spans="1:25" ht="15">
      <c r="A628" s="215"/>
      <c r="B628" s="215"/>
      <c r="C628" s="215"/>
      <c r="D628" s="215"/>
      <c r="E628" s="215"/>
      <c r="F628" s="215"/>
      <c r="G628" s="216"/>
      <c r="H628" s="216"/>
      <c r="I628" s="215"/>
      <c r="J628" s="215"/>
      <c r="K628" s="215"/>
      <c r="L628" s="215"/>
      <c r="M628" s="215"/>
      <c r="N628" s="215"/>
      <c r="O628" s="215"/>
      <c r="P628" s="215"/>
      <c r="Q628" s="215"/>
      <c r="R628" s="215"/>
      <c r="S628" s="215"/>
      <c r="T628" s="215"/>
      <c r="U628" s="215"/>
      <c r="V628" s="215"/>
      <c r="W628" s="215"/>
      <c r="X628" s="215"/>
      <c r="Y628" s="215"/>
    </row>
    <row r="629" spans="1:25" ht="15">
      <c r="A629" s="215"/>
      <c r="B629" s="215"/>
      <c r="C629" s="215"/>
      <c r="D629" s="215"/>
      <c r="E629" s="215"/>
      <c r="F629" s="215"/>
      <c r="G629" s="216"/>
      <c r="H629" s="216"/>
      <c r="I629" s="215"/>
      <c r="J629" s="215"/>
      <c r="K629" s="215"/>
      <c r="L629" s="215"/>
      <c r="M629" s="215"/>
      <c r="N629" s="215"/>
      <c r="O629" s="215"/>
      <c r="P629" s="215"/>
      <c r="Q629" s="215"/>
      <c r="R629" s="215"/>
      <c r="S629" s="215"/>
      <c r="T629" s="215"/>
      <c r="U629" s="215"/>
      <c r="V629" s="215"/>
      <c r="W629" s="215"/>
      <c r="X629" s="215"/>
      <c r="Y629" s="215"/>
    </row>
    <row r="630" spans="1:25" ht="15">
      <c r="A630" s="215"/>
      <c r="B630" s="215"/>
      <c r="C630" s="215"/>
      <c r="D630" s="215"/>
      <c r="E630" s="215"/>
      <c r="F630" s="215"/>
      <c r="G630" s="216"/>
      <c r="H630" s="216"/>
      <c r="I630" s="215"/>
      <c r="J630" s="215"/>
      <c r="K630" s="215"/>
      <c r="L630" s="215"/>
      <c r="M630" s="215"/>
      <c r="N630" s="215"/>
      <c r="O630" s="215"/>
      <c r="P630" s="215"/>
      <c r="Q630" s="215"/>
      <c r="R630" s="215"/>
      <c r="S630" s="215"/>
      <c r="T630" s="215"/>
      <c r="U630" s="215"/>
      <c r="V630" s="215"/>
      <c r="W630" s="215"/>
      <c r="X630" s="215"/>
      <c r="Y630" s="215"/>
    </row>
    <row r="631" spans="1:25" ht="15">
      <c r="A631" s="215"/>
      <c r="B631" s="215"/>
      <c r="C631" s="215"/>
      <c r="D631" s="215"/>
      <c r="E631" s="215"/>
      <c r="F631" s="215"/>
      <c r="G631" s="216"/>
      <c r="H631" s="216"/>
      <c r="I631" s="215"/>
      <c r="J631" s="215"/>
      <c r="K631" s="215"/>
      <c r="L631" s="215"/>
      <c r="M631" s="215"/>
      <c r="N631" s="215"/>
      <c r="O631" s="215"/>
      <c r="P631" s="215"/>
      <c r="Q631" s="215"/>
      <c r="R631" s="215"/>
      <c r="S631" s="215"/>
      <c r="T631" s="215"/>
      <c r="U631" s="215"/>
      <c r="V631" s="215"/>
      <c r="W631" s="215"/>
      <c r="X631" s="215"/>
      <c r="Y631" s="215"/>
    </row>
    <row r="632" spans="1:25" ht="15">
      <c r="A632" s="215"/>
      <c r="B632" s="215"/>
      <c r="C632" s="215"/>
      <c r="D632" s="215"/>
      <c r="E632" s="215"/>
      <c r="F632" s="215"/>
      <c r="G632" s="216"/>
      <c r="H632" s="216"/>
      <c r="I632" s="215"/>
      <c r="J632" s="215"/>
      <c r="K632" s="215"/>
      <c r="L632" s="215"/>
      <c r="M632" s="215"/>
      <c r="N632" s="215"/>
      <c r="O632" s="215"/>
      <c r="P632" s="215"/>
      <c r="Q632" s="215"/>
      <c r="R632" s="215"/>
      <c r="S632" s="215"/>
      <c r="T632" s="215"/>
      <c r="U632" s="215"/>
      <c r="V632" s="215"/>
      <c r="W632" s="215"/>
      <c r="X632" s="215"/>
      <c r="Y632" s="215"/>
    </row>
    <row r="633" spans="1:25" ht="15">
      <c r="A633" s="215"/>
      <c r="B633" s="215"/>
      <c r="C633" s="215"/>
      <c r="D633" s="215"/>
      <c r="E633" s="215"/>
      <c r="F633" s="215"/>
      <c r="G633" s="216"/>
      <c r="H633" s="216"/>
      <c r="I633" s="215"/>
      <c r="J633" s="215"/>
      <c r="K633" s="215"/>
      <c r="L633" s="215"/>
      <c r="M633" s="215"/>
      <c r="N633" s="215"/>
      <c r="O633" s="215"/>
      <c r="P633" s="215"/>
      <c r="Q633" s="215"/>
      <c r="R633" s="215"/>
      <c r="S633" s="215"/>
      <c r="T633" s="215"/>
      <c r="U633" s="215"/>
      <c r="V633" s="215"/>
      <c r="W633" s="215"/>
      <c r="X633" s="215"/>
      <c r="Y633" s="215"/>
    </row>
    <row r="634" spans="1:25" ht="15">
      <c r="A634" s="215"/>
      <c r="B634" s="215"/>
      <c r="C634" s="215"/>
      <c r="D634" s="215"/>
      <c r="E634" s="215"/>
      <c r="F634" s="215"/>
      <c r="G634" s="216"/>
      <c r="H634" s="216"/>
      <c r="I634" s="215"/>
      <c r="J634" s="215"/>
      <c r="K634" s="215"/>
      <c r="L634" s="215"/>
      <c r="M634" s="215"/>
      <c r="N634" s="215"/>
      <c r="O634" s="215"/>
      <c r="P634" s="215"/>
      <c r="Q634" s="215"/>
      <c r="R634" s="215"/>
      <c r="S634" s="215"/>
      <c r="T634" s="215"/>
      <c r="U634" s="215"/>
      <c r="V634" s="215"/>
      <c r="W634" s="215"/>
      <c r="X634" s="215"/>
      <c r="Y634" s="215"/>
    </row>
    <row r="635" spans="1:25" ht="15">
      <c r="A635" s="215"/>
      <c r="B635" s="215"/>
      <c r="C635" s="215"/>
      <c r="D635" s="215"/>
      <c r="E635" s="215"/>
      <c r="F635" s="215"/>
      <c r="G635" s="216"/>
      <c r="H635" s="216"/>
      <c r="I635" s="215"/>
      <c r="J635" s="215"/>
      <c r="K635" s="215"/>
      <c r="L635" s="215"/>
      <c r="M635" s="215"/>
      <c r="N635" s="215"/>
      <c r="O635" s="215"/>
      <c r="P635" s="215"/>
      <c r="Q635" s="215"/>
      <c r="R635" s="215"/>
      <c r="S635" s="215"/>
      <c r="T635" s="215"/>
      <c r="U635" s="215"/>
      <c r="V635" s="215"/>
      <c r="W635" s="215"/>
      <c r="X635" s="215"/>
      <c r="Y635" s="215"/>
    </row>
    <row r="636" spans="1:25" ht="15">
      <c r="A636" s="215"/>
      <c r="B636" s="215"/>
      <c r="C636" s="215"/>
      <c r="D636" s="215"/>
      <c r="E636" s="215"/>
      <c r="F636" s="215"/>
      <c r="G636" s="216"/>
      <c r="H636" s="216"/>
      <c r="I636" s="215"/>
      <c r="J636" s="215"/>
      <c r="K636" s="215"/>
      <c r="L636" s="215"/>
      <c r="M636" s="215"/>
      <c r="N636" s="215"/>
      <c r="O636" s="215"/>
      <c r="P636" s="215"/>
      <c r="Q636" s="215"/>
      <c r="R636" s="215"/>
      <c r="S636" s="215"/>
      <c r="T636" s="215"/>
      <c r="U636" s="215"/>
      <c r="V636" s="215"/>
      <c r="W636" s="215"/>
      <c r="X636" s="215"/>
      <c r="Y636" s="215"/>
    </row>
    <row r="637" spans="1:25" ht="15">
      <c r="A637" s="215"/>
      <c r="B637" s="215"/>
      <c r="C637" s="215"/>
      <c r="D637" s="215"/>
      <c r="E637" s="215"/>
      <c r="F637" s="215"/>
      <c r="G637" s="216"/>
      <c r="H637" s="216"/>
      <c r="I637" s="215"/>
      <c r="J637" s="215"/>
      <c r="K637" s="215"/>
      <c r="L637" s="215"/>
      <c r="M637" s="215"/>
      <c r="N637" s="215"/>
      <c r="O637" s="215"/>
      <c r="P637" s="215"/>
      <c r="Q637" s="215"/>
      <c r="R637" s="215"/>
      <c r="S637" s="215"/>
      <c r="T637" s="215"/>
      <c r="U637" s="215"/>
      <c r="V637" s="215"/>
      <c r="W637" s="215"/>
      <c r="X637" s="215"/>
      <c r="Y637" s="215"/>
    </row>
    <row r="638" spans="1:25" ht="15">
      <c r="A638" s="215"/>
      <c r="B638" s="215"/>
      <c r="C638" s="215"/>
      <c r="D638" s="215"/>
      <c r="E638" s="215"/>
      <c r="F638" s="215"/>
      <c r="G638" s="216"/>
      <c r="H638" s="216"/>
      <c r="I638" s="215"/>
      <c r="J638" s="215"/>
      <c r="K638" s="215"/>
      <c r="L638" s="215"/>
      <c r="M638" s="215"/>
      <c r="N638" s="215"/>
      <c r="O638" s="215"/>
      <c r="P638" s="215"/>
      <c r="Q638" s="215"/>
      <c r="R638" s="215"/>
      <c r="S638" s="215"/>
      <c r="T638" s="215"/>
      <c r="U638" s="215"/>
      <c r="V638" s="215"/>
      <c r="W638" s="215"/>
      <c r="X638" s="215"/>
      <c r="Y638" s="215"/>
    </row>
    <row r="639" spans="1:25" ht="15">
      <c r="A639" s="215"/>
      <c r="B639" s="215"/>
      <c r="C639" s="215"/>
      <c r="D639" s="215"/>
      <c r="E639" s="215"/>
      <c r="F639" s="215"/>
      <c r="G639" s="216"/>
      <c r="H639" s="216"/>
      <c r="I639" s="215"/>
      <c r="J639" s="215"/>
      <c r="K639" s="215"/>
      <c r="L639" s="215"/>
      <c r="M639" s="215"/>
      <c r="N639" s="215"/>
      <c r="O639" s="215"/>
      <c r="P639" s="215"/>
      <c r="Q639" s="215"/>
      <c r="R639" s="215"/>
      <c r="S639" s="215"/>
      <c r="T639" s="215"/>
      <c r="U639" s="215"/>
      <c r="V639" s="215"/>
      <c r="W639" s="215"/>
      <c r="X639" s="215"/>
      <c r="Y639" s="215"/>
    </row>
    <row r="640" spans="1:25" ht="15">
      <c r="A640" s="215"/>
      <c r="B640" s="215"/>
      <c r="C640" s="215"/>
      <c r="D640" s="215"/>
      <c r="E640" s="215"/>
      <c r="F640" s="215"/>
      <c r="G640" s="216"/>
      <c r="H640" s="216"/>
      <c r="I640" s="215"/>
      <c r="J640" s="215"/>
      <c r="K640" s="215"/>
      <c r="L640" s="215"/>
      <c r="M640" s="215"/>
      <c r="N640" s="215"/>
      <c r="O640" s="215"/>
      <c r="P640" s="215"/>
      <c r="Q640" s="215"/>
      <c r="R640" s="215"/>
      <c r="S640" s="215"/>
      <c r="T640" s="215"/>
      <c r="U640" s="215"/>
      <c r="V640" s="215"/>
      <c r="W640" s="215"/>
      <c r="X640" s="215"/>
      <c r="Y640" s="215"/>
    </row>
    <row r="641" spans="1:25" ht="15">
      <c r="A641" s="215"/>
      <c r="B641" s="215"/>
      <c r="C641" s="215"/>
      <c r="D641" s="215"/>
      <c r="E641" s="215"/>
      <c r="F641" s="215"/>
      <c r="G641" s="216"/>
      <c r="H641" s="216"/>
      <c r="I641" s="215"/>
      <c r="J641" s="215"/>
      <c r="K641" s="215"/>
      <c r="L641" s="215"/>
      <c r="M641" s="215"/>
      <c r="N641" s="215"/>
      <c r="O641" s="215"/>
      <c r="P641" s="215"/>
      <c r="Q641" s="215"/>
      <c r="R641" s="215"/>
      <c r="S641" s="215"/>
      <c r="T641" s="215"/>
      <c r="U641" s="215"/>
      <c r="V641" s="215"/>
      <c r="W641" s="215"/>
      <c r="X641" s="215"/>
      <c r="Y641" s="215"/>
    </row>
    <row r="642" spans="1:25" ht="15">
      <c r="A642" s="215"/>
      <c r="B642" s="215"/>
      <c r="C642" s="215"/>
      <c r="D642" s="215"/>
      <c r="E642" s="215"/>
      <c r="F642" s="215"/>
      <c r="G642" s="216"/>
      <c r="H642" s="216"/>
      <c r="I642" s="215"/>
      <c r="J642" s="215"/>
      <c r="K642" s="215"/>
      <c r="L642" s="215"/>
      <c r="M642" s="215"/>
      <c r="N642" s="215"/>
      <c r="O642" s="215"/>
      <c r="P642" s="215"/>
      <c r="Q642" s="215"/>
      <c r="R642" s="215"/>
      <c r="S642" s="215"/>
      <c r="T642" s="215"/>
      <c r="U642" s="215"/>
      <c r="V642" s="215"/>
      <c r="W642" s="215"/>
      <c r="X642" s="215"/>
      <c r="Y642" s="215"/>
    </row>
    <row r="643" spans="1:25" ht="15">
      <c r="A643" s="215"/>
      <c r="B643" s="215"/>
      <c r="C643" s="215"/>
      <c r="D643" s="215"/>
      <c r="E643" s="215"/>
      <c r="F643" s="215"/>
      <c r="G643" s="216"/>
      <c r="H643" s="216"/>
      <c r="I643" s="215"/>
      <c r="J643" s="215"/>
      <c r="K643" s="215"/>
      <c r="L643" s="215"/>
      <c r="M643" s="215"/>
      <c r="N643" s="215"/>
      <c r="O643" s="215"/>
      <c r="P643" s="215"/>
      <c r="Q643" s="215"/>
      <c r="R643" s="215"/>
      <c r="S643" s="215"/>
      <c r="T643" s="215"/>
      <c r="U643" s="215"/>
      <c r="V643" s="215"/>
      <c r="W643" s="215"/>
      <c r="X643" s="215"/>
      <c r="Y643" s="215"/>
    </row>
    <row r="644" spans="1:25" ht="15">
      <c r="A644" s="215"/>
      <c r="B644" s="215"/>
      <c r="C644" s="215"/>
      <c r="D644" s="215"/>
      <c r="E644" s="215"/>
      <c r="F644" s="215"/>
      <c r="G644" s="216"/>
      <c r="H644" s="216"/>
      <c r="I644" s="215"/>
      <c r="J644" s="215"/>
      <c r="K644" s="215"/>
      <c r="L644" s="215"/>
      <c r="M644" s="215"/>
      <c r="N644" s="215"/>
      <c r="O644" s="215"/>
      <c r="P644" s="215"/>
      <c r="Q644" s="215"/>
      <c r="R644" s="215"/>
      <c r="S644" s="215"/>
      <c r="T644" s="215"/>
      <c r="U644" s="215"/>
      <c r="V644" s="215"/>
      <c r="W644" s="215"/>
      <c r="X644" s="215"/>
      <c r="Y644" s="215"/>
    </row>
    <row r="645" spans="1:25" ht="15">
      <c r="A645" s="215"/>
      <c r="B645" s="215"/>
      <c r="C645" s="215"/>
      <c r="D645" s="215"/>
      <c r="E645" s="215"/>
      <c r="F645" s="215"/>
      <c r="G645" s="216"/>
      <c r="H645" s="216"/>
      <c r="I645" s="215"/>
      <c r="J645" s="215"/>
      <c r="K645" s="215"/>
      <c r="L645" s="215"/>
      <c r="M645" s="215"/>
      <c r="N645" s="215"/>
      <c r="O645" s="215"/>
      <c r="P645" s="215"/>
      <c r="Q645" s="215"/>
      <c r="R645" s="215"/>
      <c r="S645" s="215"/>
      <c r="T645" s="215"/>
      <c r="U645" s="215"/>
      <c r="V645" s="215"/>
      <c r="W645" s="215"/>
      <c r="X645" s="215"/>
      <c r="Y645" s="215"/>
    </row>
    <row r="646" spans="1:25" ht="15">
      <c r="A646" s="215"/>
      <c r="B646" s="215"/>
      <c r="C646" s="215"/>
      <c r="D646" s="215"/>
      <c r="E646" s="215"/>
      <c r="F646" s="215"/>
      <c r="G646" s="216"/>
      <c r="H646" s="216"/>
      <c r="I646" s="215"/>
      <c r="J646" s="215"/>
      <c r="K646" s="215"/>
      <c r="L646" s="215"/>
      <c r="M646" s="215"/>
      <c r="N646" s="215"/>
      <c r="O646" s="215"/>
      <c r="P646" s="215"/>
      <c r="Q646" s="215"/>
      <c r="R646" s="215"/>
      <c r="S646" s="215"/>
      <c r="T646" s="215"/>
      <c r="U646" s="215"/>
      <c r="V646" s="215"/>
      <c r="W646" s="215"/>
      <c r="X646" s="215"/>
      <c r="Y646" s="215"/>
    </row>
    <row r="647" spans="1:25" ht="15">
      <c r="A647" s="215"/>
      <c r="B647" s="215"/>
      <c r="C647" s="215"/>
      <c r="D647" s="215"/>
      <c r="E647" s="215"/>
      <c r="F647" s="215"/>
      <c r="G647" s="216"/>
      <c r="H647" s="216"/>
      <c r="I647" s="215"/>
      <c r="J647" s="215"/>
      <c r="K647" s="215"/>
      <c r="L647" s="215"/>
      <c r="M647" s="215"/>
      <c r="N647" s="215"/>
      <c r="O647" s="215"/>
      <c r="P647" s="215"/>
      <c r="Q647" s="215"/>
      <c r="R647" s="215"/>
      <c r="S647" s="215"/>
      <c r="T647" s="215"/>
      <c r="U647" s="215"/>
      <c r="V647" s="215"/>
      <c r="W647" s="215"/>
      <c r="X647" s="215"/>
      <c r="Y647" s="215"/>
    </row>
    <row r="648" spans="1:25" ht="15">
      <c r="A648" s="215"/>
      <c r="B648" s="215"/>
      <c r="C648" s="215"/>
      <c r="D648" s="215"/>
      <c r="E648" s="215"/>
      <c r="F648" s="215"/>
      <c r="G648" s="216"/>
      <c r="H648" s="216"/>
      <c r="I648" s="215"/>
      <c r="J648" s="215"/>
      <c r="K648" s="215"/>
      <c r="L648" s="215"/>
      <c r="M648" s="215"/>
      <c r="N648" s="215"/>
      <c r="O648" s="215"/>
      <c r="P648" s="215"/>
      <c r="Q648" s="215"/>
      <c r="R648" s="215"/>
      <c r="S648" s="215"/>
      <c r="T648" s="215"/>
      <c r="U648" s="215"/>
      <c r="V648" s="215"/>
      <c r="W648" s="215"/>
      <c r="X648" s="215"/>
      <c r="Y648" s="215"/>
    </row>
    <row r="649" spans="1:25" ht="15">
      <c r="A649" s="215"/>
      <c r="B649" s="215"/>
      <c r="C649" s="215"/>
      <c r="D649" s="215"/>
      <c r="E649" s="215"/>
      <c r="F649" s="215"/>
      <c r="G649" s="216"/>
      <c r="H649" s="216"/>
      <c r="I649" s="215"/>
      <c r="J649" s="215"/>
      <c r="K649" s="215"/>
      <c r="L649" s="215"/>
      <c r="M649" s="215"/>
      <c r="N649" s="215"/>
      <c r="O649" s="215"/>
      <c r="P649" s="215"/>
      <c r="Q649" s="215"/>
      <c r="R649" s="215"/>
      <c r="S649" s="215"/>
      <c r="T649" s="215"/>
      <c r="U649" s="215"/>
      <c r="V649" s="215"/>
      <c r="W649" s="215"/>
      <c r="X649" s="215"/>
      <c r="Y649" s="215"/>
    </row>
    <row r="650" spans="1:25" ht="15">
      <c r="A650" s="215"/>
      <c r="B650" s="215"/>
      <c r="C650" s="215"/>
      <c r="D650" s="215"/>
      <c r="E650" s="215"/>
      <c r="F650" s="215"/>
      <c r="G650" s="216"/>
      <c r="H650" s="216"/>
      <c r="I650" s="215"/>
      <c r="J650" s="215"/>
      <c r="K650" s="215"/>
      <c r="L650" s="215"/>
      <c r="M650" s="215"/>
      <c r="N650" s="215"/>
      <c r="O650" s="215"/>
      <c r="P650" s="215"/>
      <c r="Q650" s="215"/>
      <c r="R650" s="215"/>
      <c r="S650" s="215"/>
      <c r="T650" s="215"/>
      <c r="U650" s="215"/>
      <c r="V650" s="215"/>
      <c r="W650" s="215"/>
      <c r="X650" s="215"/>
      <c r="Y650" s="215"/>
    </row>
    <row r="651" spans="1:25" ht="15">
      <c r="A651" s="215"/>
      <c r="B651" s="215"/>
      <c r="C651" s="215"/>
      <c r="D651" s="215"/>
      <c r="E651" s="215"/>
      <c r="F651" s="215"/>
      <c r="G651" s="216"/>
      <c r="H651" s="216"/>
      <c r="I651" s="215"/>
      <c r="J651" s="215"/>
      <c r="K651" s="215"/>
      <c r="L651" s="215"/>
      <c r="M651" s="215"/>
      <c r="N651" s="215"/>
      <c r="O651" s="215"/>
      <c r="P651" s="215"/>
      <c r="Q651" s="215"/>
      <c r="R651" s="215"/>
      <c r="S651" s="215"/>
      <c r="T651" s="215"/>
      <c r="U651" s="215"/>
      <c r="V651" s="215"/>
      <c r="W651" s="215"/>
      <c r="X651" s="215"/>
      <c r="Y651" s="215"/>
    </row>
    <row r="652" spans="1:25" ht="15">
      <c r="A652" s="215"/>
      <c r="B652" s="215"/>
      <c r="C652" s="215"/>
      <c r="D652" s="215"/>
      <c r="E652" s="215"/>
      <c r="F652" s="215"/>
      <c r="G652" s="216"/>
      <c r="H652" s="216"/>
      <c r="I652" s="215"/>
      <c r="J652" s="215"/>
      <c r="K652" s="215"/>
      <c r="L652" s="215"/>
      <c r="M652" s="215"/>
      <c r="N652" s="215"/>
      <c r="O652" s="215"/>
      <c r="P652" s="215"/>
      <c r="Q652" s="215"/>
      <c r="R652" s="215"/>
      <c r="S652" s="215"/>
      <c r="T652" s="215"/>
      <c r="U652" s="215"/>
      <c r="V652" s="215"/>
      <c r="W652" s="215"/>
      <c r="X652" s="215"/>
      <c r="Y652" s="215"/>
    </row>
    <row r="653" spans="1:25" ht="15">
      <c r="A653" s="215"/>
      <c r="B653" s="215"/>
      <c r="C653" s="215"/>
      <c r="D653" s="215"/>
      <c r="E653" s="215"/>
      <c r="F653" s="215"/>
      <c r="G653" s="216"/>
      <c r="H653" s="216"/>
      <c r="I653" s="215"/>
      <c r="J653" s="215"/>
      <c r="K653" s="215"/>
      <c r="L653" s="215"/>
      <c r="M653" s="215"/>
      <c r="N653" s="215"/>
      <c r="O653" s="215"/>
      <c r="P653" s="215"/>
      <c r="Q653" s="215"/>
      <c r="R653" s="215"/>
      <c r="S653" s="215"/>
      <c r="T653" s="215"/>
      <c r="U653" s="215"/>
      <c r="V653" s="215"/>
      <c r="W653" s="215"/>
      <c r="X653" s="215"/>
      <c r="Y653" s="215"/>
    </row>
    <row r="654" spans="1:25" ht="15">
      <c r="A654" s="215"/>
      <c r="B654" s="215"/>
      <c r="C654" s="215"/>
      <c r="D654" s="215"/>
      <c r="E654" s="215"/>
      <c r="F654" s="215"/>
      <c r="G654" s="216"/>
      <c r="H654" s="216"/>
      <c r="I654" s="215"/>
      <c r="J654" s="215"/>
      <c r="K654" s="215"/>
      <c r="L654" s="215"/>
      <c r="M654" s="215"/>
      <c r="N654" s="215"/>
      <c r="O654" s="215"/>
      <c r="P654" s="215"/>
      <c r="Q654" s="215"/>
      <c r="R654" s="215"/>
      <c r="S654" s="215"/>
      <c r="T654" s="215"/>
      <c r="U654" s="215"/>
      <c r="V654" s="215"/>
      <c r="W654" s="215"/>
      <c r="X654" s="215"/>
      <c r="Y654" s="215"/>
    </row>
    <row r="655" spans="1:25" ht="15">
      <c r="A655" s="215"/>
      <c r="B655" s="215"/>
      <c r="C655" s="215"/>
      <c r="D655" s="215"/>
      <c r="E655" s="215"/>
      <c r="F655" s="215"/>
      <c r="G655" s="216"/>
      <c r="H655" s="216"/>
      <c r="I655" s="215"/>
      <c r="J655" s="215"/>
      <c r="K655" s="215"/>
      <c r="L655" s="215"/>
      <c r="M655" s="215"/>
      <c r="N655" s="215"/>
      <c r="O655" s="215"/>
      <c r="P655" s="215"/>
      <c r="Q655" s="215"/>
      <c r="R655" s="215"/>
      <c r="S655" s="215"/>
      <c r="T655" s="215"/>
      <c r="U655" s="215"/>
      <c r="V655" s="215"/>
      <c r="W655" s="215"/>
      <c r="X655" s="215"/>
      <c r="Y655" s="215"/>
    </row>
    <row r="656" spans="1:25" ht="15">
      <c r="A656" s="215"/>
      <c r="B656" s="215"/>
      <c r="C656" s="215"/>
      <c r="D656" s="215"/>
      <c r="E656" s="215"/>
      <c r="F656" s="215"/>
      <c r="G656" s="216"/>
      <c r="H656" s="216"/>
      <c r="I656" s="215"/>
      <c r="J656" s="215"/>
      <c r="K656" s="215"/>
      <c r="L656" s="215"/>
      <c r="M656" s="215"/>
      <c r="N656" s="215"/>
      <c r="O656" s="215"/>
      <c r="P656" s="215"/>
      <c r="Q656" s="215"/>
      <c r="R656" s="215"/>
      <c r="S656" s="215"/>
      <c r="T656" s="215"/>
      <c r="U656" s="215"/>
      <c r="V656" s="215"/>
      <c r="W656" s="215"/>
      <c r="X656" s="215"/>
      <c r="Y656" s="215"/>
    </row>
    <row r="657" spans="1:25" ht="15">
      <c r="A657" s="215"/>
      <c r="B657" s="215"/>
      <c r="C657" s="215"/>
      <c r="D657" s="215"/>
      <c r="E657" s="215"/>
      <c r="F657" s="215"/>
      <c r="G657" s="216"/>
      <c r="H657" s="216"/>
      <c r="I657" s="215"/>
      <c r="J657" s="215"/>
      <c r="K657" s="215"/>
      <c r="L657" s="215"/>
      <c r="M657" s="215"/>
      <c r="N657" s="215"/>
      <c r="O657" s="215"/>
      <c r="P657" s="215"/>
      <c r="Q657" s="215"/>
      <c r="R657" s="215"/>
      <c r="S657" s="215"/>
      <c r="T657" s="215"/>
      <c r="U657" s="215"/>
      <c r="V657" s="215"/>
      <c r="W657" s="215"/>
      <c r="X657" s="215"/>
      <c r="Y657" s="215"/>
    </row>
    <row r="658" spans="1:25" ht="15">
      <c r="A658" s="215"/>
      <c r="B658" s="215"/>
      <c r="C658" s="215"/>
      <c r="D658" s="215"/>
      <c r="E658" s="215"/>
      <c r="F658" s="215"/>
      <c r="G658" s="216"/>
      <c r="H658" s="216"/>
      <c r="I658" s="215"/>
      <c r="J658" s="215"/>
      <c r="K658" s="215"/>
      <c r="L658" s="215"/>
      <c r="M658" s="215"/>
      <c r="N658" s="215"/>
      <c r="O658" s="215"/>
      <c r="P658" s="215"/>
      <c r="Q658" s="215"/>
      <c r="R658" s="215"/>
      <c r="S658" s="215"/>
      <c r="T658" s="215"/>
      <c r="U658" s="215"/>
      <c r="V658" s="215"/>
      <c r="W658" s="215"/>
      <c r="X658" s="215"/>
      <c r="Y658" s="215"/>
    </row>
    <row r="659" spans="1:25" ht="15">
      <c r="A659" s="215"/>
      <c r="B659" s="215"/>
      <c r="C659" s="215"/>
      <c r="D659" s="215"/>
      <c r="E659" s="215"/>
      <c r="F659" s="215"/>
      <c r="G659" s="216"/>
      <c r="H659" s="216"/>
      <c r="I659" s="215"/>
      <c r="J659" s="215"/>
      <c r="K659" s="215"/>
      <c r="L659" s="215"/>
      <c r="M659" s="215"/>
      <c r="N659" s="215"/>
      <c r="O659" s="215"/>
      <c r="P659" s="215"/>
      <c r="Q659" s="215"/>
      <c r="R659" s="215"/>
      <c r="S659" s="215"/>
      <c r="T659" s="215"/>
      <c r="U659" s="215"/>
      <c r="V659" s="215"/>
      <c r="W659" s="215"/>
      <c r="X659" s="215"/>
      <c r="Y659" s="215"/>
    </row>
    <row r="660" spans="1:25" ht="15">
      <c r="A660" s="215"/>
      <c r="B660" s="215"/>
      <c r="C660" s="215"/>
      <c r="D660" s="215"/>
      <c r="E660" s="215"/>
      <c r="F660" s="215"/>
      <c r="G660" s="216"/>
      <c r="H660" s="216"/>
      <c r="I660" s="215"/>
      <c r="J660" s="215"/>
      <c r="K660" s="215"/>
      <c r="L660" s="215"/>
      <c r="M660" s="215"/>
      <c r="N660" s="215"/>
      <c r="O660" s="215"/>
      <c r="P660" s="215"/>
      <c r="Q660" s="215"/>
      <c r="R660" s="215"/>
      <c r="S660" s="215"/>
      <c r="T660" s="215"/>
      <c r="U660" s="215"/>
      <c r="V660" s="215"/>
      <c r="W660" s="215"/>
      <c r="X660" s="215"/>
      <c r="Y660" s="215"/>
    </row>
    <row r="661" spans="1:25" ht="15">
      <c r="A661" s="215"/>
      <c r="B661" s="215"/>
      <c r="C661" s="215"/>
      <c r="D661" s="215"/>
      <c r="E661" s="215"/>
      <c r="F661" s="215"/>
      <c r="G661" s="216"/>
      <c r="H661" s="216"/>
      <c r="I661" s="215"/>
      <c r="J661" s="215"/>
      <c r="K661" s="215"/>
      <c r="L661" s="215"/>
      <c r="M661" s="215"/>
      <c r="N661" s="215"/>
      <c r="O661" s="215"/>
      <c r="P661" s="215"/>
      <c r="Q661" s="215"/>
      <c r="R661" s="215"/>
      <c r="S661" s="215"/>
      <c r="T661" s="215"/>
      <c r="U661" s="215"/>
      <c r="V661" s="215"/>
      <c r="W661" s="215"/>
      <c r="X661" s="215"/>
      <c r="Y661" s="215"/>
    </row>
    <row r="662" spans="1:25" ht="15">
      <c r="A662" s="215"/>
      <c r="B662" s="215"/>
      <c r="C662" s="215"/>
      <c r="D662" s="215"/>
      <c r="E662" s="215"/>
      <c r="F662" s="215"/>
      <c r="G662" s="216"/>
      <c r="H662" s="216"/>
      <c r="I662" s="215"/>
      <c r="J662" s="215"/>
      <c r="K662" s="215"/>
      <c r="L662" s="215"/>
      <c r="M662" s="215"/>
      <c r="N662" s="215"/>
      <c r="O662" s="215"/>
      <c r="P662" s="215"/>
      <c r="Q662" s="215"/>
      <c r="R662" s="215"/>
      <c r="S662" s="215"/>
      <c r="T662" s="215"/>
      <c r="U662" s="215"/>
      <c r="V662" s="215"/>
      <c r="W662" s="215"/>
      <c r="X662" s="215"/>
      <c r="Y662" s="215"/>
    </row>
    <row r="663" spans="1:25" ht="15">
      <c r="A663" s="215"/>
      <c r="B663" s="215"/>
      <c r="C663" s="215"/>
      <c r="D663" s="215"/>
      <c r="E663" s="215"/>
      <c r="F663" s="215"/>
      <c r="G663" s="216"/>
      <c r="H663" s="216"/>
      <c r="I663" s="215"/>
      <c r="J663" s="215"/>
      <c r="K663" s="215"/>
      <c r="L663" s="215"/>
      <c r="M663" s="215"/>
      <c r="N663" s="215"/>
      <c r="O663" s="215"/>
      <c r="P663" s="215"/>
      <c r="Q663" s="215"/>
      <c r="R663" s="215"/>
      <c r="S663" s="215"/>
      <c r="T663" s="215"/>
      <c r="U663" s="215"/>
      <c r="V663" s="215"/>
      <c r="W663" s="215"/>
      <c r="X663" s="215"/>
      <c r="Y663" s="215"/>
    </row>
    <row r="664" spans="1:25" ht="15">
      <c r="A664" s="215"/>
      <c r="B664" s="215"/>
      <c r="C664" s="215"/>
      <c r="D664" s="215"/>
      <c r="E664" s="215"/>
      <c r="F664" s="215"/>
      <c r="G664" s="216"/>
      <c r="H664" s="216"/>
      <c r="I664" s="215"/>
      <c r="J664" s="215"/>
      <c r="K664" s="215"/>
      <c r="L664" s="215"/>
      <c r="M664" s="215"/>
      <c r="N664" s="215"/>
      <c r="O664" s="215"/>
      <c r="P664" s="215"/>
      <c r="Q664" s="215"/>
      <c r="R664" s="215"/>
      <c r="S664" s="215"/>
      <c r="T664" s="215"/>
      <c r="U664" s="215"/>
      <c r="V664" s="215"/>
      <c r="W664" s="215"/>
      <c r="X664" s="215"/>
      <c r="Y664" s="215"/>
    </row>
    <row r="665" spans="1:25" ht="15">
      <c r="A665" s="215"/>
      <c r="B665" s="215"/>
      <c r="C665" s="215"/>
      <c r="D665" s="215"/>
      <c r="E665" s="215"/>
      <c r="F665" s="215"/>
      <c r="G665" s="216"/>
      <c r="H665" s="216"/>
      <c r="I665" s="215"/>
      <c r="J665" s="215"/>
      <c r="K665" s="215"/>
      <c r="L665" s="215"/>
      <c r="M665" s="215"/>
      <c r="N665" s="215"/>
      <c r="O665" s="215"/>
      <c r="P665" s="215"/>
      <c r="Q665" s="215"/>
      <c r="R665" s="215"/>
      <c r="S665" s="215"/>
      <c r="T665" s="215"/>
      <c r="U665" s="215"/>
      <c r="V665" s="215"/>
      <c r="W665" s="215"/>
      <c r="X665" s="215"/>
      <c r="Y665" s="215"/>
    </row>
    <row r="666" spans="1:25" ht="15">
      <c r="A666" s="215"/>
      <c r="B666" s="215"/>
      <c r="C666" s="215"/>
      <c r="D666" s="215"/>
      <c r="E666" s="215"/>
      <c r="F666" s="215"/>
      <c r="G666" s="216"/>
      <c r="H666" s="216"/>
      <c r="I666" s="215"/>
      <c r="J666" s="215"/>
      <c r="K666" s="215"/>
      <c r="L666" s="215"/>
      <c r="M666" s="215"/>
      <c r="N666" s="215"/>
      <c r="O666" s="215"/>
      <c r="P666" s="215"/>
      <c r="Q666" s="215"/>
      <c r="R666" s="215"/>
      <c r="S666" s="215"/>
      <c r="T666" s="215"/>
      <c r="U666" s="215"/>
      <c r="V666" s="215"/>
      <c r="W666" s="215"/>
      <c r="X666" s="215"/>
      <c r="Y666" s="215"/>
    </row>
    <row r="667" spans="1:25" ht="15">
      <c r="A667" s="215"/>
      <c r="B667" s="215"/>
      <c r="C667" s="215"/>
      <c r="D667" s="215"/>
      <c r="E667" s="215"/>
      <c r="F667" s="215"/>
      <c r="G667" s="216"/>
      <c r="H667" s="216"/>
      <c r="I667" s="215"/>
      <c r="J667" s="215"/>
      <c r="K667" s="215"/>
      <c r="L667" s="215"/>
      <c r="M667" s="215"/>
      <c r="N667" s="215"/>
      <c r="O667" s="215"/>
      <c r="P667" s="215"/>
      <c r="Q667" s="215"/>
      <c r="R667" s="215"/>
      <c r="S667" s="215"/>
      <c r="T667" s="215"/>
      <c r="U667" s="215"/>
      <c r="V667" s="215"/>
      <c r="W667" s="215"/>
      <c r="X667" s="215"/>
      <c r="Y667" s="215"/>
    </row>
    <row r="668" spans="1:25" ht="15">
      <c r="A668" s="215"/>
      <c r="B668" s="215"/>
      <c r="C668" s="215"/>
      <c r="D668" s="215"/>
      <c r="E668" s="215"/>
      <c r="F668" s="215"/>
      <c r="G668" s="216"/>
      <c r="H668" s="216"/>
      <c r="I668" s="215"/>
      <c r="J668" s="215"/>
      <c r="K668" s="215"/>
      <c r="L668" s="215"/>
      <c r="M668" s="215"/>
      <c r="N668" s="215"/>
      <c r="O668" s="215"/>
      <c r="P668" s="215"/>
      <c r="Q668" s="215"/>
      <c r="R668" s="215"/>
      <c r="S668" s="215"/>
      <c r="T668" s="215"/>
      <c r="U668" s="215"/>
      <c r="V668" s="215"/>
      <c r="W668" s="215"/>
      <c r="X668" s="215"/>
      <c r="Y668" s="215"/>
    </row>
    <row r="669" spans="1:25" ht="15">
      <c r="A669" s="215"/>
      <c r="B669" s="215"/>
      <c r="C669" s="215"/>
      <c r="D669" s="215"/>
      <c r="E669" s="215"/>
      <c r="F669" s="215"/>
      <c r="G669" s="216"/>
      <c r="H669" s="216"/>
      <c r="I669" s="215"/>
      <c r="J669" s="215"/>
      <c r="K669" s="215"/>
      <c r="L669" s="215"/>
      <c r="M669" s="215"/>
      <c r="N669" s="215"/>
      <c r="O669" s="215"/>
      <c r="P669" s="215"/>
      <c r="Q669" s="215"/>
      <c r="R669" s="215"/>
      <c r="S669" s="215"/>
      <c r="T669" s="215"/>
      <c r="U669" s="215"/>
      <c r="V669" s="215"/>
      <c r="W669" s="215"/>
      <c r="X669" s="215"/>
      <c r="Y669" s="215"/>
    </row>
    <row r="670" spans="1:25" ht="15">
      <c r="A670" s="215"/>
      <c r="B670" s="215"/>
      <c r="C670" s="215"/>
      <c r="D670" s="215"/>
      <c r="E670" s="215"/>
      <c r="F670" s="215"/>
      <c r="G670" s="216"/>
      <c r="H670" s="216"/>
      <c r="I670" s="215"/>
      <c r="J670" s="215"/>
      <c r="K670" s="215"/>
      <c r="L670" s="215"/>
      <c r="M670" s="215"/>
      <c r="N670" s="215"/>
      <c r="O670" s="215"/>
      <c r="P670" s="215"/>
      <c r="Q670" s="215"/>
      <c r="R670" s="215"/>
      <c r="S670" s="215"/>
      <c r="T670" s="215"/>
      <c r="U670" s="215"/>
      <c r="V670" s="215"/>
      <c r="W670" s="215"/>
      <c r="X670" s="215"/>
      <c r="Y670" s="215"/>
    </row>
    <row r="671" spans="1:25" ht="15">
      <c r="A671" s="215"/>
      <c r="B671" s="215"/>
      <c r="C671" s="215"/>
      <c r="D671" s="215"/>
      <c r="E671" s="215"/>
      <c r="F671" s="215"/>
      <c r="G671" s="216"/>
      <c r="H671" s="216"/>
      <c r="I671" s="215"/>
      <c r="J671" s="215"/>
      <c r="K671" s="215"/>
      <c r="L671" s="215"/>
      <c r="M671" s="215"/>
      <c r="N671" s="215"/>
      <c r="O671" s="215"/>
      <c r="P671" s="215"/>
      <c r="Q671" s="215"/>
      <c r="R671" s="215"/>
      <c r="S671" s="215"/>
      <c r="T671" s="215"/>
      <c r="U671" s="215"/>
      <c r="V671" s="215"/>
      <c r="W671" s="215"/>
      <c r="X671" s="215"/>
      <c r="Y671" s="215"/>
    </row>
    <row r="672" spans="1:25" ht="15">
      <c r="A672" s="215"/>
      <c r="B672" s="215"/>
      <c r="C672" s="215"/>
      <c r="D672" s="215"/>
      <c r="E672" s="215"/>
      <c r="F672" s="215"/>
      <c r="G672" s="216"/>
      <c r="H672" s="216"/>
      <c r="I672" s="215"/>
      <c r="J672" s="215"/>
      <c r="K672" s="215"/>
      <c r="L672" s="215"/>
      <c r="M672" s="215"/>
      <c r="N672" s="215"/>
      <c r="O672" s="215"/>
      <c r="P672" s="215"/>
      <c r="Q672" s="215"/>
      <c r="R672" s="215"/>
      <c r="S672" s="215"/>
      <c r="T672" s="215"/>
      <c r="U672" s="215"/>
      <c r="V672" s="215"/>
      <c r="W672" s="215"/>
      <c r="X672" s="215"/>
      <c r="Y672" s="215"/>
    </row>
    <row r="673" spans="1:25" ht="15">
      <c r="A673" s="215"/>
      <c r="B673" s="215"/>
      <c r="C673" s="215"/>
      <c r="D673" s="215"/>
      <c r="E673" s="215"/>
      <c r="F673" s="215"/>
      <c r="G673" s="216"/>
      <c r="H673" s="216"/>
      <c r="I673" s="215"/>
      <c r="J673" s="215"/>
      <c r="K673" s="215"/>
      <c r="L673" s="215"/>
      <c r="M673" s="215"/>
      <c r="N673" s="215"/>
      <c r="O673" s="215"/>
      <c r="P673" s="215"/>
      <c r="Q673" s="215"/>
      <c r="R673" s="215"/>
      <c r="S673" s="215"/>
      <c r="T673" s="215"/>
      <c r="U673" s="215"/>
      <c r="V673" s="215"/>
      <c r="W673" s="215"/>
      <c r="X673" s="215"/>
      <c r="Y673" s="215"/>
    </row>
    <row r="674" spans="1:25" ht="15">
      <c r="A674" s="215"/>
      <c r="B674" s="215"/>
      <c r="C674" s="215"/>
      <c r="D674" s="215"/>
      <c r="E674" s="215"/>
      <c r="F674" s="215"/>
      <c r="G674" s="216"/>
      <c r="H674" s="216"/>
      <c r="I674" s="215"/>
      <c r="J674" s="215"/>
      <c r="K674" s="215"/>
      <c r="L674" s="215"/>
      <c r="M674" s="215"/>
      <c r="N674" s="215"/>
      <c r="O674" s="215"/>
      <c r="P674" s="215"/>
      <c r="Q674" s="215"/>
      <c r="R674" s="215"/>
      <c r="S674" s="215"/>
      <c r="T674" s="215"/>
      <c r="U674" s="215"/>
      <c r="V674" s="215"/>
      <c r="W674" s="215"/>
      <c r="X674" s="215"/>
      <c r="Y674" s="215"/>
    </row>
    <row r="675" spans="1:25" ht="15">
      <c r="A675" s="215"/>
      <c r="B675" s="215"/>
      <c r="C675" s="215"/>
      <c r="D675" s="215"/>
      <c r="E675" s="215"/>
      <c r="F675" s="215"/>
      <c r="G675" s="216"/>
      <c r="H675" s="216"/>
      <c r="I675" s="215"/>
      <c r="J675" s="215"/>
      <c r="K675" s="215"/>
      <c r="L675" s="215"/>
      <c r="M675" s="215"/>
      <c r="N675" s="215"/>
      <c r="O675" s="215"/>
      <c r="P675" s="215"/>
      <c r="Q675" s="215"/>
      <c r="R675" s="215"/>
      <c r="S675" s="215"/>
      <c r="T675" s="215"/>
      <c r="U675" s="215"/>
      <c r="V675" s="215"/>
      <c r="W675" s="215"/>
      <c r="X675" s="215"/>
      <c r="Y675" s="215"/>
    </row>
    <row r="676" spans="1:25" ht="15">
      <c r="A676" s="215"/>
      <c r="B676" s="215"/>
      <c r="C676" s="215"/>
      <c r="D676" s="215"/>
      <c r="E676" s="215"/>
      <c r="F676" s="215"/>
      <c r="G676" s="216"/>
      <c r="H676" s="216"/>
      <c r="I676" s="215"/>
      <c r="J676" s="215"/>
      <c r="K676" s="215"/>
      <c r="L676" s="215"/>
      <c r="M676" s="215"/>
      <c r="N676" s="215"/>
      <c r="O676" s="215"/>
      <c r="P676" s="215"/>
      <c r="Q676" s="215"/>
      <c r="R676" s="215"/>
      <c r="S676" s="215"/>
      <c r="T676" s="215"/>
      <c r="U676" s="215"/>
      <c r="V676" s="215"/>
      <c r="W676" s="215"/>
      <c r="X676" s="215"/>
      <c r="Y676" s="215"/>
    </row>
    <row r="677" spans="1:25" ht="15">
      <c r="A677" s="215"/>
      <c r="B677" s="215"/>
      <c r="C677" s="215"/>
      <c r="D677" s="215"/>
      <c r="E677" s="215"/>
      <c r="F677" s="215"/>
      <c r="G677" s="216"/>
      <c r="H677" s="216"/>
      <c r="I677" s="215"/>
      <c r="J677" s="215"/>
      <c r="K677" s="215"/>
      <c r="L677" s="215"/>
      <c r="M677" s="215"/>
      <c r="N677" s="215"/>
      <c r="O677" s="215"/>
      <c r="P677" s="215"/>
      <c r="Q677" s="215"/>
      <c r="R677" s="215"/>
      <c r="S677" s="215"/>
      <c r="T677" s="215"/>
      <c r="U677" s="215"/>
      <c r="V677" s="215"/>
      <c r="W677" s="215"/>
      <c r="X677" s="215"/>
      <c r="Y677" s="215"/>
    </row>
    <row r="678" spans="1:25" ht="15">
      <c r="A678" s="215"/>
      <c r="B678" s="215"/>
      <c r="C678" s="215"/>
      <c r="D678" s="215"/>
      <c r="E678" s="215"/>
      <c r="F678" s="215"/>
      <c r="G678" s="216"/>
      <c r="H678" s="216"/>
      <c r="I678" s="215"/>
      <c r="J678" s="215"/>
      <c r="K678" s="215"/>
      <c r="L678" s="215"/>
      <c r="M678" s="215"/>
      <c r="N678" s="215"/>
      <c r="O678" s="215"/>
      <c r="P678" s="215"/>
      <c r="Q678" s="215"/>
      <c r="R678" s="215"/>
      <c r="S678" s="215"/>
      <c r="T678" s="215"/>
      <c r="U678" s="215"/>
      <c r="V678" s="215"/>
      <c r="W678" s="215"/>
      <c r="X678" s="215"/>
      <c r="Y678" s="215"/>
    </row>
    <row r="679" spans="1:25" ht="15">
      <c r="A679" s="215"/>
      <c r="B679" s="215"/>
      <c r="C679" s="215"/>
      <c r="D679" s="215"/>
      <c r="E679" s="215"/>
      <c r="F679" s="215"/>
      <c r="G679" s="216"/>
      <c r="H679" s="216"/>
      <c r="I679" s="215"/>
      <c r="J679" s="215"/>
      <c r="K679" s="215"/>
      <c r="L679" s="215"/>
      <c r="M679" s="215"/>
      <c r="N679" s="215"/>
      <c r="O679" s="215"/>
      <c r="P679" s="215"/>
      <c r="Q679" s="215"/>
      <c r="R679" s="215"/>
      <c r="S679" s="215"/>
      <c r="T679" s="215"/>
      <c r="U679" s="215"/>
      <c r="V679" s="215"/>
      <c r="W679" s="215"/>
      <c r="X679" s="215"/>
      <c r="Y679" s="215"/>
    </row>
    <row r="680" spans="1:25" ht="15">
      <c r="A680" s="215"/>
      <c r="B680" s="215"/>
      <c r="C680" s="215"/>
      <c r="D680" s="215"/>
      <c r="E680" s="215"/>
      <c r="F680" s="215"/>
      <c r="G680" s="216"/>
      <c r="H680" s="216"/>
      <c r="I680" s="215"/>
      <c r="J680" s="215"/>
      <c r="K680" s="215"/>
      <c r="L680" s="215"/>
      <c r="M680" s="215"/>
      <c r="N680" s="215"/>
      <c r="O680" s="215"/>
      <c r="P680" s="215"/>
      <c r="Q680" s="215"/>
      <c r="R680" s="215"/>
      <c r="S680" s="215"/>
      <c r="T680" s="215"/>
      <c r="U680" s="215"/>
      <c r="V680" s="215"/>
      <c r="W680" s="215"/>
      <c r="X680" s="215"/>
      <c r="Y680" s="215"/>
    </row>
    <row r="681" spans="1:25" ht="15">
      <c r="A681" s="215"/>
      <c r="B681" s="215"/>
      <c r="C681" s="215"/>
      <c r="D681" s="215"/>
      <c r="E681" s="215"/>
      <c r="F681" s="215"/>
      <c r="G681" s="216"/>
      <c r="H681" s="216"/>
      <c r="I681" s="215"/>
      <c r="J681" s="215"/>
      <c r="K681" s="215"/>
      <c r="L681" s="215"/>
      <c r="M681" s="215"/>
      <c r="N681" s="215"/>
      <c r="O681" s="215"/>
      <c r="P681" s="215"/>
      <c r="Q681" s="215"/>
      <c r="R681" s="215"/>
      <c r="S681" s="215"/>
      <c r="T681" s="215"/>
      <c r="U681" s="215"/>
      <c r="V681" s="215"/>
      <c r="W681" s="215"/>
      <c r="X681" s="215"/>
      <c r="Y681" s="215"/>
    </row>
    <row r="682" spans="1:25" ht="15">
      <c r="A682" s="215"/>
      <c r="B682" s="215"/>
      <c r="C682" s="215"/>
      <c r="D682" s="215"/>
      <c r="E682" s="215"/>
      <c r="F682" s="215"/>
      <c r="G682" s="216"/>
      <c r="H682" s="216"/>
      <c r="I682" s="215"/>
      <c r="J682" s="215"/>
      <c r="K682" s="215"/>
      <c r="L682" s="215"/>
      <c r="M682" s="215"/>
      <c r="N682" s="215"/>
      <c r="O682" s="215"/>
      <c r="P682" s="215"/>
      <c r="Q682" s="215"/>
      <c r="R682" s="215"/>
      <c r="S682" s="215"/>
      <c r="T682" s="215"/>
      <c r="U682" s="215"/>
      <c r="V682" s="215"/>
      <c r="W682" s="215"/>
      <c r="X682" s="215"/>
      <c r="Y682" s="215"/>
    </row>
    <row r="683" spans="1:25" ht="15">
      <c r="A683" s="215"/>
      <c r="B683" s="215"/>
      <c r="C683" s="215"/>
      <c r="D683" s="215"/>
      <c r="E683" s="215"/>
      <c r="F683" s="215"/>
      <c r="G683" s="216"/>
      <c r="H683" s="216"/>
      <c r="I683" s="215"/>
      <c r="J683" s="215"/>
      <c r="K683" s="215"/>
      <c r="L683" s="215"/>
      <c r="M683" s="215"/>
      <c r="N683" s="215"/>
      <c r="O683" s="215"/>
      <c r="P683" s="215"/>
      <c r="Q683" s="215"/>
      <c r="R683" s="215"/>
      <c r="S683" s="215"/>
      <c r="T683" s="215"/>
      <c r="U683" s="215"/>
      <c r="V683" s="215"/>
      <c r="W683" s="215"/>
      <c r="X683" s="215"/>
      <c r="Y683" s="215"/>
    </row>
    <row r="684" spans="1:25" ht="15">
      <c r="A684" s="215"/>
      <c r="B684" s="215"/>
      <c r="C684" s="215"/>
      <c r="D684" s="215"/>
      <c r="E684" s="215"/>
      <c r="F684" s="215"/>
      <c r="G684" s="216"/>
      <c r="H684" s="216"/>
      <c r="I684" s="215"/>
      <c r="J684" s="215"/>
      <c r="K684" s="215"/>
      <c r="L684" s="215"/>
      <c r="M684" s="215"/>
      <c r="N684" s="215"/>
      <c r="O684" s="215"/>
      <c r="P684" s="215"/>
      <c r="Q684" s="215"/>
      <c r="R684" s="215"/>
      <c r="S684" s="215"/>
      <c r="T684" s="215"/>
      <c r="U684" s="215"/>
      <c r="V684" s="215"/>
      <c r="W684" s="215"/>
      <c r="X684" s="215"/>
      <c r="Y684" s="215"/>
    </row>
    <row r="685" spans="1:25" ht="15">
      <c r="A685" s="215"/>
      <c r="B685" s="215"/>
      <c r="C685" s="215"/>
      <c r="D685" s="215"/>
      <c r="E685" s="215"/>
      <c r="F685" s="215"/>
      <c r="G685" s="216"/>
      <c r="H685" s="216"/>
      <c r="I685" s="215"/>
      <c r="J685" s="215"/>
      <c r="K685" s="215"/>
      <c r="L685" s="215"/>
      <c r="M685" s="215"/>
      <c r="N685" s="215"/>
      <c r="O685" s="215"/>
      <c r="P685" s="215"/>
      <c r="Q685" s="215"/>
      <c r="R685" s="215"/>
      <c r="S685" s="215"/>
      <c r="T685" s="215"/>
      <c r="U685" s="215"/>
      <c r="V685" s="215"/>
      <c r="W685" s="215"/>
      <c r="X685" s="215"/>
      <c r="Y685" s="215"/>
    </row>
    <row r="686" spans="1:25" ht="15">
      <c r="A686" s="215"/>
      <c r="B686" s="215"/>
      <c r="C686" s="215"/>
      <c r="D686" s="215"/>
      <c r="E686" s="215"/>
      <c r="F686" s="215"/>
      <c r="G686" s="216"/>
      <c r="H686" s="216"/>
      <c r="I686" s="215"/>
      <c r="J686" s="215"/>
      <c r="K686" s="215"/>
      <c r="L686" s="215"/>
      <c r="M686" s="215"/>
      <c r="N686" s="215"/>
      <c r="O686" s="215"/>
      <c r="P686" s="215"/>
      <c r="Q686" s="215"/>
      <c r="R686" s="215"/>
      <c r="S686" s="215"/>
      <c r="T686" s="215"/>
      <c r="U686" s="215"/>
      <c r="V686" s="215"/>
      <c r="W686" s="215"/>
      <c r="X686" s="215"/>
      <c r="Y686" s="215"/>
    </row>
    <row r="687" spans="1:25" ht="15">
      <c r="A687" s="215"/>
      <c r="B687" s="215"/>
      <c r="C687" s="215"/>
      <c r="D687" s="215"/>
      <c r="E687" s="215"/>
      <c r="F687" s="215"/>
      <c r="G687" s="216"/>
      <c r="H687" s="216"/>
      <c r="I687" s="215"/>
      <c r="J687" s="215"/>
      <c r="K687" s="215"/>
      <c r="L687" s="215"/>
      <c r="M687" s="215"/>
      <c r="N687" s="215"/>
      <c r="O687" s="215"/>
      <c r="P687" s="215"/>
      <c r="Q687" s="215"/>
      <c r="R687" s="215"/>
      <c r="S687" s="215"/>
      <c r="T687" s="215"/>
      <c r="U687" s="215"/>
      <c r="V687" s="215"/>
      <c r="W687" s="215"/>
      <c r="X687" s="215"/>
      <c r="Y687" s="215"/>
    </row>
    <row r="688" spans="1:25" ht="15">
      <c r="A688" s="215"/>
      <c r="B688" s="215"/>
      <c r="C688" s="215"/>
      <c r="D688" s="215"/>
      <c r="E688" s="215"/>
      <c r="F688" s="215"/>
      <c r="G688" s="216"/>
      <c r="H688" s="216"/>
      <c r="I688" s="215"/>
      <c r="J688" s="215"/>
      <c r="K688" s="215"/>
      <c r="L688" s="215"/>
      <c r="M688" s="215"/>
      <c r="N688" s="215"/>
      <c r="O688" s="215"/>
      <c r="P688" s="215"/>
      <c r="Q688" s="215"/>
      <c r="R688" s="215"/>
      <c r="S688" s="215"/>
      <c r="T688" s="215"/>
      <c r="U688" s="215"/>
      <c r="V688" s="215"/>
      <c r="W688" s="215"/>
      <c r="X688" s="215"/>
      <c r="Y688" s="215"/>
    </row>
    <row r="689" spans="1:25" ht="15">
      <c r="A689" s="215"/>
      <c r="B689" s="215"/>
      <c r="C689" s="215"/>
      <c r="D689" s="215"/>
      <c r="E689" s="215"/>
      <c r="F689" s="215"/>
      <c r="G689" s="216"/>
      <c r="H689" s="216"/>
      <c r="I689" s="215"/>
      <c r="J689" s="215"/>
      <c r="K689" s="215"/>
      <c r="L689" s="215"/>
      <c r="M689" s="215"/>
      <c r="N689" s="215"/>
      <c r="O689" s="215"/>
      <c r="P689" s="215"/>
      <c r="Q689" s="215"/>
      <c r="R689" s="215"/>
      <c r="S689" s="215"/>
      <c r="T689" s="215"/>
      <c r="U689" s="215"/>
      <c r="V689" s="215"/>
      <c r="W689" s="215"/>
      <c r="X689" s="215"/>
      <c r="Y689" s="215"/>
    </row>
    <row r="690" spans="1:25" ht="15">
      <c r="A690" s="215"/>
      <c r="B690" s="215"/>
      <c r="C690" s="215"/>
      <c r="D690" s="215"/>
      <c r="E690" s="215"/>
      <c r="F690" s="215"/>
      <c r="G690" s="216"/>
      <c r="H690" s="216"/>
      <c r="I690" s="215"/>
      <c r="J690" s="215"/>
      <c r="K690" s="215"/>
      <c r="L690" s="215"/>
      <c r="M690" s="215"/>
      <c r="N690" s="215"/>
      <c r="O690" s="215"/>
      <c r="P690" s="215"/>
      <c r="Q690" s="215"/>
      <c r="R690" s="215"/>
      <c r="S690" s="215"/>
      <c r="T690" s="215"/>
      <c r="U690" s="215"/>
      <c r="V690" s="215"/>
      <c r="W690" s="215"/>
      <c r="X690" s="215"/>
      <c r="Y690" s="215"/>
    </row>
    <row r="691" spans="1:25" ht="15">
      <c r="A691" s="215"/>
      <c r="B691" s="215"/>
      <c r="C691" s="215"/>
      <c r="D691" s="215"/>
      <c r="E691" s="215"/>
      <c r="F691" s="215"/>
      <c r="G691" s="216"/>
      <c r="H691" s="216"/>
      <c r="I691" s="215"/>
      <c r="J691" s="215"/>
      <c r="K691" s="215"/>
      <c r="L691" s="215"/>
      <c r="M691" s="215"/>
      <c r="N691" s="215"/>
      <c r="O691" s="215"/>
      <c r="P691" s="215"/>
      <c r="Q691" s="215"/>
      <c r="R691" s="215"/>
      <c r="S691" s="215"/>
      <c r="T691" s="215"/>
      <c r="U691" s="215"/>
      <c r="V691" s="215"/>
      <c r="W691" s="215"/>
      <c r="X691" s="215"/>
      <c r="Y691" s="215"/>
    </row>
    <row r="692" spans="1:25" ht="15">
      <c r="A692" s="215"/>
      <c r="B692" s="215"/>
      <c r="C692" s="215"/>
      <c r="D692" s="215"/>
      <c r="E692" s="215"/>
      <c r="F692" s="215"/>
      <c r="G692" s="216"/>
      <c r="H692" s="216"/>
      <c r="I692" s="215"/>
      <c r="J692" s="215"/>
      <c r="K692" s="215"/>
      <c r="L692" s="215"/>
      <c r="M692" s="215"/>
      <c r="N692" s="215"/>
      <c r="O692" s="215"/>
      <c r="P692" s="215"/>
      <c r="Q692" s="215"/>
      <c r="R692" s="215"/>
      <c r="S692" s="215"/>
      <c r="T692" s="215"/>
      <c r="U692" s="215"/>
      <c r="V692" s="215"/>
      <c r="W692" s="215"/>
      <c r="X692" s="215"/>
      <c r="Y692" s="215"/>
    </row>
    <row r="693" spans="1:25" ht="15">
      <c r="A693" s="215"/>
      <c r="B693" s="215"/>
      <c r="C693" s="215"/>
      <c r="D693" s="215"/>
      <c r="E693" s="215"/>
      <c r="F693" s="215"/>
      <c r="G693" s="216"/>
      <c r="H693" s="216"/>
      <c r="I693" s="215"/>
      <c r="J693" s="215"/>
      <c r="K693" s="215"/>
      <c r="L693" s="215"/>
      <c r="M693" s="215"/>
      <c r="N693" s="215"/>
      <c r="O693" s="215"/>
      <c r="P693" s="215"/>
      <c r="Q693" s="215"/>
      <c r="R693" s="215"/>
      <c r="S693" s="215"/>
      <c r="T693" s="215"/>
      <c r="U693" s="215"/>
      <c r="V693" s="215"/>
      <c r="W693" s="215"/>
      <c r="X693" s="215"/>
      <c r="Y693" s="215"/>
    </row>
    <row r="694" spans="1:25" ht="15">
      <c r="A694" s="215"/>
      <c r="B694" s="215"/>
      <c r="C694" s="215"/>
      <c r="D694" s="215"/>
      <c r="E694" s="215"/>
      <c r="F694" s="215"/>
      <c r="G694" s="216"/>
      <c r="H694" s="216"/>
      <c r="I694" s="215"/>
      <c r="J694" s="215"/>
      <c r="K694" s="215"/>
      <c r="L694" s="215"/>
      <c r="M694" s="215"/>
      <c r="N694" s="215"/>
      <c r="O694" s="215"/>
      <c r="P694" s="215"/>
      <c r="Q694" s="215"/>
      <c r="R694" s="215"/>
      <c r="S694" s="215"/>
      <c r="T694" s="215"/>
      <c r="U694" s="215"/>
      <c r="V694" s="215"/>
      <c r="W694" s="215"/>
      <c r="X694" s="215"/>
      <c r="Y694" s="215"/>
    </row>
    <row r="695" spans="1:25" ht="15">
      <c r="A695" s="215"/>
      <c r="B695" s="215"/>
      <c r="C695" s="215"/>
      <c r="D695" s="215"/>
      <c r="E695" s="215"/>
      <c r="F695" s="215"/>
      <c r="G695" s="216"/>
      <c r="H695" s="216"/>
      <c r="I695" s="215"/>
      <c r="J695" s="215"/>
      <c r="K695" s="215"/>
      <c r="L695" s="215"/>
      <c r="M695" s="215"/>
      <c r="N695" s="215"/>
      <c r="O695" s="215"/>
      <c r="P695" s="215"/>
      <c r="Q695" s="215"/>
      <c r="R695" s="215"/>
      <c r="S695" s="215"/>
      <c r="T695" s="215"/>
      <c r="U695" s="215"/>
      <c r="V695" s="215"/>
      <c r="W695" s="215"/>
      <c r="X695" s="215"/>
      <c r="Y695" s="215"/>
    </row>
    <row r="696" spans="1:25" ht="15">
      <c r="A696" s="215"/>
      <c r="B696" s="215"/>
      <c r="C696" s="215"/>
      <c r="D696" s="215"/>
      <c r="E696" s="215"/>
      <c r="F696" s="215"/>
      <c r="G696" s="216"/>
      <c r="H696" s="216"/>
      <c r="I696" s="215"/>
      <c r="J696" s="215"/>
      <c r="K696" s="215"/>
      <c r="L696" s="215"/>
      <c r="M696" s="215"/>
      <c r="N696" s="215"/>
      <c r="O696" s="215"/>
      <c r="P696" s="215"/>
      <c r="Q696" s="215"/>
      <c r="R696" s="215"/>
      <c r="S696" s="215"/>
      <c r="T696" s="215"/>
      <c r="U696" s="215"/>
      <c r="V696" s="215"/>
      <c r="W696" s="215"/>
      <c r="X696" s="215"/>
      <c r="Y696" s="215"/>
    </row>
    <row r="697" spans="1:25" ht="15">
      <c r="A697" s="215"/>
      <c r="B697" s="215"/>
      <c r="C697" s="215"/>
      <c r="D697" s="215"/>
      <c r="E697" s="215"/>
      <c r="F697" s="215"/>
      <c r="G697" s="216"/>
      <c r="H697" s="216"/>
      <c r="I697" s="215"/>
      <c r="J697" s="215"/>
      <c r="K697" s="215"/>
      <c r="L697" s="215"/>
      <c r="M697" s="215"/>
      <c r="N697" s="215"/>
      <c r="O697" s="215"/>
      <c r="P697" s="215"/>
      <c r="Q697" s="215"/>
      <c r="R697" s="215"/>
      <c r="S697" s="215"/>
      <c r="T697" s="215"/>
      <c r="U697" s="215"/>
      <c r="V697" s="215"/>
      <c r="W697" s="215"/>
      <c r="X697" s="215"/>
      <c r="Y697" s="215"/>
    </row>
    <row r="698" spans="1:25" ht="15">
      <c r="A698" s="215"/>
      <c r="B698" s="215"/>
      <c r="C698" s="215"/>
      <c r="D698" s="215"/>
      <c r="E698" s="215"/>
      <c r="F698" s="215"/>
      <c r="G698" s="216"/>
      <c r="H698" s="216"/>
      <c r="I698" s="215"/>
      <c r="J698" s="215"/>
      <c r="K698" s="215"/>
      <c r="L698" s="215"/>
      <c r="M698" s="215"/>
      <c r="N698" s="215"/>
      <c r="O698" s="215"/>
      <c r="P698" s="215"/>
      <c r="Q698" s="215"/>
      <c r="R698" s="215"/>
      <c r="S698" s="215"/>
      <c r="T698" s="215"/>
      <c r="U698" s="215"/>
      <c r="V698" s="215"/>
      <c r="W698" s="215"/>
      <c r="X698" s="215"/>
      <c r="Y698" s="215"/>
    </row>
    <row r="699" spans="1:25" ht="15">
      <c r="A699" s="215"/>
      <c r="B699" s="215"/>
      <c r="C699" s="215"/>
      <c r="D699" s="215"/>
      <c r="E699" s="215"/>
      <c r="F699" s="215"/>
      <c r="G699" s="216"/>
      <c r="H699" s="216"/>
      <c r="I699" s="215"/>
      <c r="J699" s="215"/>
      <c r="K699" s="215"/>
      <c r="L699" s="215"/>
      <c r="M699" s="215"/>
      <c r="N699" s="215"/>
      <c r="O699" s="215"/>
      <c r="P699" s="215"/>
      <c r="Q699" s="215"/>
      <c r="R699" s="215"/>
      <c r="S699" s="215"/>
      <c r="T699" s="215"/>
      <c r="U699" s="215"/>
      <c r="V699" s="215"/>
      <c r="W699" s="215"/>
      <c r="X699" s="215"/>
      <c r="Y699" s="215"/>
    </row>
    <row r="700" spans="1:25" ht="15">
      <c r="A700" s="215"/>
      <c r="B700" s="215"/>
      <c r="C700" s="215"/>
      <c r="D700" s="215"/>
      <c r="E700" s="215"/>
      <c r="F700" s="215"/>
      <c r="G700" s="216"/>
      <c r="H700" s="216"/>
      <c r="I700" s="215"/>
      <c r="J700" s="215"/>
      <c r="K700" s="215"/>
      <c r="L700" s="215"/>
      <c r="M700" s="215"/>
      <c r="N700" s="215"/>
      <c r="O700" s="215"/>
      <c r="P700" s="215"/>
      <c r="Q700" s="215"/>
      <c r="R700" s="215"/>
      <c r="S700" s="215"/>
      <c r="T700" s="215"/>
      <c r="U700" s="215"/>
      <c r="V700" s="215"/>
      <c r="W700" s="215"/>
      <c r="X700" s="215"/>
      <c r="Y700" s="215"/>
    </row>
    <row r="701" spans="1:25" ht="15">
      <c r="A701" s="215"/>
      <c r="B701" s="215"/>
      <c r="C701" s="215"/>
      <c r="D701" s="215"/>
      <c r="E701" s="215"/>
      <c r="F701" s="215"/>
      <c r="G701" s="216"/>
      <c r="H701" s="216"/>
      <c r="I701" s="215"/>
      <c r="J701" s="215"/>
      <c r="K701" s="215"/>
      <c r="L701" s="215"/>
      <c r="M701" s="215"/>
      <c r="N701" s="215"/>
      <c r="O701" s="215"/>
      <c r="P701" s="215"/>
      <c r="Q701" s="215"/>
      <c r="R701" s="215"/>
      <c r="S701" s="215"/>
      <c r="T701" s="215"/>
      <c r="U701" s="215"/>
      <c r="V701" s="215"/>
      <c r="W701" s="215"/>
      <c r="X701" s="215"/>
      <c r="Y701" s="215"/>
    </row>
    <row r="702" spans="1:25" ht="15">
      <c r="A702" s="215"/>
      <c r="B702" s="215"/>
      <c r="C702" s="215"/>
      <c r="D702" s="215"/>
      <c r="E702" s="215"/>
      <c r="F702" s="215"/>
      <c r="G702" s="216"/>
      <c r="H702" s="216"/>
      <c r="I702" s="215"/>
      <c r="J702" s="215"/>
      <c r="K702" s="215"/>
      <c r="L702" s="215"/>
      <c r="M702" s="215"/>
      <c r="N702" s="215"/>
      <c r="O702" s="215"/>
      <c r="P702" s="215"/>
      <c r="Q702" s="215"/>
      <c r="R702" s="215"/>
      <c r="S702" s="215"/>
      <c r="T702" s="215"/>
      <c r="U702" s="215"/>
      <c r="V702" s="215"/>
      <c r="W702" s="215"/>
      <c r="X702" s="215"/>
      <c r="Y702" s="215"/>
    </row>
    <row r="703" spans="1:25" ht="15">
      <c r="A703" s="215"/>
      <c r="B703" s="215"/>
      <c r="C703" s="215"/>
      <c r="D703" s="215"/>
      <c r="E703" s="215"/>
      <c r="F703" s="215"/>
      <c r="G703" s="216"/>
      <c r="H703" s="216"/>
      <c r="I703" s="215"/>
      <c r="J703" s="215"/>
      <c r="K703" s="215"/>
      <c r="L703" s="215"/>
      <c r="M703" s="215"/>
      <c r="N703" s="215"/>
      <c r="O703" s="215"/>
      <c r="P703" s="215"/>
      <c r="Q703" s="215"/>
      <c r="R703" s="215"/>
      <c r="S703" s="215"/>
      <c r="T703" s="215"/>
      <c r="U703" s="215"/>
      <c r="V703" s="215"/>
      <c r="W703" s="215"/>
      <c r="X703" s="215"/>
      <c r="Y703" s="215"/>
    </row>
    <row r="704" spans="1:25" ht="15">
      <c r="A704" s="215"/>
      <c r="B704" s="215"/>
      <c r="C704" s="215"/>
      <c r="D704" s="215"/>
      <c r="E704" s="215"/>
      <c r="F704" s="215"/>
      <c r="G704" s="216"/>
      <c r="H704" s="216"/>
      <c r="I704" s="215"/>
      <c r="J704" s="215"/>
      <c r="K704" s="215"/>
      <c r="L704" s="215"/>
      <c r="M704" s="215"/>
      <c r="N704" s="215"/>
      <c r="O704" s="215"/>
      <c r="P704" s="215"/>
      <c r="Q704" s="215"/>
      <c r="R704" s="215"/>
      <c r="S704" s="215"/>
      <c r="T704" s="215"/>
      <c r="U704" s="215"/>
      <c r="V704" s="215"/>
      <c r="W704" s="215"/>
      <c r="X704" s="215"/>
      <c r="Y704" s="215"/>
    </row>
    <row r="705" spans="1:25" ht="15">
      <c r="A705" s="215"/>
      <c r="B705" s="215"/>
      <c r="C705" s="215"/>
      <c r="D705" s="215"/>
      <c r="E705" s="215"/>
      <c r="F705" s="215"/>
      <c r="G705" s="216"/>
      <c r="H705" s="216"/>
      <c r="I705" s="215"/>
      <c r="J705" s="215"/>
      <c r="K705" s="215"/>
      <c r="L705" s="215"/>
      <c r="M705" s="215"/>
      <c r="N705" s="215"/>
      <c r="O705" s="215"/>
      <c r="P705" s="215"/>
      <c r="Q705" s="215"/>
      <c r="R705" s="215"/>
      <c r="S705" s="215"/>
      <c r="T705" s="215"/>
      <c r="U705" s="215"/>
      <c r="V705" s="215"/>
      <c r="W705" s="215"/>
      <c r="X705" s="215"/>
      <c r="Y705" s="215"/>
    </row>
    <row r="706" spans="1:25" ht="15">
      <c r="A706" s="215"/>
      <c r="B706" s="215"/>
      <c r="C706" s="215"/>
      <c r="D706" s="215"/>
      <c r="E706" s="215"/>
      <c r="F706" s="215"/>
      <c r="G706" s="216"/>
      <c r="H706" s="216"/>
      <c r="I706" s="215"/>
      <c r="J706" s="215"/>
      <c r="K706" s="215"/>
      <c r="L706" s="215"/>
      <c r="M706" s="215"/>
      <c r="N706" s="215"/>
      <c r="O706" s="215"/>
      <c r="P706" s="215"/>
      <c r="Q706" s="215"/>
      <c r="R706" s="215"/>
      <c r="S706" s="215"/>
      <c r="T706" s="215"/>
      <c r="U706" s="215"/>
      <c r="V706" s="215"/>
      <c r="W706" s="215"/>
      <c r="X706" s="215"/>
      <c r="Y706" s="215"/>
    </row>
    <row r="707" spans="1:25" ht="15">
      <c r="A707" s="215"/>
      <c r="B707" s="215"/>
      <c r="C707" s="215"/>
      <c r="D707" s="215"/>
      <c r="E707" s="215"/>
      <c r="F707" s="215"/>
      <c r="G707" s="216"/>
      <c r="H707" s="216"/>
      <c r="I707" s="215"/>
      <c r="J707" s="215"/>
      <c r="K707" s="215"/>
      <c r="L707" s="215"/>
      <c r="M707" s="215"/>
      <c r="N707" s="215"/>
      <c r="O707" s="215"/>
      <c r="P707" s="215"/>
      <c r="Q707" s="215"/>
      <c r="R707" s="215"/>
      <c r="S707" s="215"/>
      <c r="T707" s="215"/>
      <c r="U707" s="215"/>
      <c r="V707" s="215"/>
      <c r="W707" s="215"/>
      <c r="X707" s="215"/>
      <c r="Y707" s="215"/>
    </row>
    <row r="708" spans="1:25" ht="15">
      <c r="A708" s="215"/>
      <c r="B708" s="215"/>
      <c r="C708" s="215"/>
      <c r="D708" s="215"/>
      <c r="E708" s="215"/>
      <c r="F708" s="215"/>
      <c r="G708" s="216"/>
      <c r="H708" s="216"/>
      <c r="I708" s="215"/>
      <c r="J708" s="215"/>
      <c r="K708" s="215"/>
      <c r="L708" s="215"/>
      <c r="M708" s="215"/>
      <c r="N708" s="215"/>
      <c r="O708" s="215"/>
      <c r="P708" s="215"/>
      <c r="Q708" s="215"/>
      <c r="R708" s="215"/>
      <c r="S708" s="215"/>
      <c r="T708" s="215"/>
      <c r="U708" s="215"/>
      <c r="V708" s="215"/>
      <c r="W708" s="215"/>
      <c r="X708" s="215"/>
      <c r="Y708" s="215"/>
    </row>
    <row r="709" spans="1:25" ht="15">
      <c r="A709" s="215"/>
      <c r="B709" s="215"/>
      <c r="C709" s="215"/>
      <c r="D709" s="215"/>
      <c r="E709" s="215"/>
      <c r="F709" s="215"/>
      <c r="G709" s="216"/>
      <c r="H709" s="216"/>
      <c r="I709" s="215"/>
      <c r="J709" s="215"/>
      <c r="K709" s="215"/>
      <c r="L709" s="215"/>
      <c r="M709" s="215"/>
      <c r="N709" s="215"/>
      <c r="O709" s="215"/>
      <c r="P709" s="215"/>
      <c r="Q709" s="215"/>
      <c r="R709" s="215"/>
      <c r="S709" s="215"/>
      <c r="T709" s="215"/>
      <c r="U709" s="215"/>
      <c r="V709" s="215"/>
      <c r="W709" s="215"/>
      <c r="X709" s="215"/>
      <c r="Y709" s="215"/>
    </row>
    <row r="710" spans="1:25" ht="15">
      <c r="A710" s="215"/>
      <c r="B710" s="215"/>
      <c r="C710" s="215"/>
      <c r="D710" s="215"/>
      <c r="E710" s="215"/>
      <c r="F710" s="215"/>
      <c r="G710" s="216"/>
      <c r="H710" s="216"/>
      <c r="I710" s="215"/>
      <c r="J710" s="215"/>
      <c r="K710" s="215"/>
      <c r="L710" s="215"/>
      <c r="M710" s="215"/>
      <c r="N710" s="215"/>
      <c r="O710" s="215"/>
      <c r="P710" s="215"/>
      <c r="Q710" s="215"/>
      <c r="R710" s="215"/>
      <c r="S710" s="215"/>
      <c r="T710" s="215"/>
      <c r="U710" s="215"/>
      <c r="V710" s="215"/>
      <c r="W710" s="215"/>
      <c r="X710" s="215"/>
      <c r="Y710" s="215"/>
    </row>
    <row r="711" spans="1:25" ht="15">
      <c r="A711" s="215"/>
      <c r="B711" s="215"/>
      <c r="C711" s="215"/>
      <c r="D711" s="215"/>
      <c r="E711" s="215"/>
      <c r="F711" s="215"/>
      <c r="G711" s="216"/>
      <c r="H711" s="216"/>
      <c r="I711" s="215"/>
      <c r="J711" s="215"/>
      <c r="K711" s="215"/>
      <c r="L711" s="215"/>
      <c r="M711" s="215"/>
      <c r="N711" s="215"/>
      <c r="O711" s="215"/>
      <c r="P711" s="215"/>
      <c r="Q711" s="215"/>
      <c r="R711" s="215"/>
      <c r="S711" s="215"/>
      <c r="T711" s="215"/>
      <c r="U711" s="215"/>
      <c r="V711" s="215"/>
      <c r="W711" s="215"/>
      <c r="X711" s="215"/>
      <c r="Y711" s="215"/>
    </row>
    <row r="712" spans="1:25" ht="15">
      <c r="A712" s="215"/>
      <c r="B712" s="215"/>
      <c r="C712" s="215"/>
      <c r="D712" s="215"/>
      <c r="E712" s="215"/>
      <c r="F712" s="215"/>
      <c r="G712" s="216"/>
      <c r="H712" s="216"/>
      <c r="I712" s="215"/>
      <c r="J712" s="215"/>
      <c r="K712" s="215"/>
      <c r="L712" s="215"/>
      <c r="M712" s="215"/>
      <c r="N712" s="215"/>
      <c r="O712" s="215"/>
      <c r="P712" s="215"/>
      <c r="Q712" s="215"/>
      <c r="R712" s="215"/>
      <c r="S712" s="215"/>
      <c r="T712" s="215"/>
      <c r="U712" s="215"/>
      <c r="V712" s="215"/>
      <c r="W712" s="215"/>
      <c r="X712" s="215"/>
      <c r="Y712" s="215"/>
    </row>
    <row r="713" spans="1:25" ht="15">
      <c r="A713" s="215"/>
      <c r="B713" s="215"/>
      <c r="C713" s="215"/>
      <c r="D713" s="215"/>
      <c r="E713" s="215"/>
      <c r="F713" s="215"/>
      <c r="G713" s="216"/>
      <c r="H713" s="216"/>
      <c r="I713" s="215"/>
      <c r="J713" s="215"/>
      <c r="K713" s="215"/>
      <c r="L713" s="215"/>
      <c r="M713" s="215"/>
      <c r="N713" s="215"/>
      <c r="O713" s="215"/>
      <c r="P713" s="215"/>
      <c r="Q713" s="215"/>
      <c r="R713" s="215"/>
      <c r="S713" s="215"/>
      <c r="T713" s="215"/>
      <c r="U713" s="215"/>
      <c r="V713" s="215"/>
      <c r="W713" s="215"/>
      <c r="X713" s="215"/>
      <c r="Y713" s="215"/>
    </row>
    <row r="714" spans="1:25" ht="15">
      <c r="A714" s="215"/>
      <c r="B714" s="215"/>
      <c r="C714" s="215"/>
      <c r="D714" s="215"/>
      <c r="E714" s="215"/>
      <c r="F714" s="215"/>
      <c r="G714" s="216"/>
      <c r="H714" s="216"/>
      <c r="I714" s="215"/>
      <c r="J714" s="215"/>
      <c r="K714" s="215"/>
      <c r="L714" s="215"/>
      <c r="M714" s="215"/>
      <c r="N714" s="215"/>
      <c r="O714" s="215"/>
      <c r="P714" s="215"/>
      <c r="Q714" s="215"/>
      <c r="R714" s="215"/>
      <c r="S714" s="215"/>
      <c r="T714" s="215"/>
      <c r="U714" s="215"/>
      <c r="V714" s="215"/>
      <c r="W714" s="215"/>
      <c r="X714" s="215"/>
      <c r="Y714" s="215"/>
    </row>
    <row r="715" spans="1:25" ht="15">
      <c r="A715" s="215"/>
      <c r="B715" s="215"/>
      <c r="C715" s="215"/>
      <c r="D715" s="215"/>
      <c r="E715" s="215"/>
      <c r="F715" s="215"/>
      <c r="G715" s="216"/>
      <c r="H715" s="216"/>
      <c r="I715" s="215"/>
      <c r="J715" s="215"/>
      <c r="K715" s="215"/>
      <c r="L715" s="215"/>
      <c r="M715" s="215"/>
      <c r="N715" s="215"/>
      <c r="O715" s="215"/>
      <c r="P715" s="215"/>
      <c r="Q715" s="215"/>
      <c r="R715" s="215"/>
      <c r="S715" s="215"/>
      <c r="T715" s="215"/>
      <c r="U715" s="215"/>
      <c r="V715" s="215"/>
      <c r="W715" s="215"/>
      <c r="X715" s="215"/>
      <c r="Y715" s="215"/>
    </row>
    <row r="716" spans="1:25" ht="15">
      <c r="A716" s="215"/>
      <c r="B716" s="215"/>
      <c r="C716" s="215"/>
      <c r="D716" s="215"/>
      <c r="E716" s="215"/>
      <c r="F716" s="215"/>
      <c r="G716" s="216"/>
      <c r="H716" s="216"/>
      <c r="I716" s="215"/>
      <c r="J716" s="215"/>
      <c r="K716" s="215"/>
      <c r="L716" s="215"/>
      <c r="M716" s="215"/>
      <c r="N716" s="215"/>
      <c r="O716" s="215"/>
      <c r="P716" s="215"/>
      <c r="Q716" s="215"/>
      <c r="R716" s="215"/>
      <c r="S716" s="215"/>
      <c r="T716" s="215"/>
      <c r="U716" s="215"/>
      <c r="V716" s="215"/>
      <c r="W716" s="215"/>
      <c r="X716" s="215"/>
      <c r="Y716" s="215"/>
    </row>
    <row r="717" spans="1:25" ht="15">
      <c r="A717" s="215"/>
      <c r="B717" s="215"/>
      <c r="C717" s="215"/>
      <c r="D717" s="215"/>
      <c r="E717" s="215"/>
      <c r="F717" s="215"/>
      <c r="G717" s="216"/>
      <c r="H717" s="216"/>
      <c r="I717" s="215"/>
      <c r="J717" s="215"/>
      <c r="K717" s="215"/>
      <c r="L717" s="215"/>
      <c r="M717" s="215"/>
      <c r="N717" s="215"/>
      <c r="O717" s="215"/>
      <c r="P717" s="215"/>
      <c r="Q717" s="215"/>
      <c r="R717" s="215"/>
      <c r="S717" s="215"/>
      <c r="T717" s="215"/>
      <c r="U717" s="215"/>
      <c r="V717" s="215"/>
      <c r="W717" s="215"/>
      <c r="X717" s="215"/>
      <c r="Y717" s="215"/>
    </row>
    <row r="718" spans="1:25" ht="15">
      <c r="A718" s="215"/>
      <c r="B718" s="215"/>
      <c r="C718" s="215"/>
      <c r="D718" s="215"/>
      <c r="E718" s="215"/>
      <c r="F718" s="215"/>
      <c r="G718" s="216"/>
      <c r="H718" s="216"/>
      <c r="I718" s="215"/>
      <c r="J718" s="215"/>
      <c r="K718" s="215"/>
      <c r="L718" s="215"/>
      <c r="M718" s="215"/>
      <c r="N718" s="215"/>
      <c r="O718" s="215"/>
      <c r="P718" s="215"/>
      <c r="Q718" s="215"/>
      <c r="R718" s="215"/>
      <c r="S718" s="215"/>
      <c r="T718" s="215"/>
      <c r="U718" s="215"/>
      <c r="V718" s="215"/>
      <c r="W718" s="215"/>
      <c r="X718" s="215"/>
      <c r="Y718" s="215"/>
    </row>
    <row r="719" spans="1:25" ht="15">
      <c r="A719" s="215"/>
      <c r="B719" s="215"/>
      <c r="C719" s="215"/>
      <c r="D719" s="215"/>
      <c r="E719" s="215"/>
      <c r="F719" s="215"/>
      <c r="G719" s="216"/>
      <c r="H719" s="216"/>
      <c r="I719" s="215"/>
      <c r="J719" s="215"/>
      <c r="K719" s="215"/>
      <c r="L719" s="215"/>
      <c r="M719" s="215"/>
      <c r="N719" s="215"/>
      <c r="O719" s="215"/>
      <c r="P719" s="215"/>
      <c r="Q719" s="215"/>
      <c r="R719" s="215"/>
      <c r="S719" s="215"/>
      <c r="T719" s="215"/>
      <c r="U719" s="215"/>
      <c r="V719" s="215"/>
      <c r="W719" s="215"/>
      <c r="X719" s="215"/>
      <c r="Y719" s="215"/>
    </row>
    <row r="720" spans="1:25" ht="15">
      <c r="A720" s="215"/>
      <c r="B720" s="215"/>
      <c r="C720" s="215"/>
      <c r="D720" s="215"/>
      <c r="E720" s="215"/>
      <c r="F720" s="215"/>
      <c r="G720" s="216"/>
      <c r="H720" s="216"/>
      <c r="I720" s="215"/>
      <c r="J720" s="215"/>
      <c r="K720" s="215"/>
      <c r="L720" s="215"/>
      <c r="M720" s="215"/>
      <c r="N720" s="215"/>
      <c r="O720" s="215"/>
      <c r="P720" s="215"/>
      <c r="Q720" s="215"/>
      <c r="R720" s="215"/>
      <c r="S720" s="215"/>
      <c r="T720" s="215"/>
      <c r="U720" s="215"/>
      <c r="V720" s="215"/>
      <c r="W720" s="215"/>
      <c r="X720" s="215"/>
      <c r="Y720" s="215"/>
    </row>
    <row r="721" spans="1:25" ht="15">
      <c r="A721" s="215"/>
      <c r="B721" s="215"/>
      <c r="C721" s="215"/>
      <c r="D721" s="215"/>
      <c r="E721" s="215"/>
      <c r="F721" s="215"/>
      <c r="G721" s="216"/>
      <c r="H721" s="216"/>
      <c r="I721" s="215"/>
      <c r="J721" s="215"/>
      <c r="K721" s="215"/>
      <c r="L721" s="215"/>
      <c r="M721" s="215"/>
      <c r="N721" s="215"/>
      <c r="O721" s="215"/>
      <c r="P721" s="215"/>
      <c r="Q721" s="215"/>
      <c r="R721" s="215"/>
      <c r="S721" s="215"/>
      <c r="T721" s="215"/>
      <c r="U721" s="215"/>
      <c r="V721" s="215"/>
      <c r="W721" s="215"/>
      <c r="X721" s="215"/>
      <c r="Y721" s="215"/>
    </row>
    <row r="722" spans="1:25" ht="15">
      <c r="A722" s="215"/>
      <c r="B722" s="215"/>
      <c r="C722" s="215"/>
      <c r="D722" s="215"/>
      <c r="E722" s="215"/>
      <c r="F722" s="215"/>
      <c r="G722" s="216"/>
      <c r="H722" s="216"/>
      <c r="I722" s="215"/>
      <c r="J722" s="215"/>
      <c r="K722" s="215"/>
      <c r="L722" s="215"/>
      <c r="M722" s="215"/>
      <c r="N722" s="215"/>
      <c r="O722" s="215"/>
      <c r="P722" s="215"/>
      <c r="Q722" s="215"/>
      <c r="R722" s="215"/>
      <c r="S722" s="215"/>
      <c r="T722" s="215"/>
      <c r="U722" s="215"/>
      <c r="V722" s="215"/>
      <c r="W722" s="215"/>
      <c r="X722" s="215"/>
      <c r="Y722" s="215"/>
    </row>
    <row r="723" spans="1:25" ht="15">
      <c r="A723" s="215"/>
      <c r="B723" s="215"/>
      <c r="C723" s="215"/>
      <c r="D723" s="215"/>
      <c r="E723" s="215"/>
      <c r="F723" s="215"/>
      <c r="G723" s="216"/>
      <c r="H723" s="216"/>
      <c r="I723" s="215"/>
      <c r="J723" s="215"/>
      <c r="K723" s="215"/>
      <c r="L723" s="215"/>
      <c r="M723" s="215"/>
      <c r="N723" s="215"/>
      <c r="O723" s="215"/>
      <c r="P723" s="215"/>
      <c r="Q723" s="215"/>
      <c r="R723" s="215"/>
      <c r="S723" s="215"/>
      <c r="T723" s="215"/>
      <c r="U723" s="215"/>
      <c r="V723" s="215"/>
      <c r="W723" s="215"/>
      <c r="X723" s="215"/>
      <c r="Y723" s="215"/>
    </row>
    <row r="724" spans="1:25" ht="15">
      <c r="A724" s="215"/>
      <c r="B724" s="215"/>
      <c r="C724" s="215"/>
      <c r="D724" s="215"/>
      <c r="E724" s="215"/>
      <c r="F724" s="215"/>
      <c r="G724" s="216"/>
      <c r="H724" s="216"/>
      <c r="I724" s="215"/>
      <c r="J724" s="215"/>
      <c r="K724" s="215"/>
      <c r="L724" s="215"/>
      <c r="M724" s="215"/>
      <c r="N724" s="215"/>
      <c r="O724" s="215"/>
      <c r="P724" s="215"/>
      <c r="Q724" s="215"/>
      <c r="R724" s="215"/>
      <c r="S724" s="215"/>
      <c r="T724" s="215"/>
      <c r="U724" s="215"/>
      <c r="V724" s="215"/>
      <c r="W724" s="215"/>
      <c r="X724" s="215"/>
      <c r="Y724" s="215"/>
    </row>
    <row r="725" spans="1:25" ht="15">
      <c r="A725" s="215"/>
      <c r="B725" s="215"/>
      <c r="C725" s="215"/>
      <c r="D725" s="215"/>
      <c r="E725" s="215"/>
      <c r="F725" s="215"/>
      <c r="G725" s="216"/>
      <c r="H725" s="216"/>
      <c r="I725" s="215"/>
      <c r="J725" s="215"/>
      <c r="K725" s="215"/>
      <c r="L725" s="215"/>
      <c r="M725" s="215"/>
      <c r="N725" s="215"/>
      <c r="O725" s="215"/>
      <c r="P725" s="215"/>
      <c r="Q725" s="215"/>
      <c r="R725" s="215"/>
      <c r="S725" s="215"/>
      <c r="T725" s="215"/>
      <c r="U725" s="215"/>
      <c r="V725" s="215"/>
      <c r="W725" s="215"/>
      <c r="X725" s="215"/>
      <c r="Y725" s="215"/>
    </row>
    <row r="726" spans="1:25" ht="15">
      <c r="A726" s="215"/>
      <c r="B726" s="215"/>
      <c r="C726" s="215"/>
      <c r="D726" s="215"/>
      <c r="E726" s="215"/>
      <c r="F726" s="215"/>
      <c r="G726" s="216"/>
      <c r="H726" s="216"/>
      <c r="I726" s="215"/>
      <c r="J726" s="215"/>
      <c r="K726" s="215"/>
      <c r="L726" s="215"/>
      <c r="M726" s="215"/>
      <c r="N726" s="215"/>
      <c r="O726" s="215"/>
      <c r="P726" s="215"/>
      <c r="Q726" s="215"/>
      <c r="R726" s="215"/>
      <c r="S726" s="215"/>
      <c r="T726" s="215"/>
      <c r="U726" s="215"/>
      <c r="V726" s="215"/>
      <c r="W726" s="215"/>
      <c r="X726" s="215"/>
      <c r="Y726" s="215"/>
    </row>
    <row r="727" spans="1:25" ht="15">
      <c r="A727" s="215"/>
      <c r="B727" s="215"/>
      <c r="C727" s="215"/>
      <c r="D727" s="215"/>
      <c r="E727" s="215"/>
      <c r="F727" s="215"/>
      <c r="G727" s="216"/>
      <c r="H727" s="216"/>
      <c r="I727" s="215"/>
      <c r="J727" s="215"/>
      <c r="K727" s="215"/>
      <c r="L727" s="215"/>
      <c r="M727" s="215"/>
      <c r="N727" s="215"/>
      <c r="O727" s="215"/>
      <c r="P727" s="215"/>
      <c r="Q727" s="215"/>
      <c r="R727" s="215"/>
      <c r="S727" s="215"/>
      <c r="T727" s="215"/>
      <c r="U727" s="215"/>
      <c r="V727" s="215"/>
      <c r="W727" s="215"/>
      <c r="X727" s="215"/>
      <c r="Y727" s="215"/>
    </row>
    <row r="728" spans="1:25" ht="15">
      <c r="A728" s="215"/>
      <c r="B728" s="215"/>
      <c r="C728" s="215"/>
      <c r="D728" s="215"/>
      <c r="E728" s="215"/>
      <c r="F728" s="215"/>
      <c r="G728" s="216"/>
      <c r="H728" s="216"/>
      <c r="I728" s="215"/>
      <c r="J728" s="215"/>
      <c r="K728" s="215"/>
      <c r="L728" s="215"/>
      <c r="M728" s="215"/>
      <c r="N728" s="215"/>
      <c r="O728" s="215"/>
      <c r="P728" s="215"/>
      <c r="Q728" s="215"/>
      <c r="R728" s="215"/>
      <c r="S728" s="215"/>
      <c r="T728" s="215"/>
      <c r="U728" s="215"/>
      <c r="V728" s="215"/>
      <c r="W728" s="215"/>
      <c r="X728" s="215"/>
      <c r="Y728" s="215"/>
    </row>
    <row r="729" spans="1:25" ht="15">
      <c r="A729" s="215"/>
      <c r="B729" s="215"/>
      <c r="C729" s="215"/>
      <c r="D729" s="215"/>
      <c r="E729" s="215"/>
      <c r="F729" s="215"/>
      <c r="G729" s="216"/>
      <c r="H729" s="216"/>
      <c r="I729" s="215"/>
      <c r="J729" s="215"/>
      <c r="K729" s="215"/>
      <c r="L729" s="215"/>
      <c r="M729" s="215"/>
      <c r="N729" s="215"/>
      <c r="O729" s="215"/>
      <c r="P729" s="215"/>
      <c r="Q729" s="215"/>
      <c r="R729" s="215"/>
      <c r="S729" s="215"/>
      <c r="T729" s="215"/>
      <c r="U729" s="215"/>
      <c r="V729" s="215"/>
      <c r="W729" s="215"/>
      <c r="X729" s="215"/>
      <c r="Y729" s="215"/>
    </row>
    <row r="730" spans="1:25" ht="15">
      <c r="A730" s="215"/>
      <c r="B730" s="215"/>
      <c r="C730" s="215"/>
      <c r="D730" s="215"/>
      <c r="E730" s="215"/>
      <c r="F730" s="215"/>
      <c r="G730" s="216"/>
      <c r="H730" s="216"/>
      <c r="I730" s="215"/>
      <c r="J730" s="215"/>
      <c r="K730" s="215"/>
      <c r="L730" s="215"/>
      <c r="M730" s="215"/>
      <c r="N730" s="215"/>
      <c r="O730" s="215"/>
      <c r="P730" s="215"/>
      <c r="Q730" s="215"/>
      <c r="R730" s="215"/>
      <c r="S730" s="215"/>
      <c r="T730" s="215"/>
      <c r="U730" s="215"/>
      <c r="V730" s="215"/>
      <c r="W730" s="215"/>
      <c r="X730" s="215"/>
      <c r="Y730" s="215"/>
    </row>
    <row r="731" spans="1:25" ht="15">
      <c r="A731" s="215"/>
      <c r="B731" s="215"/>
      <c r="C731" s="215"/>
      <c r="D731" s="215"/>
      <c r="E731" s="215"/>
      <c r="F731" s="215"/>
      <c r="G731" s="216"/>
      <c r="H731" s="216"/>
      <c r="I731" s="215"/>
      <c r="J731" s="215"/>
      <c r="K731" s="215"/>
      <c r="L731" s="215"/>
      <c r="M731" s="215"/>
      <c r="N731" s="215"/>
      <c r="O731" s="215"/>
      <c r="P731" s="215"/>
      <c r="Q731" s="215"/>
      <c r="R731" s="215"/>
      <c r="S731" s="215"/>
      <c r="T731" s="215"/>
      <c r="U731" s="215"/>
      <c r="V731" s="215"/>
      <c r="W731" s="215"/>
      <c r="X731" s="215"/>
      <c r="Y731" s="215"/>
    </row>
    <row r="732" spans="1:25" ht="15">
      <c r="A732" s="215"/>
      <c r="B732" s="215"/>
      <c r="C732" s="215"/>
      <c r="D732" s="215"/>
      <c r="E732" s="215"/>
      <c r="F732" s="215"/>
      <c r="G732" s="216"/>
      <c r="H732" s="216"/>
      <c r="I732" s="215"/>
      <c r="J732" s="215"/>
      <c r="K732" s="215"/>
      <c r="L732" s="215"/>
      <c r="M732" s="215"/>
      <c r="N732" s="215"/>
      <c r="O732" s="215"/>
      <c r="P732" s="215"/>
      <c r="Q732" s="215"/>
      <c r="R732" s="215"/>
      <c r="S732" s="215"/>
      <c r="T732" s="215"/>
      <c r="U732" s="215"/>
      <c r="V732" s="215"/>
      <c r="W732" s="215"/>
      <c r="X732" s="215"/>
      <c r="Y732" s="215"/>
    </row>
    <row r="733" spans="1:25" ht="15">
      <c r="A733" s="215"/>
      <c r="B733" s="215"/>
      <c r="C733" s="215"/>
      <c r="D733" s="215"/>
      <c r="E733" s="215"/>
      <c r="F733" s="215"/>
      <c r="G733" s="216"/>
      <c r="H733" s="216"/>
      <c r="I733" s="215"/>
      <c r="J733" s="215"/>
      <c r="K733" s="215"/>
      <c r="L733" s="215"/>
      <c r="M733" s="215"/>
      <c r="N733" s="215"/>
      <c r="O733" s="215"/>
      <c r="P733" s="215"/>
      <c r="Q733" s="215"/>
      <c r="R733" s="215"/>
      <c r="S733" s="215"/>
      <c r="T733" s="215"/>
      <c r="U733" s="215"/>
      <c r="V733" s="215"/>
      <c r="W733" s="215"/>
      <c r="X733" s="215"/>
      <c r="Y733" s="215"/>
    </row>
    <row r="734" spans="1:25" ht="15">
      <c r="A734" s="215"/>
      <c r="B734" s="215"/>
      <c r="C734" s="215"/>
      <c r="D734" s="215"/>
      <c r="E734" s="215"/>
      <c r="F734" s="215"/>
      <c r="G734" s="216"/>
      <c r="H734" s="216"/>
      <c r="I734" s="215"/>
      <c r="J734" s="215"/>
      <c r="K734" s="215"/>
      <c r="L734" s="215"/>
      <c r="M734" s="215"/>
      <c r="N734" s="215"/>
      <c r="O734" s="215"/>
      <c r="P734" s="215"/>
      <c r="Q734" s="215"/>
      <c r="R734" s="215"/>
      <c r="S734" s="215"/>
      <c r="T734" s="215"/>
      <c r="U734" s="215"/>
      <c r="V734" s="215"/>
      <c r="W734" s="215"/>
      <c r="X734" s="215"/>
      <c r="Y734" s="215"/>
    </row>
    <row r="735" spans="1:25" ht="15">
      <c r="A735" s="215"/>
      <c r="B735" s="215"/>
      <c r="C735" s="215"/>
      <c r="D735" s="215"/>
      <c r="E735" s="215"/>
      <c r="F735" s="215"/>
      <c r="G735" s="216"/>
      <c r="H735" s="216"/>
      <c r="I735" s="215"/>
      <c r="J735" s="215"/>
      <c r="K735" s="215"/>
      <c r="L735" s="215"/>
      <c r="M735" s="215"/>
      <c r="N735" s="215"/>
      <c r="O735" s="215"/>
      <c r="P735" s="215"/>
      <c r="Q735" s="215"/>
      <c r="R735" s="215"/>
      <c r="S735" s="215"/>
      <c r="T735" s="215"/>
      <c r="U735" s="215"/>
      <c r="V735" s="215"/>
      <c r="W735" s="215"/>
      <c r="X735" s="215"/>
      <c r="Y735" s="215"/>
    </row>
    <row r="736" spans="1:25" ht="15">
      <c r="A736" s="215"/>
      <c r="B736" s="215"/>
      <c r="C736" s="215"/>
      <c r="D736" s="215"/>
      <c r="E736" s="215"/>
      <c r="F736" s="215"/>
      <c r="G736" s="216"/>
      <c r="H736" s="216"/>
      <c r="I736" s="215"/>
      <c r="J736" s="215"/>
      <c r="K736" s="215"/>
      <c r="L736" s="215"/>
      <c r="M736" s="215"/>
      <c r="N736" s="215"/>
      <c r="O736" s="215"/>
      <c r="P736" s="215"/>
      <c r="Q736" s="215"/>
      <c r="R736" s="215"/>
      <c r="S736" s="215"/>
      <c r="T736" s="215"/>
      <c r="U736" s="215"/>
      <c r="V736" s="215"/>
      <c r="W736" s="215"/>
      <c r="X736" s="215"/>
      <c r="Y736" s="215"/>
    </row>
    <row r="737" spans="1:25" ht="15">
      <c r="A737" s="215"/>
      <c r="B737" s="215"/>
      <c r="C737" s="215"/>
      <c r="D737" s="215"/>
      <c r="E737" s="215"/>
      <c r="F737" s="215"/>
      <c r="G737" s="216"/>
      <c r="H737" s="216"/>
      <c r="I737" s="215"/>
      <c r="J737" s="215"/>
      <c r="K737" s="215"/>
      <c r="L737" s="215"/>
      <c r="M737" s="215"/>
      <c r="N737" s="215"/>
      <c r="O737" s="215"/>
      <c r="P737" s="215"/>
      <c r="Q737" s="215"/>
      <c r="R737" s="215"/>
      <c r="S737" s="215"/>
      <c r="T737" s="215"/>
      <c r="U737" s="215"/>
      <c r="V737" s="215"/>
      <c r="W737" s="215"/>
      <c r="X737" s="215"/>
      <c r="Y737" s="215"/>
    </row>
    <row r="738" spans="1:25" ht="15">
      <c r="A738" s="215"/>
      <c r="B738" s="215"/>
      <c r="C738" s="215"/>
      <c r="D738" s="215"/>
      <c r="E738" s="215"/>
      <c r="F738" s="215"/>
      <c r="G738" s="216"/>
      <c r="H738" s="216"/>
      <c r="I738" s="215"/>
      <c r="J738" s="215"/>
      <c r="K738" s="215"/>
      <c r="L738" s="215"/>
      <c r="M738" s="215"/>
      <c r="N738" s="215"/>
      <c r="O738" s="215"/>
      <c r="P738" s="215"/>
      <c r="Q738" s="215"/>
      <c r="R738" s="215"/>
      <c r="S738" s="215"/>
      <c r="T738" s="215"/>
      <c r="U738" s="215"/>
      <c r="V738" s="215"/>
      <c r="W738" s="215"/>
      <c r="X738" s="215"/>
      <c r="Y738" s="215"/>
    </row>
    <row r="739" spans="1:25" ht="15">
      <c r="A739" s="215"/>
      <c r="B739" s="215"/>
      <c r="C739" s="215"/>
      <c r="D739" s="215"/>
      <c r="E739" s="215"/>
      <c r="F739" s="215"/>
      <c r="G739" s="216"/>
      <c r="H739" s="216"/>
      <c r="I739" s="215"/>
      <c r="J739" s="215"/>
      <c r="K739" s="215"/>
      <c r="L739" s="215"/>
      <c r="M739" s="215"/>
      <c r="N739" s="215"/>
      <c r="O739" s="215"/>
      <c r="P739" s="215"/>
      <c r="Q739" s="215"/>
      <c r="R739" s="215"/>
      <c r="S739" s="215"/>
      <c r="T739" s="215"/>
      <c r="U739" s="215"/>
      <c r="V739" s="215"/>
      <c r="W739" s="215"/>
      <c r="X739" s="215"/>
      <c r="Y739" s="215"/>
    </row>
    <row r="740" spans="1:25" ht="15">
      <c r="A740" s="215"/>
      <c r="B740" s="215"/>
      <c r="C740" s="215"/>
      <c r="D740" s="215"/>
      <c r="E740" s="215"/>
      <c r="F740" s="215"/>
      <c r="G740" s="216"/>
      <c r="H740" s="216"/>
      <c r="I740" s="215"/>
      <c r="J740" s="215"/>
      <c r="K740" s="215"/>
      <c r="L740" s="215"/>
      <c r="M740" s="215"/>
      <c r="N740" s="215"/>
      <c r="O740" s="215"/>
      <c r="P740" s="215"/>
      <c r="Q740" s="215"/>
      <c r="R740" s="215"/>
      <c r="S740" s="215"/>
      <c r="T740" s="215"/>
      <c r="U740" s="215"/>
      <c r="V740" s="215"/>
      <c r="W740" s="215"/>
      <c r="X740" s="215"/>
      <c r="Y740" s="215"/>
    </row>
    <row r="741" spans="1:25" ht="15">
      <c r="A741" s="215"/>
      <c r="B741" s="215"/>
      <c r="C741" s="215"/>
      <c r="D741" s="215"/>
      <c r="E741" s="215"/>
      <c r="F741" s="215"/>
      <c r="G741" s="216"/>
      <c r="H741" s="216"/>
      <c r="I741" s="215"/>
      <c r="J741" s="215"/>
      <c r="K741" s="215"/>
      <c r="L741" s="215"/>
      <c r="M741" s="215"/>
      <c r="N741" s="215"/>
      <c r="O741" s="215"/>
      <c r="P741" s="215"/>
      <c r="Q741" s="215"/>
      <c r="R741" s="215"/>
      <c r="S741" s="215"/>
      <c r="T741" s="215"/>
      <c r="U741" s="215"/>
      <c r="V741" s="215"/>
      <c r="W741" s="215"/>
      <c r="X741" s="215"/>
      <c r="Y741" s="215"/>
    </row>
    <row r="742" spans="1:25" ht="15">
      <c r="A742" s="215"/>
      <c r="B742" s="215"/>
      <c r="C742" s="215"/>
      <c r="D742" s="215"/>
      <c r="E742" s="215"/>
      <c r="F742" s="215"/>
      <c r="G742" s="216"/>
      <c r="H742" s="216"/>
      <c r="I742" s="215"/>
      <c r="J742" s="215"/>
      <c r="K742" s="215"/>
      <c r="L742" s="215"/>
      <c r="M742" s="215"/>
      <c r="N742" s="215"/>
      <c r="O742" s="215"/>
      <c r="P742" s="215"/>
      <c r="Q742" s="215"/>
      <c r="R742" s="215"/>
      <c r="S742" s="215"/>
      <c r="T742" s="215"/>
      <c r="U742" s="215"/>
      <c r="V742" s="215"/>
      <c r="W742" s="215"/>
      <c r="X742" s="215"/>
      <c r="Y742" s="215"/>
    </row>
    <row r="743" spans="1:25" ht="15">
      <c r="A743" s="215"/>
      <c r="B743" s="215"/>
      <c r="C743" s="215"/>
      <c r="D743" s="215"/>
      <c r="E743" s="215"/>
      <c r="F743" s="215"/>
      <c r="G743" s="216"/>
      <c r="H743" s="216"/>
      <c r="I743" s="215"/>
      <c r="J743" s="215"/>
      <c r="K743" s="215"/>
      <c r="L743" s="215"/>
      <c r="M743" s="215"/>
      <c r="N743" s="215"/>
      <c r="O743" s="215"/>
      <c r="P743" s="215"/>
      <c r="Q743" s="215"/>
      <c r="R743" s="215"/>
      <c r="S743" s="215"/>
      <c r="T743" s="215"/>
      <c r="U743" s="215"/>
      <c r="V743" s="215"/>
      <c r="W743" s="215"/>
      <c r="X743" s="215"/>
      <c r="Y743" s="215"/>
    </row>
    <row r="744" spans="1:25" ht="15">
      <c r="A744" s="215"/>
      <c r="B744" s="215"/>
      <c r="C744" s="215"/>
      <c r="D744" s="215"/>
      <c r="E744" s="215"/>
      <c r="F744" s="215"/>
      <c r="G744" s="216"/>
      <c r="H744" s="216"/>
      <c r="I744" s="215"/>
      <c r="J744" s="215"/>
      <c r="K744" s="215"/>
      <c r="L744" s="215"/>
      <c r="M744" s="215"/>
      <c r="N744" s="215"/>
      <c r="O744" s="215"/>
      <c r="P744" s="215"/>
      <c r="Q744" s="215"/>
      <c r="R744" s="215"/>
      <c r="S744" s="215"/>
      <c r="T744" s="215"/>
      <c r="U744" s="215"/>
      <c r="V744" s="215"/>
      <c r="W744" s="215"/>
      <c r="X744" s="215"/>
      <c r="Y744" s="215"/>
    </row>
    <row r="745" spans="1:25" ht="15">
      <c r="A745" s="215"/>
      <c r="B745" s="215"/>
      <c r="C745" s="215"/>
      <c r="D745" s="215"/>
      <c r="E745" s="215"/>
      <c r="F745" s="215"/>
      <c r="G745" s="216"/>
      <c r="H745" s="216"/>
      <c r="I745" s="215"/>
      <c r="J745" s="215"/>
      <c r="K745" s="215"/>
      <c r="L745" s="215"/>
      <c r="M745" s="215"/>
      <c r="N745" s="215"/>
      <c r="O745" s="215"/>
      <c r="P745" s="215"/>
      <c r="Q745" s="215"/>
      <c r="R745" s="215"/>
      <c r="S745" s="215"/>
      <c r="T745" s="215"/>
      <c r="U745" s="215"/>
      <c r="V745" s="215"/>
      <c r="W745" s="215"/>
      <c r="X745" s="215"/>
      <c r="Y745" s="215"/>
    </row>
    <row r="746" spans="1:25" ht="15">
      <c r="A746" s="215"/>
      <c r="B746" s="215"/>
      <c r="C746" s="215"/>
      <c r="D746" s="215"/>
      <c r="E746" s="215"/>
      <c r="F746" s="215"/>
      <c r="G746" s="216"/>
      <c r="H746" s="216"/>
      <c r="I746" s="215"/>
      <c r="J746" s="215"/>
      <c r="K746" s="215"/>
      <c r="L746" s="215"/>
      <c r="M746" s="215"/>
      <c r="N746" s="215"/>
      <c r="O746" s="215"/>
      <c r="P746" s="215"/>
      <c r="Q746" s="215"/>
      <c r="R746" s="215"/>
      <c r="S746" s="215"/>
      <c r="T746" s="215"/>
      <c r="U746" s="215"/>
      <c r="V746" s="215"/>
      <c r="W746" s="215"/>
      <c r="X746" s="215"/>
      <c r="Y746" s="215"/>
    </row>
    <row r="747" spans="1:25" ht="15">
      <c r="A747" s="215"/>
      <c r="B747" s="215"/>
      <c r="C747" s="215"/>
      <c r="D747" s="215"/>
      <c r="E747" s="215"/>
      <c r="F747" s="215"/>
      <c r="G747" s="216"/>
      <c r="H747" s="216"/>
      <c r="I747" s="215"/>
      <c r="J747" s="215"/>
      <c r="K747" s="215"/>
      <c r="L747" s="215"/>
      <c r="M747" s="215"/>
      <c r="N747" s="215"/>
      <c r="O747" s="215"/>
      <c r="P747" s="215"/>
      <c r="Q747" s="215"/>
      <c r="R747" s="215"/>
      <c r="S747" s="215"/>
      <c r="T747" s="215"/>
      <c r="U747" s="215"/>
      <c r="V747" s="215"/>
      <c r="W747" s="215"/>
      <c r="X747" s="215"/>
      <c r="Y747" s="215"/>
    </row>
    <row r="748" spans="1:25" ht="15">
      <c r="A748" s="215"/>
      <c r="B748" s="215"/>
      <c r="C748" s="215"/>
      <c r="D748" s="215"/>
      <c r="E748" s="215"/>
      <c r="F748" s="215"/>
      <c r="G748" s="216"/>
      <c r="H748" s="216"/>
      <c r="I748" s="215"/>
      <c r="J748" s="215"/>
      <c r="K748" s="215"/>
      <c r="L748" s="215"/>
      <c r="M748" s="215"/>
      <c r="N748" s="215"/>
      <c r="O748" s="215"/>
      <c r="P748" s="215"/>
      <c r="Q748" s="215"/>
      <c r="R748" s="215"/>
      <c r="S748" s="215"/>
      <c r="T748" s="215"/>
      <c r="U748" s="215"/>
      <c r="V748" s="215"/>
      <c r="W748" s="215"/>
      <c r="X748" s="215"/>
      <c r="Y748" s="215"/>
    </row>
    <row r="749" spans="1:25" ht="15">
      <c r="A749" s="215"/>
      <c r="B749" s="215"/>
      <c r="C749" s="215"/>
      <c r="D749" s="215"/>
      <c r="E749" s="215"/>
      <c r="F749" s="215"/>
      <c r="G749" s="216"/>
      <c r="H749" s="216"/>
      <c r="I749" s="215"/>
      <c r="J749" s="215"/>
      <c r="K749" s="215"/>
      <c r="L749" s="215"/>
      <c r="M749" s="215"/>
      <c r="N749" s="215"/>
      <c r="O749" s="215"/>
      <c r="P749" s="215"/>
      <c r="Q749" s="215"/>
      <c r="R749" s="215"/>
      <c r="S749" s="215"/>
      <c r="T749" s="215"/>
      <c r="U749" s="215"/>
      <c r="V749" s="215"/>
      <c r="W749" s="215"/>
      <c r="X749" s="215"/>
      <c r="Y749" s="215"/>
    </row>
    <row r="750" spans="1:25" ht="15">
      <c r="A750" s="215"/>
      <c r="B750" s="215"/>
      <c r="C750" s="215"/>
      <c r="D750" s="215"/>
      <c r="E750" s="215"/>
      <c r="F750" s="215"/>
      <c r="G750" s="216"/>
      <c r="H750" s="216"/>
      <c r="I750" s="215"/>
      <c r="J750" s="215"/>
      <c r="K750" s="215"/>
      <c r="L750" s="215"/>
      <c r="M750" s="215"/>
      <c r="N750" s="215"/>
      <c r="O750" s="215"/>
      <c r="P750" s="215"/>
      <c r="Q750" s="215"/>
      <c r="R750" s="215"/>
      <c r="S750" s="215"/>
      <c r="T750" s="215"/>
      <c r="U750" s="215"/>
      <c r="V750" s="215"/>
      <c r="W750" s="215"/>
      <c r="X750" s="215"/>
      <c r="Y750" s="215"/>
    </row>
    <row r="751" spans="1:25" ht="15">
      <c r="A751" s="215"/>
      <c r="B751" s="215"/>
      <c r="C751" s="215"/>
      <c r="D751" s="215"/>
      <c r="E751" s="215"/>
      <c r="F751" s="215"/>
      <c r="G751" s="216"/>
      <c r="H751" s="216"/>
      <c r="I751" s="215"/>
      <c r="J751" s="215"/>
      <c r="K751" s="215"/>
      <c r="L751" s="215"/>
      <c r="M751" s="215"/>
      <c r="N751" s="215"/>
      <c r="O751" s="215"/>
      <c r="P751" s="215"/>
      <c r="Q751" s="215"/>
      <c r="R751" s="215"/>
      <c r="S751" s="215"/>
      <c r="T751" s="215"/>
      <c r="U751" s="215"/>
      <c r="V751" s="215"/>
      <c r="W751" s="215"/>
      <c r="X751" s="215"/>
      <c r="Y751" s="215"/>
    </row>
    <row r="752" spans="1:25" ht="15">
      <c r="A752" s="215"/>
      <c r="B752" s="215"/>
      <c r="C752" s="215"/>
      <c r="D752" s="215"/>
      <c r="E752" s="215"/>
      <c r="F752" s="215"/>
      <c r="G752" s="216"/>
      <c r="H752" s="216"/>
      <c r="I752" s="215"/>
      <c r="J752" s="215"/>
      <c r="K752" s="215"/>
      <c r="L752" s="215"/>
      <c r="M752" s="215"/>
      <c r="N752" s="215"/>
      <c r="O752" s="215"/>
      <c r="P752" s="215"/>
      <c r="Q752" s="215"/>
      <c r="R752" s="215"/>
      <c r="S752" s="215"/>
      <c r="T752" s="215"/>
      <c r="U752" s="215"/>
      <c r="V752" s="215"/>
      <c r="W752" s="215"/>
      <c r="X752" s="215"/>
      <c r="Y752" s="215"/>
    </row>
    <row r="753" spans="1:25" ht="15">
      <c r="A753" s="215"/>
      <c r="B753" s="215"/>
      <c r="C753" s="215"/>
      <c r="D753" s="215"/>
      <c r="E753" s="215"/>
      <c r="F753" s="215"/>
      <c r="G753" s="216"/>
      <c r="H753" s="216"/>
      <c r="I753" s="215"/>
      <c r="J753" s="215"/>
      <c r="K753" s="215"/>
      <c r="L753" s="215"/>
      <c r="M753" s="215"/>
      <c r="N753" s="215"/>
      <c r="O753" s="215"/>
      <c r="P753" s="215"/>
      <c r="Q753" s="215"/>
      <c r="R753" s="215"/>
      <c r="S753" s="215"/>
      <c r="T753" s="215"/>
      <c r="U753" s="215"/>
      <c r="V753" s="215"/>
      <c r="W753" s="215"/>
      <c r="X753" s="215"/>
      <c r="Y753" s="215"/>
    </row>
    <row r="754" spans="1:25" ht="15">
      <c r="A754" s="215"/>
      <c r="B754" s="215"/>
      <c r="C754" s="215"/>
      <c r="D754" s="215"/>
      <c r="E754" s="215"/>
      <c r="F754" s="215"/>
      <c r="G754" s="216"/>
      <c r="H754" s="216"/>
      <c r="I754" s="215"/>
      <c r="J754" s="215"/>
      <c r="K754" s="215"/>
      <c r="L754" s="215"/>
      <c r="M754" s="215"/>
      <c r="N754" s="215"/>
      <c r="O754" s="215"/>
      <c r="P754" s="215"/>
      <c r="Q754" s="215"/>
      <c r="R754" s="215"/>
      <c r="S754" s="215"/>
      <c r="T754" s="215"/>
      <c r="U754" s="215"/>
      <c r="V754" s="215"/>
      <c r="W754" s="215"/>
      <c r="X754" s="215"/>
      <c r="Y754" s="215"/>
    </row>
    <row r="755" spans="1:25" ht="15">
      <c r="A755" s="215"/>
      <c r="B755" s="215"/>
      <c r="C755" s="215"/>
      <c r="D755" s="215"/>
      <c r="E755" s="215"/>
      <c r="F755" s="215"/>
      <c r="G755" s="216"/>
      <c r="H755" s="216"/>
      <c r="I755" s="215"/>
      <c r="J755" s="215"/>
      <c r="K755" s="215"/>
      <c r="L755" s="215"/>
      <c r="M755" s="215"/>
      <c r="N755" s="215"/>
      <c r="O755" s="215"/>
      <c r="P755" s="215"/>
      <c r="Q755" s="215"/>
      <c r="R755" s="215"/>
      <c r="S755" s="215"/>
      <c r="T755" s="215"/>
      <c r="U755" s="215"/>
      <c r="V755" s="215"/>
      <c r="W755" s="215"/>
      <c r="X755" s="215"/>
      <c r="Y755" s="215"/>
    </row>
    <row r="756" spans="1:25" ht="15">
      <c r="A756" s="215"/>
      <c r="B756" s="215"/>
      <c r="C756" s="215"/>
      <c r="D756" s="215"/>
      <c r="E756" s="215"/>
      <c r="F756" s="215"/>
      <c r="G756" s="216"/>
      <c r="H756" s="216"/>
      <c r="I756" s="215"/>
      <c r="J756" s="215"/>
      <c r="K756" s="215"/>
      <c r="L756" s="215"/>
      <c r="M756" s="215"/>
      <c r="N756" s="215"/>
      <c r="O756" s="215"/>
      <c r="P756" s="215"/>
      <c r="Q756" s="215"/>
      <c r="R756" s="215"/>
      <c r="S756" s="215"/>
      <c r="T756" s="215"/>
      <c r="U756" s="215"/>
      <c r="V756" s="215"/>
      <c r="W756" s="215"/>
      <c r="X756" s="215"/>
      <c r="Y756" s="215"/>
    </row>
    <row r="757" spans="1:25" ht="15">
      <c r="A757" s="215"/>
      <c r="B757" s="215"/>
      <c r="C757" s="215"/>
      <c r="D757" s="215"/>
      <c r="E757" s="215"/>
      <c r="F757" s="215"/>
      <c r="G757" s="216"/>
      <c r="H757" s="216"/>
      <c r="I757" s="215"/>
      <c r="J757" s="215"/>
      <c r="K757" s="215"/>
      <c r="L757" s="215"/>
      <c r="M757" s="215"/>
      <c r="N757" s="215"/>
      <c r="O757" s="215"/>
      <c r="P757" s="215"/>
      <c r="Q757" s="215"/>
      <c r="R757" s="215"/>
      <c r="S757" s="215"/>
      <c r="T757" s="215"/>
      <c r="U757" s="215"/>
      <c r="V757" s="215"/>
      <c r="W757" s="215"/>
      <c r="X757" s="215"/>
      <c r="Y757" s="215"/>
    </row>
    <row r="758" spans="1:25" ht="15">
      <c r="A758" s="215"/>
      <c r="B758" s="215"/>
      <c r="C758" s="215"/>
      <c r="D758" s="215"/>
      <c r="E758" s="215"/>
      <c r="F758" s="215"/>
      <c r="G758" s="216"/>
      <c r="H758" s="216"/>
      <c r="I758" s="215"/>
      <c r="J758" s="215"/>
      <c r="K758" s="215"/>
      <c r="L758" s="215"/>
      <c r="M758" s="215"/>
      <c r="N758" s="215"/>
      <c r="O758" s="215"/>
      <c r="P758" s="215"/>
      <c r="Q758" s="215"/>
      <c r="R758" s="215"/>
      <c r="S758" s="215"/>
      <c r="T758" s="215"/>
      <c r="U758" s="215"/>
      <c r="V758" s="215"/>
      <c r="W758" s="215"/>
      <c r="X758" s="215"/>
      <c r="Y758" s="215"/>
    </row>
    <row r="759" spans="1:25" ht="15">
      <c r="A759" s="215"/>
      <c r="B759" s="215"/>
      <c r="C759" s="215"/>
      <c r="D759" s="215"/>
      <c r="E759" s="215"/>
      <c r="F759" s="215"/>
      <c r="G759" s="216"/>
      <c r="H759" s="216"/>
      <c r="I759" s="215"/>
      <c r="J759" s="215"/>
      <c r="K759" s="215"/>
      <c r="L759" s="215"/>
      <c r="M759" s="215"/>
      <c r="N759" s="215"/>
      <c r="O759" s="215"/>
      <c r="P759" s="215"/>
      <c r="Q759" s="215"/>
      <c r="R759" s="215"/>
      <c r="S759" s="215"/>
      <c r="T759" s="215"/>
      <c r="U759" s="215"/>
      <c r="V759" s="215"/>
      <c r="W759" s="215"/>
      <c r="X759" s="215"/>
      <c r="Y759" s="215"/>
    </row>
    <row r="760" spans="1:25" ht="15">
      <c r="A760" s="215"/>
      <c r="B760" s="215"/>
      <c r="C760" s="215"/>
      <c r="D760" s="215"/>
      <c r="E760" s="215"/>
      <c r="F760" s="215"/>
      <c r="G760" s="216"/>
      <c r="H760" s="216"/>
      <c r="I760" s="215"/>
      <c r="J760" s="215"/>
      <c r="K760" s="215"/>
      <c r="L760" s="215"/>
      <c r="M760" s="215"/>
      <c r="N760" s="215"/>
      <c r="O760" s="215"/>
      <c r="P760" s="215"/>
      <c r="Q760" s="215"/>
      <c r="R760" s="215"/>
      <c r="S760" s="215"/>
      <c r="T760" s="215"/>
      <c r="U760" s="215"/>
      <c r="V760" s="215"/>
      <c r="W760" s="215"/>
      <c r="X760" s="215"/>
      <c r="Y760" s="215"/>
    </row>
    <row r="761" spans="1:25" ht="15">
      <c r="A761" s="215"/>
      <c r="B761" s="215"/>
      <c r="C761" s="215"/>
      <c r="D761" s="215"/>
      <c r="E761" s="215"/>
      <c r="F761" s="215"/>
      <c r="G761" s="216"/>
      <c r="H761" s="216"/>
      <c r="I761" s="215"/>
      <c r="J761" s="215"/>
      <c r="K761" s="215"/>
      <c r="L761" s="215"/>
      <c r="M761" s="215"/>
      <c r="N761" s="215"/>
      <c r="O761" s="215"/>
      <c r="P761" s="215"/>
      <c r="Q761" s="215"/>
      <c r="R761" s="215"/>
      <c r="S761" s="215"/>
      <c r="T761" s="215"/>
      <c r="U761" s="215"/>
      <c r="V761" s="215"/>
      <c r="W761" s="215"/>
      <c r="X761" s="215"/>
      <c r="Y761" s="215"/>
    </row>
    <row r="762" spans="1:25" ht="15">
      <c r="A762" s="215"/>
      <c r="B762" s="215"/>
      <c r="C762" s="215"/>
      <c r="D762" s="215"/>
      <c r="E762" s="215"/>
      <c r="F762" s="215"/>
      <c r="G762" s="216"/>
      <c r="H762" s="216"/>
      <c r="I762" s="215"/>
      <c r="J762" s="215"/>
      <c r="K762" s="215"/>
      <c r="L762" s="215"/>
      <c r="M762" s="215"/>
      <c r="N762" s="215"/>
      <c r="O762" s="215"/>
      <c r="P762" s="215"/>
      <c r="Q762" s="215"/>
      <c r="R762" s="215"/>
      <c r="S762" s="215"/>
      <c r="T762" s="215"/>
      <c r="U762" s="215"/>
      <c r="V762" s="215"/>
      <c r="W762" s="215"/>
      <c r="X762" s="215"/>
      <c r="Y762" s="215"/>
    </row>
    <row r="763" spans="1:25" ht="15">
      <c r="A763" s="215"/>
      <c r="B763" s="215"/>
      <c r="C763" s="215"/>
      <c r="D763" s="215"/>
      <c r="E763" s="215"/>
      <c r="F763" s="215"/>
      <c r="G763" s="216"/>
      <c r="H763" s="216"/>
      <c r="I763" s="215"/>
      <c r="J763" s="215"/>
      <c r="K763" s="215"/>
      <c r="L763" s="215"/>
      <c r="M763" s="215"/>
      <c r="N763" s="215"/>
      <c r="O763" s="215"/>
      <c r="P763" s="215"/>
      <c r="Q763" s="215"/>
      <c r="R763" s="215"/>
      <c r="S763" s="215"/>
      <c r="T763" s="215"/>
      <c r="U763" s="215"/>
      <c r="V763" s="215"/>
      <c r="W763" s="215"/>
      <c r="X763" s="215"/>
      <c r="Y763" s="215"/>
    </row>
    <row r="764" spans="1:25" ht="15">
      <c r="A764" s="215"/>
      <c r="B764" s="215"/>
      <c r="C764" s="215"/>
      <c r="D764" s="215"/>
      <c r="E764" s="215"/>
      <c r="F764" s="215"/>
      <c r="G764" s="216"/>
      <c r="H764" s="216"/>
      <c r="I764" s="215"/>
      <c r="J764" s="215"/>
      <c r="K764" s="215"/>
      <c r="L764" s="215"/>
      <c r="M764" s="215"/>
      <c r="N764" s="215"/>
      <c r="O764" s="215"/>
      <c r="P764" s="215"/>
      <c r="Q764" s="215"/>
      <c r="R764" s="215"/>
      <c r="S764" s="215"/>
      <c r="T764" s="215"/>
      <c r="U764" s="215"/>
      <c r="V764" s="215"/>
      <c r="W764" s="215"/>
      <c r="X764" s="215"/>
      <c r="Y764" s="215"/>
    </row>
    <row r="765" spans="1:25" ht="15">
      <c r="A765" s="215"/>
      <c r="B765" s="215"/>
      <c r="C765" s="215"/>
      <c r="D765" s="215"/>
      <c r="E765" s="215"/>
      <c r="F765" s="215"/>
      <c r="G765" s="216"/>
      <c r="H765" s="216"/>
      <c r="I765" s="215"/>
      <c r="J765" s="215"/>
      <c r="K765" s="215"/>
      <c r="L765" s="215"/>
      <c r="M765" s="215"/>
      <c r="N765" s="215"/>
      <c r="O765" s="215"/>
      <c r="P765" s="215"/>
      <c r="Q765" s="215"/>
      <c r="R765" s="215"/>
      <c r="S765" s="215"/>
      <c r="T765" s="215"/>
      <c r="U765" s="215"/>
      <c r="V765" s="215"/>
      <c r="W765" s="215"/>
      <c r="X765" s="215"/>
      <c r="Y765" s="215"/>
    </row>
    <row r="766" spans="1:25" ht="15">
      <c r="A766" s="215"/>
      <c r="B766" s="215"/>
      <c r="C766" s="215"/>
      <c r="D766" s="215"/>
      <c r="E766" s="215"/>
      <c r="F766" s="215"/>
      <c r="G766" s="216"/>
      <c r="H766" s="216"/>
      <c r="I766" s="215"/>
      <c r="J766" s="215"/>
      <c r="K766" s="215"/>
      <c r="L766" s="215"/>
      <c r="M766" s="215"/>
      <c r="N766" s="215"/>
      <c r="O766" s="215"/>
      <c r="P766" s="215"/>
      <c r="Q766" s="215"/>
      <c r="R766" s="215"/>
      <c r="S766" s="215"/>
      <c r="T766" s="215"/>
      <c r="U766" s="215"/>
      <c r="V766" s="215"/>
      <c r="W766" s="215"/>
      <c r="X766" s="215"/>
      <c r="Y766" s="215"/>
    </row>
    <row r="767" spans="1:25" ht="15">
      <c r="A767" s="215"/>
      <c r="B767" s="215"/>
      <c r="C767" s="215"/>
      <c r="D767" s="215"/>
      <c r="E767" s="215"/>
      <c r="F767" s="215"/>
      <c r="G767" s="216"/>
      <c r="H767" s="216"/>
      <c r="I767" s="215"/>
      <c r="J767" s="215"/>
      <c r="K767" s="215"/>
      <c r="L767" s="215"/>
      <c r="M767" s="215"/>
      <c r="N767" s="215"/>
      <c r="O767" s="215"/>
      <c r="P767" s="215"/>
      <c r="Q767" s="215"/>
      <c r="R767" s="215"/>
      <c r="S767" s="215"/>
      <c r="T767" s="215"/>
      <c r="U767" s="215"/>
      <c r="V767" s="215"/>
      <c r="W767" s="215"/>
      <c r="X767" s="215"/>
      <c r="Y767" s="215"/>
    </row>
    <row r="768" spans="1:25" ht="15">
      <c r="A768" s="215"/>
      <c r="B768" s="215"/>
      <c r="C768" s="215"/>
      <c r="D768" s="215"/>
      <c r="E768" s="215"/>
      <c r="F768" s="215"/>
      <c r="G768" s="216"/>
      <c r="H768" s="216"/>
      <c r="I768" s="215"/>
      <c r="J768" s="215"/>
      <c r="K768" s="215"/>
      <c r="L768" s="215"/>
      <c r="M768" s="215"/>
      <c r="N768" s="215"/>
      <c r="O768" s="215"/>
      <c r="P768" s="215"/>
      <c r="Q768" s="215"/>
      <c r="R768" s="215"/>
      <c r="S768" s="215"/>
      <c r="T768" s="215"/>
      <c r="U768" s="215"/>
      <c r="V768" s="215"/>
      <c r="W768" s="215"/>
      <c r="X768" s="215"/>
      <c r="Y768" s="215"/>
    </row>
    <row r="769" spans="1:25" ht="15">
      <c r="A769" s="215"/>
      <c r="B769" s="215"/>
      <c r="C769" s="215"/>
      <c r="D769" s="215"/>
      <c r="E769" s="215"/>
      <c r="F769" s="215"/>
      <c r="G769" s="216"/>
      <c r="H769" s="216"/>
      <c r="I769" s="215"/>
      <c r="J769" s="215"/>
      <c r="K769" s="215"/>
      <c r="L769" s="215"/>
      <c r="M769" s="215"/>
      <c r="N769" s="215"/>
      <c r="O769" s="215"/>
      <c r="P769" s="215"/>
      <c r="Q769" s="215"/>
      <c r="R769" s="215"/>
      <c r="S769" s="215"/>
      <c r="T769" s="215"/>
      <c r="U769" s="215"/>
      <c r="V769" s="215"/>
      <c r="W769" s="215"/>
      <c r="X769" s="215"/>
      <c r="Y769" s="215"/>
    </row>
    <row r="770" spans="1:25" ht="15">
      <c r="A770" s="215"/>
      <c r="B770" s="215"/>
      <c r="C770" s="215"/>
      <c r="D770" s="215"/>
      <c r="E770" s="215"/>
      <c r="F770" s="215"/>
      <c r="G770" s="216"/>
      <c r="H770" s="216"/>
      <c r="I770" s="215"/>
      <c r="J770" s="215"/>
      <c r="K770" s="215"/>
      <c r="L770" s="215"/>
      <c r="M770" s="215"/>
      <c r="N770" s="215"/>
      <c r="O770" s="215"/>
      <c r="P770" s="215"/>
      <c r="Q770" s="215"/>
      <c r="R770" s="215"/>
      <c r="S770" s="215"/>
      <c r="T770" s="215"/>
      <c r="U770" s="215"/>
      <c r="V770" s="215"/>
      <c r="W770" s="215"/>
      <c r="X770" s="215"/>
      <c r="Y770" s="215"/>
    </row>
    <row r="771" spans="1:25" ht="15">
      <c r="A771" s="215"/>
      <c r="B771" s="215"/>
      <c r="C771" s="215"/>
      <c r="D771" s="215"/>
      <c r="E771" s="215"/>
      <c r="F771" s="215"/>
      <c r="G771" s="216"/>
      <c r="H771" s="216"/>
      <c r="I771" s="215"/>
      <c r="J771" s="215"/>
      <c r="K771" s="215"/>
      <c r="L771" s="215"/>
      <c r="M771" s="215"/>
      <c r="N771" s="215"/>
      <c r="O771" s="215"/>
      <c r="P771" s="215"/>
      <c r="Q771" s="215"/>
      <c r="R771" s="215"/>
      <c r="S771" s="215"/>
      <c r="T771" s="215"/>
      <c r="U771" s="215"/>
      <c r="V771" s="215"/>
      <c r="W771" s="215"/>
      <c r="X771" s="215"/>
      <c r="Y771" s="215"/>
    </row>
    <row r="772" spans="1:25" ht="15">
      <c r="A772" s="215"/>
      <c r="B772" s="215"/>
      <c r="C772" s="215"/>
      <c r="D772" s="215"/>
      <c r="E772" s="215"/>
      <c r="F772" s="215"/>
      <c r="G772" s="216"/>
      <c r="H772" s="216"/>
      <c r="I772" s="215"/>
      <c r="J772" s="215"/>
      <c r="K772" s="215"/>
      <c r="L772" s="215"/>
      <c r="M772" s="215"/>
      <c r="N772" s="215"/>
      <c r="O772" s="215"/>
      <c r="P772" s="215"/>
      <c r="Q772" s="215"/>
      <c r="R772" s="215"/>
      <c r="S772" s="215"/>
      <c r="T772" s="215"/>
      <c r="U772" s="215"/>
      <c r="V772" s="215"/>
      <c r="W772" s="215"/>
      <c r="X772" s="215"/>
      <c r="Y772" s="215"/>
    </row>
    <row r="773" spans="1:25" ht="15">
      <c r="A773" s="215"/>
      <c r="B773" s="215"/>
      <c r="C773" s="215"/>
      <c r="D773" s="215"/>
      <c r="E773" s="215"/>
      <c r="F773" s="215"/>
      <c r="G773" s="216"/>
      <c r="H773" s="216"/>
      <c r="I773" s="215"/>
      <c r="J773" s="215"/>
      <c r="K773" s="215"/>
      <c r="L773" s="215"/>
      <c r="M773" s="215"/>
      <c r="N773" s="215"/>
      <c r="O773" s="215"/>
      <c r="P773" s="215"/>
      <c r="Q773" s="215"/>
      <c r="R773" s="215"/>
      <c r="S773" s="215"/>
      <c r="T773" s="215"/>
      <c r="U773" s="215"/>
      <c r="V773" s="215"/>
      <c r="W773" s="215"/>
      <c r="X773" s="215"/>
      <c r="Y773" s="215"/>
    </row>
    <row r="774" spans="1:25" ht="15">
      <c r="A774" s="215"/>
      <c r="B774" s="215"/>
      <c r="C774" s="215"/>
      <c r="D774" s="215"/>
      <c r="E774" s="215"/>
      <c r="F774" s="215"/>
      <c r="G774" s="216"/>
      <c r="H774" s="216"/>
      <c r="I774" s="215"/>
      <c r="J774" s="215"/>
      <c r="K774" s="215"/>
      <c r="L774" s="215"/>
      <c r="M774" s="215"/>
      <c r="N774" s="215"/>
      <c r="O774" s="215"/>
      <c r="P774" s="215"/>
      <c r="Q774" s="215"/>
      <c r="R774" s="215"/>
      <c r="S774" s="215"/>
      <c r="T774" s="215"/>
      <c r="U774" s="215"/>
      <c r="V774" s="215"/>
      <c r="W774" s="215"/>
      <c r="X774" s="215"/>
      <c r="Y774" s="215"/>
    </row>
    <row r="775" spans="1:25" ht="15">
      <c r="A775" s="215"/>
      <c r="B775" s="215"/>
      <c r="C775" s="215"/>
      <c r="D775" s="215"/>
      <c r="E775" s="215"/>
      <c r="F775" s="215"/>
      <c r="G775" s="216"/>
      <c r="H775" s="216"/>
      <c r="I775" s="215"/>
      <c r="J775" s="215"/>
      <c r="K775" s="215"/>
      <c r="L775" s="215"/>
      <c r="M775" s="215"/>
      <c r="N775" s="215"/>
      <c r="O775" s="215"/>
      <c r="P775" s="215"/>
      <c r="Q775" s="215"/>
      <c r="R775" s="215"/>
      <c r="S775" s="215"/>
      <c r="T775" s="215"/>
      <c r="U775" s="215"/>
      <c r="V775" s="215"/>
      <c r="W775" s="215"/>
      <c r="X775" s="215"/>
      <c r="Y775" s="215"/>
    </row>
    <row r="776" spans="1:25" ht="15">
      <c r="A776" s="215"/>
      <c r="B776" s="215"/>
      <c r="C776" s="215"/>
      <c r="D776" s="215"/>
      <c r="E776" s="215"/>
      <c r="F776" s="215"/>
      <c r="G776" s="216"/>
      <c r="H776" s="216"/>
      <c r="I776" s="215"/>
      <c r="J776" s="215"/>
      <c r="K776" s="215"/>
      <c r="L776" s="215"/>
      <c r="M776" s="215"/>
      <c r="N776" s="215"/>
      <c r="O776" s="215"/>
      <c r="P776" s="215"/>
      <c r="Q776" s="215"/>
      <c r="R776" s="215"/>
      <c r="S776" s="215"/>
      <c r="T776" s="215"/>
      <c r="U776" s="215"/>
      <c r="V776" s="215"/>
      <c r="W776" s="215"/>
      <c r="X776" s="215"/>
      <c r="Y776" s="215"/>
    </row>
    <row r="777" spans="1:25" ht="15">
      <c r="A777" s="215"/>
      <c r="B777" s="215"/>
      <c r="C777" s="215"/>
      <c r="D777" s="215"/>
      <c r="E777" s="215"/>
      <c r="F777" s="215"/>
      <c r="G777" s="216"/>
      <c r="H777" s="216"/>
      <c r="I777" s="215"/>
      <c r="J777" s="215"/>
      <c r="K777" s="215"/>
      <c r="L777" s="215"/>
      <c r="M777" s="215"/>
      <c r="N777" s="215"/>
      <c r="O777" s="215"/>
      <c r="P777" s="215"/>
      <c r="Q777" s="215"/>
      <c r="R777" s="215"/>
      <c r="S777" s="215"/>
      <c r="T777" s="215"/>
      <c r="U777" s="215"/>
      <c r="V777" s="215"/>
      <c r="W777" s="215"/>
      <c r="X777" s="215"/>
      <c r="Y777" s="215"/>
    </row>
    <row r="778" spans="1:25" ht="15">
      <c r="A778" s="215"/>
      <c r="B778" s="215"/>
      <c r="C778" s="215"/>
      <c r="D778" s="215"/>
      <c r="E778" s="215"/>
      <c r="F778" s="215"/>
      <c r="G778" s="216"/>
      <c r="H778" s="216"/>
      <c r="I778" s="215"/>
      <c r="J778" s="215"/>
      <c r="K778" s="215"/>
      <c r="L778" s="215"/>
      <c r="M778" s="215"/>
      <c r="N778" s="215"/>
      <c r="O778" s="215"/>
      <c r="P778" s="215"/>
      <c r="Q778" s="215"/>
      <c r="R778" s="215"/>
      <c r="S778" s="215"/>
      <c r="T778" s="215"/>
      <c r="U778" s="215"/>
      <c r="V778" s="215"/>
      <c r="W778" s="215"/>
      <c r="X778" s="215"/>
      <c r="Y778" s="215"/>
    </row>
    <row r="779" spans="1:25" ht="15">
      <c r="A779" s="215"/>
      <c r="B779" s="215"/>
      <c r="C779" s="215"/>
      <c r="D779" s="215"/>
      <c r="E779" s="215"/>
      <c r="F779" s="215"/>
      <c r="G779" s="216"/>
      <c r="H779" s="216"/>
      <c r="I779" s="215"/>
      <c r="J779" s="215"/>
      <c r="K779" s="215"/>
      <c r="L779" s="215"/>
      <c r="M779" s="215"/>
      <c r="N779" s="215"/>
      <c r="O779" s="215"/>
      <c r="P779" s="215"/>
      <c r="Q779" s="215"/>
      <c r="R779" s="215"/>
      <c r="S779" s="215"/>
      <c r="T779" s="215"/>
      <c r="U779" s="215"/>
      <c r="V779" s="215"/>
      <c r="W779" s="215"/>
      <c r="X779" s="215"/>
      <c r="Y779" s="215"/>
    </row>
    <row r="780" spans="1:25" ht="15">
      <c r="A780" s="215"/>
      <c r="B780" s="215"/>
      <c r="C780" s="215"/>
      <c r="D780" s="215"/>
      <c r="E780" s="215"/>
      <c r="F780" s="215"/>
      <c r="G780" s="216"/>
      <c r="H780" s="216"/>
      <c r="I780" s="215"/>
      <c r="J780" s="215"/>
      <c r="K780" s="215"/>
      <c r="L780" s="215"/>
      <c r="M780" s="215"/>
      <c r="N780" s="215"/>
      <c r="O780" s="215"/>
      <c r="P780" s="215"/>
      <c r="Q780" s="215"/>
      <c r="R780" s="215"/>
      <c r="S780" s="215"/>
      <c r="T780" s="215"/>
      <c r="U780" s="215"/>
      <c r="V780" s="215"/>
      <c r="W780" s="215"/>
      <c r="X780" s="215"/>
      <c r="Y780" s="215"/>
    </row>
    <row r="781" spans="1:25" ht="15">
      <c r="A781" s="215"/>
      <c r="B781" s="215"/>
      <c r="C781" s="215"/>
      <c r="D781" s="215"/>
      <c r="E781" s="215"/>
      <c r="F781" s="215"/>
      <c r="G781" s="216"/>
      <c r="H781" s="216"/>
      <c r="I781" s="215"/>
      <c r="J781" s="215"/>
      <c r="K781" s="215"/>
      <c r="L781" s="215"/>
      <c r="M781" s="215"/>
      <c r="N781" s="215"/>
      <c r="O781" s="215"/>
      <c r="P781" s="215"/>
      <c r="Q781" s="215"/>
      <c r="R781" s="215"/>
      <c r="S781" s="215"/>
      <c r="T781" s="215"/>
      <c r="U781" s="215"/>
      <c r="V781" s="215"/>
      <c r="W781" s="215"/>
      <c r="X781" s="215"/>
      <c r="Y781" s="215"/>
    </row>
    <row r="782" spans="1:25" ht="15">
      <c r="A782" s="215"/>
      <c r="B782" s="215"/>
      <c r="C782" s="215"/>
      <c r="D782" s="215"/>
      <c r="E782" s="215"/>
      <c r="F782" s="215"/>
      <c r="G782" s="216"/>
      <c r="H782" s="216"/>
      <c r="I782" s="215"/>
      <c r="J782" s="215"/>
      <c r="K782" s="215"/>
      <c r="L782" s="215"/>
      <c r="M782" s="215"/>
      <c r="N782" s="215"/>
      <c r="O782" s="215"/>
      <c r="P782" s="215"/>
      <c r="Q782" s="215"/>
      <c r="R782" s="215"/>
      <c r="S782" s="215"/>
      <c r="T782" s="215"/>
      <c r="U782" s="215"/>
      <c r="V782" s="215"/>
      <c r="W782" s="215"/>
      <c r="X782" s="215"/>
      <c r="Y782" s="215"/>
    </row>
    <row r="783" spans="1:25" ht="15">
      <c r="A783" s="215"/>
      <c r="B783" s="215"/>
      <c r="C783" s="215"/>
      <c r="D783" s="215"/>
      <c r="E783" s="215"/>
      <c r="F783" s="215"/>
      <c r="G783" s="216"/>
      <c r="H783" s="216"/>
      <c r="I783" s="215"/>
      <c r="J783" s="215"/>
      <c r="K783" s="215"/>
      <c r="L783" s="215"/>
      <c r="M783" s="215"/>
      <c r="N783" s="215"/>
      <c r="O783" s="215"/>
      <c r="P783" s="215"/>
      <c r="Q783" s="215"/>
      <c r="R783" s="215"/>
      <c r="S783" s="215"/>
      <c r="T783" s="215"/>
      <c r="U783" s="215"/>
      <c r="V783" s="215"/>
      <c r="W783" s="215"/>
      <c r="X783" s="215"/>
      <c r="Y783" s="215"/>
    </row>
    <row r="784" spans="1:25" ht="15">
      <c r="A784" s="215"/>
      <c r="B784" s="215"/>
      <c r="C784" s="215"/>
      <c r="D784" s="215"/>
      <c r="E784" s="215"/>
      <c r="F784" s="215"/>
      <c r="G784" s="216"/>
      <c r="H784" s="216"/>
      <c r="I784" s="215"/>
      <c r="J784" s="215"/>
      <c r="K784" s="215"/>
      <c r="L784" s="215"/>
      <c r="M784" s="215"/>
      <c r="N784" s="215"/>
      <c r="O784" s="215"/>
      <c r="P784" s="215"/>
      <c r="Q784" s="215"/>
      <c r="R784" s="215"/>
      <c r="S784" s="215"/>
      <c r="T784" s="215"/>
      <c r="U784" s="215"/>
      <c r="V784" s="215"/>
      <c r="W784" s="215"/>
      <c r="X784" s="215"/>
      <c r="Y784" s="215"/>
    </row>
    <row r="785" spans="1:25" ht="15">
      <c r="A785" s="215"/>
      <c r="B785" s="215"/>
      <c r="C785" s="215"/>
      <c r="D785" s="215"/>
      <c r="E785" s="215"/>
      <c r="F785" s="215"/>
      <c r="G785" s="216"/>
      <c r="H785" s="216"/>
      <c r="I785" s="215"/>
      <c r="J785" s="215"/>
      <c r="K785" s="215"/>
      <c r="L785" s="215"/>
      <c r="M785" s="215"/>
      <c r="N785" s="215"/>
      <c r="O785" s="215"/>
      <c r="P785" s="215"/>
      <c r="Q785" s="215"/>
      <c r="R785" s="215"/>
      <c r="S785" s="215"/>
      <c r="T785" s="215"/>
      <c r="U785" s="215"/>
      <c r="V785" s="215"/>
      <c r="W785" s="215"/>
      <c r="X785" s="215"/>
      <c r="Y785" s="215"/>
    </row>
    <row r="786" spans="1:25" ht="15">
      <c r="A786" s="215"/>
      <c r="B786" s="215"/>
      <c r="C786" s="215"/>
      <c r="D786" s="215"/>
      <c r="E786" s="215"/>
      <c r="F786" s="215"/>
      <c r="G786" s="216"/>
      <c r="H786" s="216"/>
      <c r="I786" s="215"/>
      <c r="J786" s="215"/>
      <c r="K786" s="215"/>
      <c r="L786" s="215"/>
      <c r="M786" s="215"/>
      <c r="N786" s="215"/>
      <c r="O786" s="215"/>
      <c r="P786" s="215"/>
      <c r="Q786" s="215"/>
      <c r="R786" s="215"/>
      <c r="S786" s="215"/>
      <c r="T786" s="215"/>
      <c r="U786" s="215"/>
      <c r="V786" s="215"/>
      <c r="W786" s="215"/>
      <c r="X786" s="215"/>
      <c r="Y786" s="215"/>
    </row>
    <row r="787" spans="1:25" ht="15">
      <c r="A787" s="215"/>
      <c r="B787" s="215"/>
      <c r="C787" s="215"/>
      <c r="D787" s="215"/>
      <c r="E787" s="215"/>
      <c r="F787" s="215"/>
      <c r="G787" s="216"/>
      <c r="H787" s="216"/>
      <c r="I787" s="215"/>
      <c r="J787" s="215"/>
      <c r="K787" s="215"/>
      <c r="L787" s="215"/>
      <c r="M787" s="215"/>
      <c r="N787" s="215"/>
      <c r="O787" s="215"/>
      <c r="P787" s="215"/>
      <c r="Q787" s="215"/>
      <c r="R787" s="215"/>
      <c r="S787" s="215"/>
      <c r="T787" s="215"/>
      <c r="U787" s="215"/>
      <c r="V787" s="215"/>
      <c r="W787" s="215"/>
      <c r="X787" s="215"/>
      <c r="Y787" s="215"/>
    </row>
    <row r="788" spans="1:25" ht="15">
      <c r="A788" s="215"/>
      <c r="B788" s="215"/>
      <c r="C788" s="215"/>
      <c r="D788" s="215"/>
      <c r="E788" s="215"/>
      <c r="F788" s="215"/>
      <c r="G788" s="216"/>
      <c r="H788" s="216"/>
      <c r="I788" s="215"/>
      <c r="J788" s="215"/>
      <c r="K788" s="215"/>
      <c r="L788" s="215"/>
      <c r="M788" s="215"/>
      <c r="N788" s="215"/>
      <c r="O788" s="215"/>
      <c r="P788" s="215"/>
      <c r="Q788" s="215"/>
      <c r="R788" s="215"/>
      <c r="S788" s="215"/>
      <c r="T788" s="215"/>
      <c r="U788" s="215"/>
      <c r="V788" s="215"/>
      <c r="W788" s="215"/>
      <c r="X788" s="215"/>
      <c r="Y788" s="215"/>
    </row>
    <row r="789" spans="1:25" ht="15">
      <c r="A789" s="215"/>
      <c r="B789" s="215"/>
      <c r="C789" s="215"/>
      <c r="D789" s="215"/>
      <c r="E789" s="215"/>
      <c r="F789" s="215"/>
      <c r="G789" s="216"/>
      <c r="H789" s="216"/>
      <c r="I789" s="215"/>
      <c r="J789" s="215"/>
      <c r="K789" s="215"/>
      <c r="L789" s="215"/>
      <c r="M789" s="215"/>
      <c r="N789" s="215"/>
      <c r="O789" s="215"/>
      <c r="P789" s="215"/>
      <c r="Q789" s="215"/>
      <c r="R789" s="215"/>
      <c r="S789" s="215"/>
      <c r="T789" s="215"/>
      <c r="U789" s="215"/>
      <c r="V789" s="215"/>
      <c r="W789" s="215"/>
      <c r="X789" s="215"/>
      <c r="Y789" s="215"/>
    </row>
    <row r="790" spans="1:25" ht="15">
      <c r="A790" s="215"/>
      <c r="B790" s="215"/>
      <c r="C790" s="215"/>
      <c r="D790" s="215"/>
      <c r="E790" s="215"/>
      <c r="F790" s="215"/>
      <c r="G790" s="216"/>
      <c r="H790" s="216"/>
      <c r="I790" s="215"/>
      <c r="J790" s="215"/>
      <c r="K790" s="215"/>
      <c r="L790" s="215"/>
      <c r="M790" s="215"/>
      <c r="N790" s="215"/>
      <c r="O790" s="215"/>
      <c r="P790" s="215"/>
      <c r="Q790" s="215"/>
      <c r="R790" s="215"/>
      <c r="S790" s="215"/>
      <c r="T790" s="215"/>
      <c r="U790" s="215"/>
      <c r="V790" s="215"/>
      <c r="W790" s="215"/>
      <c r="X790" s="215"/>
      <c r="Y790" s="215"/>
    </row>
    <row r="791" spans="1:25" ht="15">
      <c r="A791" s="215"/>
      <c r="B791" s="215"/>
      <c r="C791" s="215"/>
      <c r="D791" s="215"/>
      <c r="E791" s="215"/>
      <c r="F791" s="215"/>
      <c r="G791" s="216"/>
      <c r="H791" s="216"/>
      <c r="I791" s="215"/>
      <c r="J791" s="215"/>
      <c r="K791" s="215"/>
      <c r="L791" s="215"/>
      <c r="M791" s="215"/>
      <c r="N791" s="215"/>
      <c r="O791" s="215"/>
      <c r="P791" s="215"/>
      <c r="Q791" s="215"/>
      <c r="R791" s="215"/>
      <c r="S791" s="215"/>
      <c r="T791" s="215"/>
      <c r="U791" s="215"/>
      <c r="V791" s="215"/>
      <c r="W791" s="215"/>
      <c r="X791" s="215"/>
      <c r="Y791" s="215"/>
    </row>
    <row r="792" spans="1:25" ht="15">
      <c r="A792" s="215"/>
      <c r="B792" s="215"/>
      <c r="C792" s="215"/>
      <c r="D792" s="215"/>
      <c r="E792" s="215"/>
      <c r="F792" s="215"/>
      <c r="G792" s="216"/>
      <c r="H792" s="216"/>
      <c r="I792" s="215"/>
      <c r="J792" s="215"/>
      <c r="K792" s="215"/>
      <c r="L792" s="215"/>
      <c r="M792" s="215"/>
      <c r="N792" s="215"/>
      <c r="O792" s="215"/>
      <c r="P792" s="215"/>
      <c r="Q792" s="215"/>
      <c r="R792" s="215"/>
      <c r="S792" s="215"/>
      <c r="T792" s="215"/>
      <c r="U792" s="215"/>
      <c r="V792" s="215"/>
      <c r="W792" s="215"/>
      <c r="X792" s="215"/>
      <c r="Y792" s="215"/>
    </row>
    <row r="793" spans="1:25" ht="15">
      <c r="A793" s="215"/>
      <c r="B793" s="215"/>
      <c r="C793" s="215"/>
      <c r="D793" s="215"/>
      <c r="E793" s="215"/>
      <c r="F793" s="215"/>
      <c r="G793" s="216"/>
      <c r="H793" s="216"/>
      <c r="I793" s="215"/>
      <c r="J793" s="215"/>
      <c r="K793" s="215"/>
      <c r="L793" s="215"/>
      <c r="M793" s="215"/>
      <c r="N793" s="215"/>
      <c r="O793" s="215"/>
      <c r="P793" s="215"/>
      <c r="Q793" s="215"/>
      <c r="R793" s="215"/>
      <c r="S793" s="215"/>
      <c r="T793" s="215"/>
      <c r="U793" s="215"/>
      <c r="V793" s="215"/>
      <c r="W793" s="215"/>
      <c r="X793" s="215"/>
      <c r="Y793" s="215"/>
    </row>
    <row r="794" spans="1:25" ht="15">
      <c r="A794" s="215"/>
      <c r="B794" s="215"/>
      <c r="C794" s="215"/>
      <c r="D794" s="215"/>
      <c r="E794" s="215"/>
      <c r="F794" s="215"/>
      <c r="G794" s="216"/>
      <c r="H794" s="216"/>
      <c r="I794" s="215"/>
      <c r="J794" s="215"/>
      <c r="K794" s="215"/>
      <c r="L794" s="215"/>
      <c r="M794" s="215"/>
      <c r="N794" s="215"/>
      <c r="O794" s="215"/>
      <c r="P794" s="215"/>
      <c r="Q794" s="215"/>
      <c r="R794" s="215"/>
      <c r="S794" s="215"/>
      <c r="T794" s="215"/>
      <c r="U794" s="215"/>
      <c r="V794" s="215"/>
      <c r="W794" s="215"/>
      <c r="X794" s="215"/>
      <c r="Y794" s="215"/>
    </row>
    <row r="795" spans="1:25" ht="15">
      <c r="A795" s="215"/>
      <c r="B795" s="215"/>
      <c r="C795" s="215"/>
      <c r="D795" s="215"/>
      <c r="E795" s="215"/>
      <c r="F795" s="215"/>
      <c r="G795" s="216"/>
      <c r="H795" s="216"/>
      <c r="I795" s="215"/>
      <c r="J795" s="215"/>
      <c r="K795" s="215"/>
      <c r="L795" s="215"/>
      <c r="M795" s="215"/>
      <c r="N795" s="215"/>
      <c r="O795" s="215"/>
      <c r="P795" s="215"/>
      <c r="Q795" s="215"/>
      <c r="R795" s="215"/>
      <c r="S795" s="215"/>
      <c r="T795" s="215"/>
      <c r="U795" s="215"/>
      <c r="V795" s="215"/>
      <c r="W795" s="215"/>
      <c r="X795" s="215"/>
      <c r="Y795" s="215"/>
    </row>
    <row r="796" spans="1:25" ht="15">
      <c r="A796" s="215"/>
      <c r="B796" s="215"/>
      <c r="C796" s="215"/>
      <c r="D796" s="215"/>
      <c r="E796" s="215"/>
      <c r="F796" s="215"/>
      <c r="G796" s="216"/>
      <c r="H796" s="216"/>
      <c r="I796" s="215"/>
      <c r="J796" s="215"/>
      <c r="K796" s="215"/>
      <c r="L796" s="215"/>
      <c r="M796" s="215"/>
      <c r="N796" s="215"/>
      <c r="O796" s="215"/>
      <c r="P796" s="215"/>
      <c r="Q796" s="215"/>
      <c r="R796" s="215"/>
      <c r="S796" s="215"/>
      <c r="T796" s="215"/>
      <c r="U796" s="215"/>
      <c r="V796" s="215"/>
      <c r="W796" s="215"/>
      <c r="X796" s="215"/>
      <c r="Y796" s="215"/>
    </row>
    <row r="797" spans="1:25" ht="15">
      <c r="A797" s="215"/>
      <c r="B797" s="215"/>
      <c r="C797" s="215"/>
      <c r="D797" s="215"/>
      <c r="E797" s="215"/>
      <c r="F797" s="215"/>
      <c r="G797" s="216"/>
      <c r="H797" s="216"/>
      <c r="I797" s="215"/>
      <c r="J797" s="215"/>
      <c r="K797" s="215"/>
      <c r="L797" s="215"/>
      <c r="M797" s="215"/>
      <c r="N797" s="215"/>
      <c r="O797" s="215"/>
      <c r="P797" s="215"/>
      <c r="Q797" s="215"/>
      <c r="R797" s="215"/>
      <c r="S797" s="215"/>
      <c r="T797" s="215"/>
      <c r="U797" s="215"/>
      <c r="V797" s="215"/>
      <c r="W797" s="215"/>
      <c r="X797" s="215"/>
      <c r="Y797" s="215"/>
    </row>
    <row r="798" spans="1:25" ht="15">
      <c r="A798" s="215"/>
      <c r="B798" s="215"/>
      <c r="C798" s="215"/>
      <c r="D798" s="215"/>
      <c r="E798" s="215"/>
      <c r="F798" s="215"/>
      <c r="G798" s="216"/>
      <c r="H798" s="216"/>
      <c r="I798" s="215"/>
      <c r="J798" s="215"/>
      <c r="K798" s="215"/>
      <c r="L798" s="215"/>
      <c r="M798" s="215"/>
      <c r="N798" s="215"/>
      <c r="O798" s="215"/>
      <c r="P798" s="215"/>
      <c r="Q798" s="215"/>
      <c r="R798" s="215"/>
      <c r="S798" s="215"/>
      <c r="T798" s="215"/>
      <c r="U798" s="215"/>
      <c r="V798" s="215"/>
      <c r="W798" s="215"/>
      <c r="X798" s="215"/>
      <c r="Y798" s="215"/>
    </row>
    <row r="799" spans="1:25" ht="15">
      <c r="A799" s="215"/>
      <c r="B799" s="215"/>
      <c r="C799" s="215"/>
      <c r="D799" s="215"/>
      <c r="E799" s="215"/>
      <c r="F799" s="215"/>
      <c r="G799" s="216"/>
      <c r="H799" s="216"/>
      <c r="I799" s="215"/>
      <c r="J799" s="215"/>
      <c r="K799" s="215"/>
      <c r="L799" s="215"/>
      <c r="M799" s="215"/>
      <c r="N799" s="215"/>
      <c r="O799" s="215"/>
      <c r="P799" s="215"/>
      <c r="Q799" s="215"/>
      <c r="R799" s="215"/>
      <c r="S799" s="215"/>
      <c r="T799" s="215"/>
      <c r="U799" s="215"/>
      <c r="V799" s="215"/>
      <c r="W799" s="215"/>
      <c r="X799" s="215"/>
      <c r="Y799" s="215"/>
    </row>
    <row r="800" spans="1:25" ht="15">
      <c r="A800" s="215"/>
      <c r="B800" s="215"/>
      <c r="C800" s="215"/>
      <c r="D800" s="215"/>
      <c r="E800" s="215"/>
      <c r="F800" s="215"/>
      <c r="G800" s="216"/>
      <c r="H800" s="216"/>
      <c r="I800" s="215"/>
      <c r="J800" s="215"/>
      <c r="K800" s="215"/>
      <c r="L800" s="215"/>
      <c r="M800" s="215"/>
      <c r="N800" s="215"/>
      <c r="O800" s="215"/>
      <c r="P800" s="215"/>
      <c r="Q800" s="215"/>
      <c r="R800" s="215"/>
      <c r="S800" s="215"/>
      <c r="T800" s="215"/>
      <c r="U800" s="215"/>
      <c r="V800" s="215"/>
      <c r="W800" s="215"/>
      <c r="X800" s="215"/>
      <c r="Y800" s="215"/>
    </row>
    <row r="801" spans="1:25" ht="15">
      <c r="A801" s="215"/>
      <c r="B801" s="215"/>
      <c r="C801" s="215"/>
      <c r="D801" s="215"/>
      <c r="E801" s="215"/>
      <c r="F801" s="215"/>
      <c r="G801" s="216"/>
      <c r="H801" s="216"/>
      <c r="I801" s="215"/>
      <c r="J801" s="215"/>
      <c r="K801" s="215"/>
      <c r="L801" s="215"/>
      <c r="M801" s="215"/>
      <c r="N801" s="215"/>
      <c r="O801" s="215"/>
      <c r="P801" s="215"/>
      <c r="Q801" s="215"/>
      <c r="R801" s="215"/>
      <c r="S801" s="215"/>
      <c r="T801" s="215"/>
      <c r="U801" s="215"/>
      <c r="V801" s="215"/>
      <c r="W801" s="215"/>
      <c r="X801" s="215"/>
      <c r="Y801" s="215"/>
    </row>
    <row r="802" spans="1:25" ht="15">
      <c r="A802" s="215"/>
      <c r="B802" s="215"/>
      <c r="C802" s="215"/>
      <c r="D802" s="215"/>
      <c r="E802" s="215"/>
      <c r="F802" s="215"/>
      <c r="G802" s="216"/>
      <c r="H802" s="216"/>
      <c r="I802" s="215"/>
      <c r="J802" s="215"/>
      <c r="K802" s="215"/>
      <c r="L802" s="215"/>
      <c r="M802" s="215"/>
      <c r="N802" s="215"/>
      <c r="O802" s="215"/>
      <c r="P802" s="215"/>
      <c r="Q802" s="215"/>
      <c r="R802" s="215"/>
      <c r="S802" s="215"/>
      <c r="T802" s="215"/>
      <c r="U802" s="215"/>
      <c r="V802" s="215"/>
      <c r="W802" s="215"/>
      <c r="X802" s="215"/>
      <c r="Y802" s="215"/>
    </row>
    <row r="803" spans="1:25" ht="15">
      <c r="A803" s="215"/>
      <c r="B803" s="215"/>
      <c r="C803" s="215"/>
      <c r="D803" s="215"/>
      <c r="E803" s="215"/>
      <c r="F803" s="215"/>
      <c r="G803" s="216"/>
      <c r="H803" s="216"/>
      <c r="I803" s="215"/>
      <c r="J803" s="215"/>
      <c r="K803" s="215"/>
      <c r="L803" s="215"/>
      <c r="M803" s="215"/>
      <c r="N803" s="215"/>
      <c r="O803" s="215"/>
      <c r="P803" s="215"/>
      <c r="Q803" s="215"/>
      <c r="R803" s="215"/>
      <c r="S803" s="215"/>
      <c r="T803" s="215"/>
      <c r="U803" s="215"/>
      <c r="V803" s="215"/>
      <c r="W803" s="215"/>
      <c r="X803" s="215"/>
      <c r="Y803" s="215"/>
    </row>
    <row r="804" spans="1:25" ht="15">
      <c r="A804" s="215"/>
      <c r="B804" s="215"/>
      <c r="C804" s="215"/>
      <c r="D804" s="215"/>
      <c r="E804" s="215"/>
      <c r="F804" s="215"/>
      <c r="G804" s="216"/>
      <c r="H804" s="216"/>
      <c r="I804" s="215"/>
      <c r="J804" s="215"/>
      <c r="K804" s="215"/>
      <c r="L804" s="215"/>
      <c r="M804" s="215"/>
      <c r="N804" s="215"/>
      <c r="O804" s="215"/>
      <c r="P804" s="215"/>
      <c r="Q804" s="215"/>
      <c r="R804" s="215"/>
      <c r="S804" s="215"/>
      <c r="T804" s="215"/>
      <c r="U804" s="215"/>
      <c r="V804" s="215"/>
      <c r="W804" s="215"/>
      <c r="X804" s="215"/>
      <c r="Y804" s="215"/>
    </row>
    <row r="805" spans="1:25" ht="15">
      <c r="A805" s="215"/>
      <c r="B805" s="215"/>
      <c r="C805" s="215"/>
      <c r="D805" s="215"/>
      <c r="E805" s="215"/>
      <c r="F805" s="215"/>
      <c r="G805" s="216"/>
      <c r="H805" s="216"/>
      <c r="I805" s="215"/>
      <c r="J805" s="215"/>
      <c r="K805" s="215"/>
      <c r="L805" s="215"/>
      <c r="M805" s="215"/>
      <c r="N805" s="215"/>
      <c r="O805" s="215"/>
      <c r="P805" s="215"/>
      <c r="Q805" s="215"/>
      <c r="R805" s="215"/>
      <c r="S805" s="215"/>
      <c r="T805" s="215"/>
      <c r="U805" s="215"/>
      <c r="V805" s="215"/>
      <c r="W805" s="215"/>
      <c r="X805" s="215"/>
      <c r="Y805" s="215"/>
    </row>
    <row r="806" spans="1:25" ht="15">
      <c r="A806" s="215"/>
      <c r="B806" s="215"/>
      <c r="C806" s="215"/>
      <c r="D806" s="215"/>
      <c r="E806" s="215"/>
      <c r="F806" s="215"/>
      <c r="G806" s="216"/>
      <c r="H806" s="216"/>
      <c r="I806" s="215"/>
      <c r="J806" s="215"/>
      <c r="K806" s="215"/>
      <c r="L806" s="215"/>
      <c r="M806" s="215"/>
      <c r="N806" s="215"/>
      <c r="O806" s="215"/>
      <c r="P806" s="215"/>
      <c r="Q806" s="215"/>
      <c r="R806" s="215"/>
      <c r="S806" s="215"/>
      <c r="T806" s="215"/>
      <c r="U806" s="215"/>
      <c r="V806" s="215"/>
      <c r="W806" s="215"/>
      <c r="X806" s="215"/>
      <c r="Y806" s="215"/>
    </row>
    <row r="807" spans="1:25" ht="15">
      <c r="A807" s="215"/>
      <c r="B807" s="215"/>
      <c r="C807" s="215"/>
      <c r="D807" s="215"/>
      <c r="E807" s="215"/>
      <c r="F807" s="215"/>
      <c r="G807" s="216"/>
      <c r="H807" s="216"/>
      <c r="I807" s="215"/>
      <c r="J807" s="215"/>
      <c r="K807" s="215"/>
      <c r="L807" s="215"/>
      <c r="M807" s="215"/>
      <c r="N807" s="215"/>
      <c r="O807" s="215"/>
      <c r="P807" s="215"/>
      <c r="Q807" s="215"/>
      <c r="R807" s="215"/>
      <c r="S807" s="215"/>
      <c r="T807" s="215"/>
      <c r="U807" s="215"/>
      <c r="V807" s="215"/>
      <c r="W807" s="215"/>
      <c r="X807" s="215"/>
      <c r="Y807" s="215"/>
    </row>
    <row r="808" spans="1:25" ht="15">
      <c r="A808" s="215"/>
      <c r="B808" s="215"/>
      <c r="C808" s="215"/>
      <c r="D808" s="215"/>
      <c r="E808" s="215"/>
      <c r="F808" s="215"/>
      <c r="G808" s="216"/>
      <c r="H808" s="216"/>
      <c r="I808" s="215"/>
      <c r="J808" s="215"/>
      <c r="K808" s="215"/>
      <c r="L808" s="215"/>
      <c r="M808" s="215"/>
      <c r="N808" s="215"/>
      <c r="O808" s="215"/>
      <c r="P808" s="215"/>
      <c r="Q808" s="215"/>
      <c r="R808" s="215"/>
      <c r="S808" s="215"/>
      <c r="T808" s="215"/>
      <c r="U808" s="215"/>
      <c r="V808" s="215"/>
      <c r="W808" s="215"/>
      <c r="X808" s="215"/>
      <c r="Y808" s="215"/>
    </row>
    <row r="809" spans="1:25" ht="15">
      <c r="A809" s="215"/>
      <c r="B809" s="215"/>
      <c r="C809" s="215"/>
      <c r="D809" s="215"/>
      <c r="E809" s="215"/>
      <c r="F809" s="215"/>
      <c r="G809" s="216"/>
      <c r="H809" s="216"/>
      <c r="I809" s="215"/>
      <c r="J809" s="215"/>
      <c r="K809" s="215"/>
      <c r="L809" s="215"/>
      <c r="M809" s="215"/>
      <c r="N809" s="215"/>
      <c r="O809" s="215"/>
      <c r="P809" s="215"/>
      <c r="Q809" s="215"/>
      <c r="R809" s="215"/>
      <c r="S809" s="215"/>
      <c r="T809" s="215"/>
      <c r="U809" s="215"/>
      <c r="V809" s="215"/>
      <c r="W809" s="215"/>
      <c r="X809" s="215"/>
      <c r="Y809" s="215"/>
    </row>
    <row r="810" spans="1:25" ht="15">
      <c r="A810" s="215"/>
      <c r="B810" s="215"/>
      <c r="C810" s="215"/>
      <c r="D810" s="215"/>
      <c r="E810" s="215"/>
      <c r="F810" s="215"/>
      <c r="G810" s="216"/>
      <c r="H810" s="216"/>
      <c r="I810" s="215"/>
      <c r="J810" s="215"/>
      <c r="K810" s="215"/>
      <c r="L810" s="215"/>
      <c r="M810" s="215"/>
      <c r="N810" s="215"/>
      <c r="O810" s="215"/>
      <c r="P810" s="215"/>
      <c r="Q810" s="215"/>
      <c r="R810" s="215"/>
      <c r="S810" s="215"/>
      <c r="T810" s="215"/>
      <c r="U810" s="215"/>
      <c r="V810" s="215"/>
      <c r="W810" s="215"/>
      <c r="X810" s="215"/>
      <c r="Y810" s="215"/>
    </row>
    <row r="811" spans="1:25" ht="15">
      <c r="A811" s="215"/>
      <c r="B811" s="215"/>
      <c r="C811" s="215"/>
      <c r="D811" s="215"/>
      <c r="E811" s="215"/>
      <c r="F811" s="215"/>
      <c r="G811" s="216"/>
      <c r="H811" s="216"/>
      <c r="I811" s="215"/>
      <c r="J811" s="215"/>
      <c r="K811" s="215"/>
      <c r="L811" s="215"/>
      <c r="M811" s="215"/>
      <c r="N811" s="215"/>
      <c r="O811" s="215"/>
      <c r="P811" s="215"/>
      <c r="Q811" s="215"/>
      <c r="R811" s="215"/>
      <c r="S811" s="215"/>
      <c r="T811" s="215"/>
      <c r="U811" s="215"/>
      <c r="V811" s="215"/>
      <c r="W811" s="215"/>
      <c r="X811" s="215"/>
      <c r="Y811" s="215"/>
    </row>
    <row r="812" spans="1:25" ht="15">
      <c r="A812" s="215"/>
      <c r="B812" s="215"/>
      <c r="C812" s="215"/>
      <c r="D812" s="215"/>
      <c r="E812" s="215"/>
      <c r="F812" s="215"/>
      <c r="G812" s="216"/>
      <c r="H812" s="216"/>
      <c r="I812" s="215"/>
      <c r="J812" s="215"/>
      <c r="K812" s="215"/>
      <c r="L812" s="215"/>
      <c r="M812" s="215"/>
      <c r="N812" s="215"/>
      <c r="O812" s="215"/>
      <c r="P812" s="215"/>
      <c r="Q812" s="215"/>
      <c r="R812" s="215"/>
      <c r="S812" s="215"/>
      <c r="T812" s="215"/>
      <c r="U812" s="215"/>
      <c r="V812" s="215"/>
      <c r="W812" s="215"/>
      <c r="X812" s="215"/>
      <c r="Y812" s="215"/>
    </row>
    <row r="813" spans="1:25" ht="15">
      <c r="A813" s="215"/>
      <c r="B813" s="215"/>
      <c r="C813" s="215"/>
      <c r="D813" s="215"/>
      <c r="E813" s="215"/>
      <c r="F813" s="215"/>
      <c r="G813" s="216"/>
      <c r="H813" s="216"/>
      <c r="I813" s="215"/>
      <c r="J813" s="215"/>
      <c r="K813" s="215"/>
      <c r="L813" s="215"/>
      <c r="M813" s="215"/>
      <c r="N813" s="215"/>
      <c r="O813" s="215"/>
      <c r="P813" s="215"/>
      <c r="Q813" s="215"/>
      <c r="R813" s="215"/>
      <c r="S813" s="215"/>
      <c r="T813" s="215"/>
      <c r="U813" s="215"/>
      <c r="V813" s="215"/>
      <c r="W813" s="215"/>
      <c r="X813" s="215"/>
      <c r="Y813" s="215"/>
    </row>
    <row r="814" spans="1:25" ht="15">
      <c r="A814" s="215"/>
      <c r="B814" s="215"/>
      <c r="C814" s="215"/>
      <c r="D814" s="215"/>
      <c r="E814" s="215"/>
      <c r="F814" s="215"/>
      <c r="G814" s="216"/>
      <c r="H814" s="216"/>
      <c r="I814" s="215"/>
      <c r="J814" s="215"/>
      <c r="K814" s="215"/>
      <c r="L814" s="215"/>
      <c r="M814" s="215"/>
      <c r="N814" s="215"/>
      <c r="O814" s="215"/>
      <c r="P814" s="215"/>
      <c r="Q814" s="215"/>
      <c r="R814" s="215"/>
      <c r="S814" s="215"/>
      <c r="T814" s="215"/>
      <c r="U814" s="215"/>
      <c r="V814" s="215"/>
      <c r="W814" s="215"/>
      <c r="X814" s="215"/>
      <c r="Y814" s="215"/>
    </row>
    <row r="815" spans="1:25" ht="15">
      <c r="A815" s="215"/>
      <c r="B815" s="215"/>
      <c r="C815" s="215"/>
      <c r="D815" s="215"/>
      <c r="E815" s="215"/>
      <c r="F815" s="215"/>
      <c r="G815" s="216"/>
      <c r="H815" s="216"/>
      <c r="I815" s="215"/>
      <c r="J815" s="215"/>
      <c r="K815" s="215"/>
      <c r="L815" s="215"/>
      <c r="M815" s="215"/>
      <c r="N815" s="215"/>
      <c r="O815" s="215"/>
      <c r="P815" s="215"/>
      <c r="Q815" s="215"/>
      <c r="R815" s="215"/>
      <c r="S815" s="215"/>
      <c r="T815" s="215"/>
      <c r="U815" s="215"/>
      <c r="V815" s="215"/>
      <c r="W815" s="215"/>
      <c r="X815" s="215"/>
      <c r="Y815" s="215"/>
    </row>
    <row r="816" spans="1:25" ht="15">
      <c r="A816" s="215"/>
      <c r="B816" s="215"/>
      <c r="C816" s="215"/>
      <c r="D816" s="215"/>
      <c r="E816" s="215"/>
      <c r="F816" s="215"/>
      <c r="G816" s="216"/>
      <c r="H816" s="216"/>
      <c r="I816" s="215"/>
      <c r="J816" s="215"/>
      <c r="K816" s="215"/>
      <c r="L816" s="215"/>
      <c r="M816" s="215"/>
      <c r="N816" s="215"/>
      <c r="O816" s="215"/>
      <c r="P816" s="215"/>
      <c r="Q816" s="215"/>
      <c r="R816" s="215"/>
      <c r="S816" s="215"/>
      <c r="T816" s="215"/>
      <c r="U816" s="215"/>
      <c r="V816" s="215"/>
      <c r="W816" s="215"/>
      <c r="X816" s="215"/>
      <c r="Y816" s="215"/>
    </row>
    <row r="817" spans="1:25" ht="15">
      <c r="A817" s="215"/>
      <c r="B817" s="215"/>
      <c r="C817" s="215"/>
      <c r="D817" s="215"/>
      <c r="E817" s="215"/>
      <c r="F817" s="215"/>
      <c r="G817" s="216"/>
      <c r="H817" s="216"/>
      <c r="I817" s="215"/>
      <c r="J817" s="215"/>
      <c r="K817" s="215"/>
      <c r="L817" s="215"/>
      <c r="M817" s="215"/>
      <c r="N817" s="215"/>
      <c r="O817" s="215"/>
      <c r="P817" s="215"/>
      <c r="Q817" s="215"/>
      <c r="R817" s="215"/>
      <c r="S817" s="215"/>
      <c r="T817" s="215"/>
      <c r="U817" s="215"/>
      <c r="V817" s="215"/>
      <c r="W817" s="215"/>
      <c r="X817" s="215"/>
      <c r="Y817" s="215"/>
    </row>
    <row r="818" spans="1:25" ht="15">
      <c r="A818" s="215"/>
      <c r="B818" s="215"/>
      <c r="C818" s="215"/>
      <c r="D818" s="215"/>
      <c r="E818" s="215"/>
      <c r="F818" s="215"/>
      <c r="G818" s="216"/>
      <c r="H818" s="216"/>
      <c r="I818" s="215"/>
      <c r="J818" s="215"/>
      <c r="K818" s="215"/>
      <c r="L818" s="215"/>
      <c r="M818" s="215"/>
      <c r="N818" s="215"/>
      <c r="O818" s="215"/>
      <c r="P818" s="215"/>
      <c r="Q818" s="215"/>
      <c r="R818" s="215"/>
      <c r="S818" s="215"/>
      <c r="T818" s="215"/>
      <c r="U818" s="215"/>
      <c r="V818" s="215"/>
      <c r="W818" s="215"/>
      <c r="X818" s="215"/>
      <c r="Y818" s="215"/>
    </row>
    <row r="819" spans="1:25" ht="15">
      <c r="A819" s="215"/>
      <c r="B819" s="215"/>
      <c r="C819" s="215"/>
      <c r="D819" s="215"/>
      <c r="E819" s="215"/>
      <c r="F819" s="215"/>
      <c r="G819" s="216"/>
      <c r="H819" s="216"/>
      <c r="I819" s="215"/>
      <c r="J819" s="215"/>
      <c r="K819" s="215"/>
      <c r="L819" s="215"/>
      <c r="M819" s="215"/>
      <c r="N819" s="215"/>
      <c r="O819" s="215"/>
      <c r="P819" s="215"/>
      <c r="Q819" s="215"/>
      <c r="R819" s="215"/>
      <c r="S819" s="215"/>
      <c r="T819" s="215"/>
      <c r="U819" s="215"/>
      <c r="V819" s="215"/>
      <c r="W819" s="215"/>
      <c r="X819" s="215"/>
      <c r="Y819" s="215"/>
    </row>
    <row r="820" spans="1:25" ht="15">
      <c r="A820" s="215"/>
      <c r="B820" s="215"/>
      <c r="C820" s="215"/>
      <c r="D820" s="215"/>
      <c r="E820" s="215"/>
      <c r="F820" s="215"/>
      <c r="G820" s="216"/>
      <c r="H820" s="216"/>
      <c r="I820" s="215"/>
      <c r="J820" s="215"/>
      <c r="K820" s="215"/>
      <c r="L820" s="215"/>
      <c r="M820" s="215"/>
      <c r="N820" s="215"/>
      <c r="O820" s="215"/>
      <c r="P820" s="215"/>
      <c r="Q820" s="215"/>
      <c r="R820" s="215"/>
      <c r="S820" s="215"/>
      <c r="T820" s="215"/>
      <c r="U820" s="215"/>
      <c r="V820" s="215"/>
      <c r="W820" s="215"/>
      <c r="X820" s="215"/>
      <c r="Y820" s="215"/>
    </row>
    <row r="821" spans="1:25" ht="15">
      <c r="A821" s="215"/>
      <c r="B821" s="215"/>
      <c r="C821" s="215"/>
      <c r="D821" s="215"/>
      <c r="E821" s="215"/>
      <c r="F821" s="215"/>
      <c r="G821" s="216"/>
      <c r="H821" s="216"/>
      <c r="I821" s="215"/>
      <c r="J821" s="215"/>
      <c r="K821" s="215"/>
      <c r="L821" s="215"/>
      <c r="M821" s="215"/>
      <c r="N821" s="215"/>
      <c r="O821" s="215"/>
      <c r="P821" s="215"/>
      <c r="Q821" s="215"/>
      <c r="R821" s="215"/>
      <c r="S821" s="215"/>
      <c r="T821" s="215"/>
      <c r="U821" s="215"/>
      <c r="V821" s="215"/>
      <c r="W821" s="215"/>
      <c r="X821" s="215"/>
      <c r="Y821" s="215"/>
    </row>
    <row r="822" spans="1:25" ht="15">
      <c r="A822" s="215"/>
      <c r="B822" s="215"/>
      <c r="C822" s="215"/>
      <c r="D822" s="215"/>
      <c r="E822" s="215"/>
      <c r="F822" s="215"/>
      <c r="G822" s="216"/>
      <c r="H822" s="216"/>
      <c r="I822" s="215"/>
      <c r="J822" s="215"/>
      <c r="K822" s="215"/>
      <c r="L822" s="215"/>
      <c r="M822" s="215"/>
      <c r="N822" s="215"/>
      <c r="O822" s="215"/>
      <c r="P822" s="215"/>
      <c r="Q822" s="215"/>
      <c r="R822" s="215"/>
      <c r="S822" s="215"/>
      <c r="T822" s="215"/>
      <c r="U822" s="215"/>
      <c r="V822" s="215"/>
      <c r="W822" s="215"/>
      <c r="X822" s="215"/>
      <c r="Y822" s="215"/>
    </row>
    <row r="823" spans="1:25" ht="15">
      <c r="A823" s="215"/>
      <c r="B823" s="215"/>
      <c r="C823" s="215"/>
      <c r="D823" s="215"/>
      <c r="E823" s="215"/>
      <c r="F823" s="215"/>
      <c r="G823" s="216"/>
      <c r="H823" s="216"/>
      <c r="I823" s="215"/>
      <c r="J823" s="215"/>
      <c r="K823" s="215"/>
      <c r="L823" s="215"/>
      <c r="M823" s="215"/>
      <c r="N823" s="215"/>
      <c r="O823" s="215"/>
      <c r="P823" s="215"/>
      <c r="Q823" s="215"/>
      <c r="R823" s="215"/>
      <c r="S823" s="215"/>
      <c r="T823" s="215"/>
      <c r="U823" s="215"/>
      <c r="V823" s="215"/>
      <c r="W823" s="215"/>
      <c r="X823" s="215"/>
      <c r="Y823" s="215"/>
    </row>
    <row r="824" spans="1:25" ht="15">
      <c r="A824" s="215"/>
      <c r="B824" s="215"/>
      <c r="C824" s="215"/>
      <c r="D824" s="215"/>
      <c r="E824" s="215"/>
      <c r="F824" s="215"/>
      <c r="G824" s="216"/>
      <c r="H824" s="216"/>
      <c r="I824" s="215"/>
      <c r="J824" s="215"/>
      <c r="K824" s="215"/>
      <c r="L824" s="215"/>
      <c r="M824" s="215"/>
      <c r="N824" s="215"/>
      <c r="O824" s="215"/>
      <c r="P824" s="215"/>
      <c r="Q824" s="215"/>
      <c r="R824" s="215"/>
      <c r="S824" s="215"/>
      <c r="T824" s="215"/>
      <c r="U824" s="215"/>
      <c r="V824" s="215"/>
      <c r="W824" s="215"/>
      <c r="X824" s="215"/>
      <c r="Y824" s="215"/>
    </row>
    <row r="825" spans="1:25" ht="15">
      <c r="A825" s="215"/>
      <c r="B825" s="215"/>
      <c r="C825" s="215"/>
      <c r="D825" s="215"/>
      <c r="E825" s="215"/>
      <c r="F825" s="215"/>
      <c r="G825" s="216"/>
      <c r="H825" s="216"/>
      <c r="I825" s="215"/>
      <c r="J825" s="215"/>
      <c r="K825" s="215"/>
      <c r="L825" s="215"/>
      <c r="M825" s="215"/>
      <c r="N825" s="215"/>
      <c r="O825" s="215"/>
      <c r="P825" s="215"/>
      <c r="Q825" s="215"/>
      <c r="R825" s="215"/>
      <c r="S825" s="215"/>
      <c r="T825" s="215"/>
      <c r="U825" s="215"/>
      <c r="V825" s="215"/>
      <c r="W825" s="215"/>
      <c r="X825" s="215"/>
      <c r="Y825" s="215"/>
    </row>
    <row r="826" spans="1:25" ht="15">
      <c r="A826" s="215"/>
      <c r="B826" s="215"/>
      <c r="C826" s="215"/>
      <c r="D826" s="215"/>
      <c r="E826" s="215"/>
      <c r="F826" s="215"/>
      <c r="G826" s="216"/>
      <c r="H826" s="216"/>
      <c r="I826" s="215"/>
      <c r="J826" s="215"/>
      <c r="K826" s="215"/>
      <c r="L826" s="215"/>
      <c r="M826" s="215"/>
      <c r="N826" s="215"/>
      <c r="O826" s="215"/>
      <c r="P826" s="215"/>
      <c r="Q826" s="215"/>
      <c r="R826" s="215"/>
      <c r="S826" s="215"/>
      <c r="T826" s="215"/>
      <c r="U826" s="215"/>
      <c r="V826" s="215"/>
      <c r="W826" s="215"/>
      <c r="X826" s="215"/>
      <c r="Y826" s="215"/>
    </row>
    <row r="827" spans="1:25" ht="15">
      <c r="A827" s="215"/>
      <c r="B827" s="215"/>
      <c r="C827" s="215"/>
      <c r="D827" s="215"/>
      <c r="E827" s="215"/>
      <c r="F827" s="215"/>
      <c r="G827" s="216"/>
      <c r="H827" s="216"/>
      <c r="I827" s="215"/>
      <c r="J827" s="215"/>
      <c r="K827" s="215"/>
      <c r="L827" s="215"/>
      <c r="M827" s="215"/>
      <c r="N827" s="215"/>
      <c r="O827" s="215"/>
      <c r="P827" s="215"/>
      <c r="Q827" s="215"/>
      <c r="R827" s="215"/>
      <c r="S827" s="215"/>
      <c r="T827" s="215"/>
      <c r="U827" s="215"/>
      <c r="V827" s="215"/>
      <c r="W827" s="215"/>
      <c r="X827" s="215"/>
      <c r="Y827" s="215"/>
    </row>
    <row r="828" spans="1:25" ht="15">
      <c r="A828" s="215"/>
      <c r="B828" s="215"/>
      <c r="C828" s="215"/>
      <c r="D828" s="215"/>
      <c r="E828" s="215"/>
      <c r="F828" s="215"/>
      <c r="G828" s="216"/>
      <c r="H828" s="216"/>
      <c r="I828" s="215"/>
      <c r="J828" s="215"/>
      <c r="K828" s="215"/>
      <c r="L828" s="215"/>
      <c r="M828" s="215"/>
      <c r="N828" s="215"/>
      <c r="O828" s="215"/>
      <c r="P828" s="215"/>
      <c r="Q828" s="215"/>
      <c r="R828" s="215"/>
      <c r="S828" s="215"/>
      <c r="T828" s="215"/>
      <c r="U828" s="215"/>
      <c r="V828" s="215"/>
      <c r="W828" s="215"/>
      <c r="X828" s="215"/>
      <c r="Y828" s="215"/>
    </row>
    <row r="829" spans="1:25" ht="15">
      <c r="A829" s="215"/>
      <c r="B829" s="215"/>
      <c r="C829" s="215"/>
      <c r="D829" s="215"/>
      <c r="E829" s="215"/>
      <c r="F829" s="215"/>
      <c r="G829" s="216"/>
      <c r="H829" s="216"/>
      <c r="I829" s="215"/>
      <c r="J829" s="215"/>
      <c r="K829" s="215"/>
      <c r="L829" s="215"/>
      <c r="M829" s="215"/>
      <c r="N829" s="215"/>
      <c r="O829" s="215"/>
      <c r="P829" s="215"/>
      <c r="Q829" s="215"/>
      <c r="R829" s="215"/>
      <c r="S829" s="215"/>
      <c r="T829" s="215"/>
      <c r="U829" s="215"/>
      <c r="V829" s="215"/>
      <c r="W829" s="215"/>
      <c r="X829" s="215"/>
      <c r="Y829" s="215"/>
    </row>
    <row r="830" spans="1:25" ht="15">
      <c r="A830" s="215"/>
      <c r="B830" s="215"/>
      <c r="C830" s="215"/>
      <c r="D830" s="215"/>
      <c r="E830" s="215"/>
      <c r="F830" s="215"/>
      <c r="G830" s="216"/>
      <c r="H830" s="216"/>
      <c r="I830" s="215"/>
      <c r="J830" s="215"/>
      <c r="K830" s="215"/>
      <c r="L830" s="215"/>
      <c r="M830" s="215"/>
      <c r="N830" s="215"/>
      <c r="O830" s="215"/>
      <c r="P830" s="215"/>
      <c r="Q830" s="215"/>
      <c r="R830" s="215"/>
      <c r="S830" s="215"/>
      <c r="T830" s="215"/>
      <c r="U830" s="215"/>
      <c r="V830" s="215"/>
      <c r="W830" s="215"/>
      <c r="X830" s="215"/>
      <c r="Y830" s="215"/>
    </row>
    <row r="831" spans="1:25" ht="15">
      <c r="A831" s="215"/>
      <c r="B831" s="215"/>
      <c r="C831" s="215"/>
      <c r="D831" s="215"/>
      <c r="E831" s="215"/>
      <c r="F831" s="215"/>
      <c r="G831" s="216"/>
      <c r="H831" s="216"/>
      <c r="I831" s="215"/>
      <c r="J831" s="215"/>
      <c r="K831" s="215"/>
      <c r="L831" s="215"/>
      <c r="M831" s="215"/>
      <c r="N831" s="215"/>
      <c r="O831" s="215"/>
      <c r="P831" s="215"/>
      <c r="Q831" s="215"/>
      <c r="R831" s="215"/>
      <c r="S831" s="215"/>
      <c r="T831" s="215"/>
      <c r="U831" s="215"/>
      <c r="V831" s="215"/>
      <c r="W831" s="215"/>
      <c r="X831" s="215"/>
      <c r="Y831" s="215"/>
    </row>
    <row r="832" spans="1:25" ht="15">
      <c r="A832" s="215"/>
      <c r="B832" s="215"/>
      <c r="C832" s="215"/>
      <c r="D832" s="215"/>
      <c r="E832" s="215"/>
      <c r="F832" s="215"/>
      <c r="G832" s="216"/>
      <c r="H832" s="216"/>
      <c r="I832" s="215"/>
      <c r="J832" s="215"/>
      <c r="K832" s="215"/>
      <c r="L832" s="215"/>
      <c r="M832" s="215"/>
      <c r="N832" s="215"/>
      <c r="O832" s="215"/>
      <c r="P832" s="215"/>
      <c r="Q832" s="215"/>
      <c r="R832" s="215"/>
      <c r="S832" s="215"/>
      <c r="T832" s="215"/>
      <c r="U832" s="215"/>
      <c r="V832" s="215"/>
      <c r="W832" s="215"/>
      <c r="X832" s="215"/>
      <c r="Y832" s="215"/>
    </row>
    <row r="833" spans="1:25" ht="15">
      <c r="A833" s="215"/>
      <c r="B833" s="215"/>
      <c r="C833" s="215"/>
      <c r="D833" s="215"/>
      <c r="E833" s="215"/>
      <c r="F833" s="215"/>
      <c r="G833" s="216"/>
      <c r="H833" s="216"/>
      <c r="I833" s="215"/>
      <c r="J833" s="215"/>
      <c r="K833" s="215"/>
      <c r="L833" s="215"/>
      <c r="M833" s="215"/>
      <c r="N833" s="215"/>
      <c r="O833" s="215"/>
      <c r="P833" s="215"/>
      <c r="Q833" s="215"/>
      <c r="R833" s="215"/>
      <c r="S833" s="215"/>
      <c r="T833" s="215"/>
      <c r="U833" s="215"/>
      <c r="V833" s="215"/>
      <c r="W833" s="215"/>
      <c r="X833" s="215"/>
      <c r="Y833" s="215"/>
    </row>
    <row r="834" spans="1:25" ht="15">
      <c r="A834" s="215"/>
      <c r="B834" s="215"/>
      <c r="C834" s="215"/>
      <c r="D834" s="215"/>
      <c r="E834" s="215"/>
      <c r="F834" s="215"/>
      <c r="G834" s="216"/>
      <c r="H834" s="216"/>
      <c r="I834" s="215"/>
      <c r="J834" s="215"/>
      <c r="K834" s="215"/>
      <c r="L834" s="215"/>
      <c r="M834" s="215"/>
      <c r="N834" s="215"/>
      <c r="O834" s="215"/>
      <c r="P834" s="215"/>
      <c r="Q834" s="215"/>
      <c r="R834" s="215"/>
      <c r="S834" s="215"/>
      <c r="T834" s="215"/>
      <c r="U834" s="215"/>
      <c r="V834" s="215"/>
      <c r="W834" s="215"/>
      <c r="X834" s="215"/>
      <c r="Y834" s="215"/>
    </row>
    <row r="835" spans="1:25" ht="15">
      <c r="A835" s="215"/>
      <c r="B835" s="215"/>
      <c r="C835" s="215"/>
      <c r="D835" s="215"/>
      <c r="E835" s="215"/>
      <c r="F835" s="215"/>
      <c r="G835" s="216"/>
      <c r="H835" s="216"/>
      <c r="I835" s="215"/>
      <c r="J835" s="215"/>
      <c r="K835" s="215"/>
      <c r="L835" s="215"/>
      <c r="M835" s="215"/>
      <c r="N835" s="215"/>
      <c r="O835" s="215"/>
      <c r="P835" s="215"/>
      <c r="Q835" s="215"/>
      <c r="R835" s="215"/>
      <c r="S835" s="215"/>
      <c r="T835" s="215"/>
      <c r="U835" s="215"/>
      <c r="V835" s="215"/>
      <c r="W835" s="215"/>
      <c r="X835" s="215"/>
      <c r="Y835" s="215"/>
    </row>
    <row r="836" spans="1:25" ht="15">
      <c r="A836" s="215"/>
      <c r="B836" s="215"/>
      <c r="C836" s="215"/>
      <c r="D836" s="215"/>
      <c r="E836" s="215"/>
      <c r="F836" s="215"/>
      <c r="G836" s="216"/>
      <c r="H836" s="216"/>
      <c r="I836" s="215"/>
      <c r="J836" s="215"/>
      <c r="K836" s="215"/>
      <c r="L836" s="215"/>
      <c r="M836" s="215"/>
      <c r="N836" s="215"/>
      <c r="O836" s="215"/>
      <c r="P836" s="215"/>
      <c r="Q836" s="215"/>
      <c r="R836" s="215"/>
      <c r="S836" s="215"/>
      <c r="T836" s="215"/>
      <c r="U836" s="215"/>
      <c r="V836" s="215"/>
      <c r="W836" s="215"/>
      <c r="X836" s="215"/>
      <c r="Y836" s="215"/>
    </row>
    <row r="837" spans="1:25" ht="15">
      <c r="A837" s="215"/>
      <c r="B837" s="215"/>
      <c r="C837" s="215"/>
      <c r="D837" s="215"/>
      <c r="E837" s="215"/>
      <c r="F837" s="215"/>
      <c r="G837" s="216"/>
      <c r="H837" s="216"/>
      <c r="I837" s="215"/>
      <c r="J837" s="215"/>
      <c r="K837" s="215"/>
      <c r="L837" s="215"/>
      <c r="M837" s="215"/>
      <c r="N837" s="215"/>
      <c r="O837" s="215"/>
      <c r="P837" s="215"/>
      <c r="Q837" s="215"/>
      <c r="R837" s="215"/>
      <c r="S837" s="215"/>
      <c r="T837" s="215"/>
      <c r="U837" s="215"/>
      <c r="V837" s="215"/>
      <c r="W837" s="215"/>
      <c r="X837" s="215"/>
      <c r="Y837" s="215"/>
    </row>
    <row r="838" spans="1:25" ht="15">
      <c r="A838" s="215"/>
      <c r="B838" s="215"/>
      <c r="C838" s="215"/>
      <c r="D838" s="215"/>
      <c r="E838" s="215"/>
      <c r="F838" s="215"/>
      <c r="G838" s="216"/>
      <c r="H838" s="216"/>
      <c r="I838" s="215"/>
      <c r="J838" s="215"/>
      <c r="K838" s="215"/>
      <c r="L838" s="215"/>
      <c r="M838" s="215"/>
      <c r="N838" s="215"/>
      <c r="O838" s="215"/>
      <c r="P838" s="215"/>
      <c r="Q838" s="215"/>
      <c r="R838" s="215"/>
      <c r="S838" s="215"/>
      <c r="T838" s="215"/>
      <c r="U838" s="215"/>
      <c r="V838" s="215"/>
      <c r="W838" s="215"/>
      <c r="X838" s="215"/>
      <c r="Y838" s="215"/>
    </row>
    <row r="839" spans="1:25" ht="15">
      <c r="A839" s="215"/>
      <c r="B839" s="215"/>
      <c r="C839" s="215"/>
      <c r="D839" s="215"/>
      <c r="E839" s="215"/>
      <c r="F839" s="215"/>
      <c r="G839" s="216"/>
      <c r="H839" s="216"/>
      <c r="I839" s="215"/>
      <c r="J839" s="215"/>
      <c r="K839" s="215"/>
      <c r="L839" s="215"/>
      <c r="M839" s="215"/>
      <c r="N839" s="215"/>
      <c r="O839" s="215"/>
      <c r="P839" s="215"/>
      <c r="Q839" s="215"/>
      <c r="R839" s="215"/>
      <c r="S839" s="215"/>
      <c r="T839" s="215"/>
      <c r="U839" s="215"/>
      <c r="V839" s="215"/>
      <c r="W839" s="215"/>
      <c r="X839" s="215"/>
      <c r="Y839" s="215"/>
    </row>
    <row r="840" spans="1:25" ht="15">
      <c r="A840" s="215"/>
      <c r="B840" s="215"/>
      <c r="C840" s="215"/>
      <c r="D840" s="215"/>
      <c r="E840" s="215"/>
      <c r="F840" s="215"/>
      <c r="G840" s="216"/>
      <c r="H840" s="216"/>
      <c r="I840" s="215"/>
      <c r="J840" s="215"/>
      <c r="K840" s="215"/>
      <c r="L840" s="215"/>
      <c r="M840" s="215"/>
      <c r="N840" s="215"/>
      <c r="O840" s="215"/>
      <c r="P840" s="215"/>
      <c r="Q840" s="215"/>
      <c r="R840" s="215"/>
      <c r="S840" s="215"/>
      <c r="T840" s="215"/>
      <c r="U840" s="215"/>
      <c r="V840" s="215"/>
      <c r="W840" s="215"/>
      <c r="X840" s="215"/>
      <c r="Y840" s="215"/>
    </row>
    <row r="841" spans="1:25" ht="15">
      <c r="A841" s="215"/>
      <c r="B841" s="215"/>
      <c r="C841" s="215"/>
      <c r="D841" s="215"/>
      <c r="E841" s="215"/>
      <c r="F841" s="215"/>
      <c r="G841" s="216"/>
      <c r="H841" s="216"/>
      <c r="I841" s="215"/>
      <c r="J841" s="215"/>
      <c r="K841" s="215"/>
      <c r="L841" s="215"/>
      <c r="M841" s="215"/>
      <c r="N841" s="215"/>
      <c r="O841" s="215"/>
      <c r="P841" s="215"/>
      <c r="Q841" s="215"/>
      <c r="R841" s="215"/>
      <c r="S841" s="215"/>
      <c r="T841" s="215"/>
      <c r="U841" s="215"/>
      <c r="V841" s="215"/>
      <c r="W841" s="215"/>
      <c r="X841" s="215"/>
      <c r="Y841" s="215"/>
    </row>
    <row r="842" spans="1:25" ht="15">
      <c r="A842" s="215"/>
      <c r="B842" s="215"/>
      <c r="C842" s="215"/>
      <c r="D842" s="215"/>
      <c r="E842" s="215"/>
      <c r="F842" s="215"/>
      <c r="G842" s="216"/>
      <c r="H842" s="216"/>
      <c r="I842" s="215"/>
      <c r="J842" s="215"/>
      <c r="K842" s="215"/>
      <c r="L842" s="215"/>
      <c r="M842" s="215"/>
      <c r="N842" s="215"/>
      <c r="O842" s="215"/>
      <c r="P842" s="215"/>
      <c r="Q842" s="215"/>
      <c r="R842" s="215"/>
      <c r="S842" s="215"/>
      <c r="T842" s="215"/>
      <c r="U842" s="215"/>
      <c r="V842" s="215"/>
      <c r="W842" s="215"/>
      <c r="X842" s="215"/>
      <c r="Y842" s="215"/>
    </row>
    <row r="843" spans="1:25" ht="15">
      <c r="A843" s="215"/>
      <c r="B843" s="215"/>
      <c r="C843" s="215"/>
      <c r="D843" s="215"/>
      <c r="E843" s="215"/>
      <c r="F843" s="215"/>
      <c r="G843" s="216"/>
      <c r="H843" s="216"/>
      <c r="I843" s="215"/>
      <c r="J843" s="215"/>
      <c r="K843" s="215"/>
      <c r="L843" s="215"/>
      <c r="M843" s="215"/>
      <c r="N843" s="215"/>
      <c r="O843" s="215"/>
      <c r="P843" s="215"/>
      <c r="Q843" s="215"/>
      <c r="R843" s="215"/>
      <c r="S843" s="215"/>
      <c r="T843" s="215"/>
      <c r="U843" s="215"/>
      <c r="V843" s="215"/>
      <c r="W843" s="215"/>
      <c r="X843" s="215"/>
      <c r="Y843" s="215"/>
    </row>
    <row r="844" spans="1:25" ht="15">
      <c r="A844" s="215"/>
      <c r="B844" s="215"/>
      <c r="C844" s="215"/>
      <c r="D844" s="215"/>
      <c r="E844" s="215"/>
      <c r="F844" s="215"/>
      <c r="G844" s="216"/>
      <c r="H844" s="216"/>
      <c r="I844" s="215"/>
      <c r="J844" s="215"/>
      <c r="K844" s="215"/>
      <c r="L844" s="215"/>
      <c r="M844" s="215"/>
      <c r="N844" s="215"/>
      <c r="O844" s="215"/>
      <c r="P844" s="215"/>
      <c r="Q844" s="215"/>
      <c r="R844" s="215"/>
      <c r="S844" s="215"/>
      <c r="T844" s="215"/>
      <c r="U844" s="215"/>
      <c r="V844" s="215"/>
      <c r="W844" s="215"/>
      <c r="X844" s="215"/>
      <c r="Y844" s="215"/>
    </row>
    <row r="845" spans="1:25" ht="15">
      <c r="A845" s="215"/>
      <c r="B845" s="215"/>
      <c r="C845" s="215"/>
      <c r="D845" s="215"/>
      <c r="E845" s="215"/>
      <c r="F845" s="215"/>
      <c r="G845" s="216"/>
      <c r="H845" s="216"/>
      <c r="I845" s="215"/>
      <c r="J845" s="215"/>
      <c r="K845" s="215"/>
      <c r="L845" s="215"/>
      <c r="M845" s="215"/>
      <c r="N845" s="215"/>
      <c r="O845" s="215"/>
      <c r="P845" s="215"/>
      <c r="Q845" s="215"/>
      <c r="R845" s="215"/>
      <c r="S845" s="215"/>
      <c r="T845" s="215"/>
      <c r="U845" s="215"/>
      <c r="V845" s="215"/>
      <c r="W845" s="215"/>
      <c r="X845" s="215"/>
      <c r="Y845" s="215"/>
    </row>
    <row r="846" spans="1:25" ht="15">
      <c r="A846" s="215"/>
      <c r="B846" s="215"/>
      <c r="C846" s="215"/>
      <c r="D846" s="215"/>
      <c r="E846" s="215"/>
      <c r="F846" s="215"/>
      <c r="G846" s="216"/>
      <c r="H846" s="216"/>
      <c r="I846" s="215"/>
      <c r="J846" s="215"/>
      <c r="K846" s="215"/>
      <c r="L846" s="215"/>
      <c r="M846" s="215"/>
      <c r="N846" s="215"/>
      <c r="O846" s="215"/>
      <c r="P846" s="215"/>
      <c r="Q846" s="215"/>
      <c r="R846" s="215"/>
      <c r="S846" s="215"/>
      <c r="T846" s="215"/>
      <c r="U846" s="215"/>
      <c r="V846" s="215"/>
      <c r="W846" s="215"/>
      <c r="X846" s="215"/>
      <c r="Y846" s="215"/>
    </row>
    <row r="847" spans="1:25" ht="15">
      <c r="A847" s="215"/>
      <c r="B847" s="215"/>
      <c r="C847" s="215"/>
      <c r="D847" s="215"/>
      <c r="E847" s="215"/>
      <c r="F847" s="215"/>
      <c r="G847" s="216"/>
      <c r="H847" s="216"/>
      <c r="I847" s="215"/>
      <c r="J847" s="215"/>
      <c r="K847" s="215"/>
      <c r="L847" s="215"/>
      <c r="M847" s="215"/>
      <c r="N847" s="215"/>
      <c r="O847" s="215"/>
      <c r="P847" s="215"/>
      <c r="Q847" s="215"/>
      <c r="R847" s="215"/>
      <c r="S847" s="215"/>
      <c r="T847" s="215"/>
      <c r="U847" s="215"/>
      <c r="V847" s="215"/>
      <c r="W847" s="215"/>
      <c r="X847" s="215"/>
      <c r="Y847" s="215"/>
    </row>
    <row r="848" spans="1:25" ht="15">
      <c r="A848" s="215"/>
      <c r="B848" s="215"/>
      <c r="C848" s="215"/>
      <c r="D848" s="215"/>
      <c r="E848" s="215"/>
      <c r="F848" s="215"/>
      <c r="G848" s="216"/>
      <c r="H848" s="216"/>
      <c r="I848" s="215"/>
      <c r="J848" s="215"/>
      <c r="K848" s="215"/>
      <c r="L848" s="215"/>
      <c r="M848" s="215"/>
      <c r="N848" s="215"/>
      <c r="O848" s="215"/>
      <c r="P848" s="215"/>
      <c r="Q848" s="215"/>
      <c r="R848" s="215"/>
      <c r="S848" s="215"/>
      <c r="T848" s="215"/>
      <c r="U848" s="215"/>
      <c r="V848" s="215"/>
      <c r="W848" s="215"/>
      <c r="X848" s="215"/>
      <c r="Y848" s="215"/>
    </row>
    <row r="849" spans="1:25" ht="15">
      <c r="A849" s="215"/>
      <c r="B849" s="215"/>
      <c r="C849" s="215"/>
      <c r="D849" s="215"/>
      <c r="E849" s="215"/>
      <c r="F849" s="215"/>
      <c r="G849" s="216"/>
      <c r="H849" s="216"/>
      <c r="I849" s="215"/>
      <c r="J849" s="215"/>
      <c r="K849" s="215"/>
      <c r="L849" s="215"/>
      <c r="M849" s="215"/>
      <c r="N849" s="215"/>
      <c r="O849" s="215"/>
      <c r="P849" s="215"/>
      <c r="Q849" s="215"/>
      <c r="R849" s="215"/>
      <c r="S849" s="215"/>
      <c r="T849" s="215"/>
      <c r="U849" s="215"/>
      <c r="V849" s="215"/>
      <c r="W849" s="215"/>
      <c r="X849" s="215"/>
      <c r="Y849" s="215"/>
    </row>
    <row r="850" spans="1:25" ht="15">
      <c r="A850" s="215"/>
      <c r="B850" s="215"/>
      <c r="C850" s="215"/>
      <c r="D850" s="215"/>
      <c r="E850" s="215"/>
      <c r="F850" s="215"/>
      <c r="G850" s="216"/>
      <c r="H850" s="216"/>
      <c r="I850" s="215"/>
      <c r="J850" s="215"/>
      <c r="K850" s="215"/>
      <c r="L850" s="215"/>
      <c r="M850" s="215"/>
      <c r="N850" s="215"/>
      <c r="O850" s="215"/>
      <c r="P850" s="215"/>
      <c r="Q850" s="215"/>
      <c r="R850" s="215"/>
      <c r="S850" s="215"/>
      <c r="T850" s="215"/>
      <c r="U850" s="215"/>
      <c r="V850" s="215"/>
      <c r="W850" s="215"/>
      <c r="X850" s="215"/>
      <c r="Y850" s="215"/>
    </row>
    <row r="851" spans="1:25" ht="15">
      <c r="A851" s="215"/>
      <c r="B851" s="215"/>
      <c r="C851" s="215"/>
      <c r="D851" s="215"/>
      <c r="E851" s="215"/>
      <c r="F851" s="215"/>
      <c r="G851" s="216"/>
      <c r="H851" s="216"/>
      <c r="I851" s="215"/>
      <c r="J851" s="215"/>
      <c r="K851" s="215"/>
      <c r="L851" s="215"/>
      <c r="M851" s="215"/>
      <c r="N851" s="215"/>
      <c r="O851" s="215"/>
      <c r="P851" s="215"/>
      <c r="Q851" s="215"/>
      <c r="R851" s="215"/>
      <c r="S851" s="215"/>
      <c r="T851" s="215"/>
      <c r="U851" s="215"/>
      <c r="V851" s="215"/>
      <c r="W851" s="215"/>
      <c r="X851" s="215"/>
      <c r="Y851" s="215"/>
    </row>
    <row r="852" spans="1:25" ht="15">
      <c r="A852" s="215"/>
      <c r="B852" s="215"/>
      <c r="C852" s="215"/>
      <c r="D852" s="215"/>
      <c r="E852" s="215"/>
      <c r="F852" s="215"/>
      <c r="G852" s="216"/>
      <c r="H852" s="216"/>
      <c r="I852" s="215"/>
      <c r="J852" s="215"/>
      <c r="K852" s="215"/>
      <c r="L852" s="215"/>
      <c r="M852" s="215"/>
      <c r="N852" s="215"/>
      <c r="O852" s="215"/>
      <c r="P852" s="215"/>
      <c r="Q852" s="215"/>
      <c r="R852" s="215"/>
      <c r="S852" s="215"/>
      <c r="T852" s="215"/>
      <c r="U852" s="215"/>
      <c r="V852" s="215"/>
      <c r="W852" s="215"/>
      <c r="X852" s="215"/>
      <c r="Y852" s="215"/>
    </row>
    <row r="853" spans="1:25" ht="15">
      <c r="A853" s="215"/>
      <c r="B853" s="215"/>
      <c r="C853" s="215"/>
      <c r="D853" s="215"/>
      <c r="E853" s="215"/>
      <c r="F853" s="215"/>
      <c r="G853" s="216"/>
      <c r="H853" s="216"/>
      <c r="I853" s="215"/>
      <c r="J853" s="215"/>
      <c r="K853" s="215"/>
      <c r="L853" s="215"/>
      <c r="M853" s="215"/>
      <c r="N853" s="215"/>
      <c r="O853" s="215"/>
      <c r="P853" s="215"/>
      <c r="Q853" s="215"/>
      <c r="R853" s="215"/>
      <c r="S853" s="215"/>
      <c r="T853" s="215"/>
      <c r="U853" s="215"/>
      <c r="V853" s="215"/>
      <c r="W853" s="215"/>
      <c r="X853" s="215"/>
      <c r="Y853" s="215"/>
    </row>
    <row r="854" spans="1:25" ht="15">
      <c r="A854" s="215"/>
      <c r="B854" s="215"/>
      <c r="C854" s="215"/>
      <c r="D854" s="215"/>
      <c r="E854" s="215"/>
      <c r="F854" s="215"/>
      <c r="G854" s="216"/>
      <c r="H854" s="216"/>
      <c r="I854" s="215"/>
      <c r="J854" s="215"/>
      <c r="K854" s="215"/>
      <c r="L854" s="215"/>
      <c r="M854" s="215"/>
      <c r="N854" s="215"/>
      <c r="O854" s="215"/>
      <c r="P854" s="215"/>
      <c r="Q854" s="215"/>
      <c r="R854" s="215"/>
      <c r="S854" s="215"/>
      <c r="T854" s="215"/>
      <c r="U854" s="215"/>
      <c r="V854" s="215"/>
      <c r="W854" s="215"/>
      <c r="X854" s="215"/>
      <c r="Y854" s="215"/>
    </row>
    <row r="855" spans="1:25" ht="15">
      <c r="A855" s="215"/>
      <c r="B855" s="215"/>
      <c r="C855" s="215"/>
      <c r="D855" s="215"/>
      <c r="E855" s="215"/>
      <c r="F855" s="215"/>
      <c r="G855" s="216"/>
      <c r="H855" s="216"/>
      <c r="I855" s="215"/>
      <c r="J855" s="215"/>
      <c r="K855" s="215"/>
      <c r="L855" s="215"/>
      <c r="M855" s="215"/>
      <c r="N855" s="215"/>
      <c r="O855" s="215"/>
      <c r="P855" s="215"/>
      <c r="Q855" s="215"/>
      <c r="R855" s="215"/>
      <c r="S855" s="215"/>
      <c r="T855" s="215"/>
      <c r="U855" s="215"/>
      <c r="V855" s="215"/>
      <c r="W855" s="215"/>
      <c r="X855" s="215"/>
      <c r="Y855" s="215"/>
    </row>
    <row r="856" spans="1:25" ht="15">
      <c r="A856" s="215"/>
      <c r="B856" s="215"/>
      <c r="C856" s="215"/>
      <c r="D856" s="215"/>
      <c r="E856" s="215"/>
      <c r="F856" s="215"/>
      <c r="G856" s="216"/>
      <c r="H856" s="216"/>
      <c r="I856" s="215"/>
      <c r="J856" s="215"/>
      <c r="K856" s="215"/>
      <c r="L856" s="215"/>
      <c r="M856" s="215"/>
      <c r="N856" s="215"/>
      <c r="O856" s="215"/>
      <c r="P856" s="215"/>
      <c r="Q856" s="215"/>
      <c r="R856" s="215"/>
      <c r="S856" s="215"/>
      <c r="T856" s="215"/>
      <c r="U856" s="215"/>
      <c r="V856" s="215"/>
      <c r="W856" s="215"/>
      <c r="X856" s="215"/>
      <c r="Y856" s="215"/>
    </row>
    <row r="857" spans="1:25" ht="15">
      <c r="A857" s="215"/>
      <c r="B857" s="215"/>
      <c r="C857" s="215"/>
      <c r="D857" s="215"/>
      <c r="E857" s="215"/>
      <c r="F857" s="215"/>
      <c r="G857" s="216"/>
      <c r="H857" s="216"/>
      <c r="I857" s="215"/>
      <c r="J857" s="215"/>
      <c r="K857" s="215"/>
      <c r="L857" s="215"/>
      <c r="M857" s="215"/>
      <c r="N857" s="215"/>
      <c r="O857" s="215"/>
      <c r="P857" s="215"/>
      <c r="Q857" s="215"/>
      <c r="R857" s="215"/>
      <c r="S857" s="215"/>
      <c r="T857" s="215"/>
      <c r="U857" s="215"/>
      <c r="V857" s="215"/>
      <c r="W857" s="215"/>
      <c r="X857" s="215"/>
      <c r="Y857" s="215"/>
    </row>
    <row r="858" spans="1:25" ht="15">
      <c r="A858" s="215"/>
      <c r="B858" s="215"/>
      <c r="C858" s="215"/>
      <c r="D858" s="215"/>
      <c r="E858" s="215"/>
      <c r="F858" s="215"/>
      <c r="G858" s="216"/>
      <c r="H858" s="216"/>
      <c r="I858" s="215"/>
      <c r="J858" s="215"/>
      <c r="K858" s="215"/>
      <c r="L858" s="215"/>
      <c r="M858" s="215"/>
      <c r="N858" s="215"/>
      <c r="O858" s="215"/>
      <c r="P858" s="215"/>
      <c r="Q858" s="215"/>
      <c r="R858" s="215"/>
      <c r="S858" s="215"/>
      <c r="T858" s="215"/>
      <c r="U858" s="215"/>
      <c r="V858" s="215"/>
      <c r="W858" s="215"/>
      <c r="X858" s="215"/>
      <c r="Y858" s="215"/>
    </row>
    <row r="859" spans="1:25" ht="15">
      <c r="A859" s="215"/>
      <c r="B859" s="215"/>
      <c r="C859" s="215"/>
      <c r="D859" s="215"/>
      <c r="E859" s="215"/>
      <c r="F859" s="215"/>
      <c r="G859" s="216"/>
      <c r="H859" s="216"/>
      <c r="I859" s="215"/>
      <c r="J859" s="215"/>
      <c r="K859" s="215"/>
      <c r="L859" s="215"/>
      <c r="M859" s="215"/>
      <c r="N859" s="215"/>
      <c r="O859" s="215"/>
      <c r="P859" s="215"/>
      <c r="Q859" s="215"/>
      <c r="R859" s="215"/>
      <c r="S859" s="215"/>
      <c r="T859" s="215"/>
      <c r="U859" s="215"/>
      <c r="V859" s="215"/>
      <c r="W859" s="215"/>
      <c r="X859" s="215"/>
      <c r="Y859" s="215"/>
    </row>
    <row r="860" spans="1:25" ht="15">
      <c r="A860" s="215"/>
      <c r="B860" s="215"/>
      <c r="C860" s="215"/>
      <c r="D860" s="215"/>
      <c r="E860" s="215"/>
      <c r="F860" s="215"/>
      <c r="G860" s="216"/>
      <c r="H860" s="216"/>
      <c r="I860" s="215"/>
      <c r="J860" s="215"/>
      <c r="K860" s="215"/>
      <c r="L860" s="215"/>
      <c r="M860" s="215"/>
      <c r="N860" s="215"/>
      <c r="O860" s="215"/>
      <c r="P860" s="215"/>
      <c r="Q860" s="215"/>
      <c r="R860" s="215"/>
      <c r="S860" s="215"/>
      <c r="T860" s="215"/>
      <c r="U860" s="215"/>
      <c r="V860" s="215"/>
      <c r="W860" s="215"/>
      <c r="X860" s="215"/>
      <c r="Y860" s="215"/>
    </row>
    <row r="861" spans="1:25" ht="15">
      <c r="A861" s="215"/>
      <c r="B861" s="215"/>
      <c r="C861" s="215"/>
      <c r="D861" s="215"/>
      <c r="E861" s="215"/>
      <c r="F861" s="215"/>
      <c r="G861" s="216"/>
      <c r="H861" s="216"/>
      <c r="I861" s="215"/>
      <c r="J861" s="215"/>
      <c r="K861" s="215"/>
      <c r="L861" s="215"/>
      <c r="M861" s="215"/>
      <c r="N861" s="215"/>
      <c r="O861" s="215"/>
      <c r="P861" s="215"/>
      <c r="Q861" s="215"/>
      <c r="R861" s="215"/>
      <c r="S861" s="215"/>
      <c r="T861" s="215"/>
      <c r="U861" s="215"/>
      <c r="V861" s="215"/>
      <c r="W861" s="215"/>
      <c r="X861" s="215"/>
      <c r="Y861" s="215"/>
    </row>
    <row r="862" spans="1:25" ht="15">
      <c r="A862" s="215"/>
      <c r="B862" s="215"/>
      <c r="C862" s="215"/>
      <c r="D862" s="215"/>
      <c r="E862" s="215"/>
      <c r="F862" s="215"/>
      <c r="G862" s="216"/>
      <c r="H862" s="216"/>
      <c r="I862" s="215"/>
      <c r="J862" s="215"/>
      <c r="K862" s="215"/>
      <c r="L862" s="215"/>
      <c r="M862" s="215"/>
      <c r="N862" s="215"/>
      <c r="O862" s="215"/>
      <c r="P862" s="215"/>
      <c r="Q862" s="215"/>
      <c r="R862" s="215"/>
      <c r="S862" s="215"/>
      <c r="T862" s="215"/>
      <c r="U862" s="215"/>
      <c r="V862" s="215"/>
      <c r="W862" s="215"/>
      <c r="X862" s="215"/>
      <c r="Y862" s="215"/>
    </row>
    <row r="863" spans="1:25" ht="15">
      <c r="A863" s="215"/>
      <c r="B863" s="215"/>
      <c r="C863" s="215"/>
      <c r="D863" s="215"/>
      <c r="E863" s="215"/>
      <c r="F863" s="215"/>
      <c r="G863" s="216"/>
      <c r="H863" s="216"/>
      <c r="I863" s="215"/>
      <c r="J863" s="215"/>
      <c r="K863" s="215"/>
      <c r="L863" s="215"/>
      <c r="M863" s="215"/>
      <c r="N863" s="215"/>
      <c r="O863" s="215"/>
      <c r="P863" s="215"/>
      <c r="Q863" s="215"/>
      <c r="R863" s="215"/>
      <c r="S863" s="215"/>
      <c r="T863" s="215"/>
      <c r="U863" s="215"/>
      <c r="V863" s="215"/>
      <c r="W863" s="215"/>
      <c r="X863" s="215"/>
      <c r="Y863" s="215"/>
    </row>
    <row r="864" spans="1:25" ht="15">
      <c r="A864" s="215"/>
      <c r="B864" s="215"/>
      <c r="C864" s="215"/>
      <c r="D864" s="215"/>
      <c r="E864" s="215"/>
      <c r="F864" s="215"/>
      <c r="G864" s="216"/>
      <c r="H864" s="216"/>
      <c r="I864" s="215"/>
      <c r="J864" s="215"/>
      <c r="K864" s="215"/>
      <c r="L864" s="215"/>
      <c r="M864" s="215"/>
      <c r="N864" s="215"/>
      <c r="O864" s="215"/>
      <c r="P864" s="215"/>
      <c r="Q864" s="215"/>
      <c r="R864" s="215"/>
      <c r="S864" s="215"/>
      <c r="T864" s="215"/>
      <c r="U864" s="215"/>
      <c r="V864" s="215"/>
      <c r="W864" s="215"/>
      <c r="X864" s="215"/>
      <c r="Y864" s="215"/>
    </row>
    <row r="865" spans="1:25" ht="15">
      <c r="A865" s="215"/>
      <c r="B865" s="215"/>
      <c r="C865" s="215"/>
      <c r="D865" s="215"/>
      <c r="E865" s="215"/>
      <c r="F865" s="215"/>
      <c r="G865" s="216"/>
      <c r="H865" s="216"/>
      <c r="I865" s="215"/>
      <c r="J865" s="215"/>
      <c r="K865" s="215"/>
      <c r="L865" s="215"/>
      <c r="M865" s="215"/>
      <c r="N865" s="215"/>
      <c r="O865" s="215"/>
      <c r="P865" s="215"/>
      <c r="Q865" s="215"/>
      <c r="R865" s="215"/>
      <c r="S865" s="215"/>
      <c r="T865" s="215"/>
      <c r="U865" s="215"/>
      <c r="V865" s="215"/>
      <c r="W865" s="215"/>
      <c r="X865" s="215"/>
      <c r="Y865" s="215"/>
    </row>
    <row r="866" spans="1:25" ht="15">
      <c r="A866" s="215"/>
      <c r="B866" s="215"/>
      <c r="C866" s="215"/>
      <c r="D866" s="215"/>
      <c r="E866" s="215"/>
      <c r="F866" s="215"/>
      <c r="G866" s="216"/>
      <c r="H866" s="216"/>
      <c r="I866" s="215"/>
      <c r="J866" s="215"/>
      <c r="K866" s="215"/>
      <c r="L866" s="215"/>
      <c r="M866" s="215"/>
      <c r="N866" s="215"/>
      <c r="O866" s="215"/>
      <c r="P866" s="215"/>
      <c r="Q866" s="215"/>
      <c r="R866" s="215"/>
      <c r="S866" s="215"/>
      <c r="T866" s="215"/>
      <c r="U866" s="215"/>
      <c r="V866" s="215"/>
      <c r="W866" s="215"/>
      <c r="X866" s="215"/>
      <c r="Y866" s="215"/>
    </row>
    <row r="867" spans="1:25" ht="15">
      <c r="A867" s="215"/>
      <c r="B867" s="215"/>
      <c r="C867" s="215"/>
      <c r="D867" s="215"/>
      <c r="E867" s="215"/>
      <c r="F867" s="215"/>
      <c r="G867" s="216"/>
      <c r="H867" s="216"/>
      <c r="I867" s="215"/>
      <c r="J867" s="215"/>
      <c r="K867" s="215"/>
      <c r="L867" s="215"/>
      <c r="M867" s="215"/>
      <c r="N867" s="215"/>
      <c r="O867" s="215"/>
      <c r="P867" s="215"/>
      <c r="Q867" s="215"/>
      <c r="R867" s="215"/>
      <c r="S867" s="215"/>
      <c r="T867" s="215"/>
      <c r="U867" s="215"/>
      <c r="V867" s="215"/>
      <c r="W867" s="215"/>
      <c r="X867" s="215"/>
      <c r="Y867" s="215"/>
    </row>
    <row r="868" spans="1:25" ht="15">
      <c r="A868" s="215"/>
      <c r="B868" s="215"/>
      <c r="C868" s="215"/>
      <c r="D868" s="215"/>
      <c r="E868" s="215"/>
      <c r="F868" s="215"/>
      <c r="G868" s="216"/>
      <c r="H868" s="216"/>
      <c r="I868" s="215"/>
      <c r="J868" s="215"/>
      <c r="K868" s="215"/>
      <c r="L868" s="215"/>
      <c r="M868" s="215"/>
      <c r="N868" s="215"/>
      <c r="O868" s="215"/>
      <c r="P868" s="215"/>
      <c r="Q868" s="215"/>
      <c r="R868" s="215"/>
      <c r="S868" s="215"/>
      <c r="T868" s="215"/>
      <c r="U868" s="215"/>
      <c r="V868" s="215"/>
      <c r="W868" s="215"/>
      <c r="X868" s="215"/>
      <c r="Y868" s="215"/>
    </row>
    <row r="869" spans="1:25" ht="15">
      <c r="A869" s="215"/>
      <c r="B869" s="215"/>
      <c r="C869" s="215"/>
      <c r="D869" s="215"/>
      <c r="E869" s="215"/>
      <c r="F869" s="215"/>
      <c r="G869" s="216"/>
      <c r="H869" s="216"/>
      <c r="I869" s="215"/>
      <c r="J869" s="215"/>
      <c r="K869" s="215"/>
      <c r="L869" s="215"/>
      <c r="M869" s="215"/>
      <c r="N869" s="215"/>
      <c r="O869" s="215"/>
      <c r="P869" s="215"/>
      <c r="Q869" s="215"/>
      <c r="R869" s="215"/>
      <c r="S869" s="215"/>
      <c r="T869" s="215"/>
      <c r="U869" s="215"/>
      <c r="V869" s="215"/>
      <c r="W869" s="215"/>
      <c r="X869" s="215"/>
      <c r="Y869" s="215"/>
    </row>
    <row r="870" spans="1:25" ht="15">
      <c r="A870" s="215"/>
      <c r="B870" s="215"/>
      <c r="C870" s="215"/>
      <c r="D870" s="215"/>
      <c r="E870" s="215"/>
      <c r="F870" s="215"/>
      <c r="G870" s="216"/>
      <c r="H870" s="216"/>
      <c r="I870" s="215"/>
      <c r="J870" s="215"/>
      <c r="K870" s="215"/>
      <c r="L870" s="215"/>
      <c r="M870" s="215"/>
      <c r="N870" s="215"/>
      <c r="O870" s="215"/>
      <c r="P870" s="215"/>
      <c r="Q870" s="215"/>
      <c r="R870" s="215"/>
      <c r="S870" s="215"/>
      <c r="T870" s="215"/>
      <c r="U870" s="215"/>
      <c r="V870" s="215"/>
      <c r="W870" s="215"/>
      <c r="X870" s="215"/>
      <c r="Y870" s="215"/>
    </row>
    <row r="871" spans="1:25" ht="15">
      <c r="A871" s="215"/>
      <c r="B871" s="215"/>
      <c r="C871" s="215"/>
      <c r="D871" s="215"/>
      <c r="E871" s="215"/>
      <c r="F871" s="215"/>
      <c r="G871" s="216"/>
      <c r="H871" s="216"/>
      <c r="I871" s="215"/>
      <c r="J871" s="215"/>
      <c r="K871" s="215"/>
      <c r="L871" s="215"/>
      <c r="M871" s="215"/>
      <c r="N871" s="215"/>
      <c r="O871" s="215"/>
      <c r="P871" s="215"/>
      <c r="Q871" s="215"/>
      <c r="R871" s="215"/>
      <c r="S871" s="215"/>
      <c r="T871" s="215"/>
      <c r="U871" s="215"/>
      <c r="V871" s="215"/>
      <c r="W871" s="215"/>
      <c r="X871" s="215"/>
      <c r="Y871" s="215"/>
    </row>
    <row r="872" spans="1:25" ht="15">
      <c r="A872" s="215"/>
      <c r="B872" s="215"/>
      <c r="C872" s="215"/>
      <c r="D872" s="215"/>
      <c r="E872" s="215"/>
      <c r="F872" s="215"/>
      <c r="G872" s="216"/>
      <c r="H872" s="216"/>
      <c r="I872" s="215"/>
      <c r="J872" s="215"/>
      <c r="K872" s="215"/>
      <c r="L872" s="215"/>
      <c r="M872" s="215"/>
      <c r="N872" s="215"/>
      <c r="O872" s="215"/>
      <c r="P872" s="215"/>
      <c r="Q872" s="215"/>
      <c r="R872" s="215"/>
      <c r="S872" s="215"/>
      <c r="T872" s="215"/>
      <c r="U872" s="215"/>
      <c r="V872" s="215"/>
      <c r="W872" s="215"/>
      <c r="X872" s="215"/>
      <c r="Y872" s="215"/>
    </row>
    <row r="873" spans="1:25" ht="15">
      <c r="A873" s="215"/>
      <c r="B873" s="215"/>
      <c r="C873" s="215"/>
      <c r="D873" s="215"/>
      <c r="E873" s="215"/>
      <c r="F873" s="215"/>
      <c r="G873" s="216"/>
      <c r="H873" s="216"/>
      <c r="I873" s="215"/>
      <c r="J873" s="215"/>
      <c r="K873" s="215"/>
      <c r="L873" s="215"/>
      <c r="M873" s="215"/>
      <c r="N873" s="215"/>
      <c r="O873" s="215"/>
      <c r="P873" s="215"/>
      <c r="Q873" s="215"/>
      <c r="R873" s="215"/>
      <c r="S873" s="215"/>
      <c r="T873" s="215"/>
      <c r="U873" s="215"/>
      <c r="V873" s="215"/>
      <c r="W873" s="215"/>
      <c r="X873" s="215"/>
      <c r="Y873" s="215"/>
    </row>
    <row r="874" spans="1:25" ht="15">
      <c r="A874" s="215"/>
      <c r="B874" s="215"/>
      <c r="C874" s="215"/>
      <c r="D874" s="215"/>
      <c r="E874" s="215"/>
      <c r="F874" s="215"/>
      <c r="G874" s="216"/>
      <c r="H874" s="216"/>
      <c r="I874" s="215"/>
      <c r="J874" s="215"/>
      <c r="K874" s="215"/>
      <c r="L874" s="215"/>
      <c r="M874" s="215"/>
      <c r="N874" s="215"/>
      <c r="O874" s="215"/>
      <c r="P874" s="215"/>
      <c r="Q874" s="215"/>
      <c r="R874" s="215"/>
      <c r="S874" s="215"/>
      <c r="T874" s="215"/>
      <c r="U874" s="215"/>
      <c r="V874" s="215"/>
      <c r="W874" s="215"/>
      <c r="X874" s="215"/>
      <c r="Y874" s="215"/>
    </row>
    <row r="875" spans="1:25" ht="15">
      <c r="A875" s="215"/>
      <c r="B875" s="215"/>
      <c r="C875" s="215"/>
      <c r="D875" s="215"/>
      <c r="E875" s="215"/>
      <c r="F875" s="215"/>
      <c r="G875" s="216"/>
      <c r="H875" s="216"/>
      <c r="I875" s="215"/>
      <c r="J875" s="215"/>
      <c r="K875" s="215"/>
      <c r="L875" s="215"/>
      <c r="M875" s="215"/>
      <c r="N875" s="215"/>
      <c r="O875" s="215"/>
      <c r="P875" s="215"/>
      <c r="Q875" s="215"/>
      <c r="R875" s="215"/>
      <c r="S875" s="215"/>
      <c r="T875" s="215"/>
      <c r="U875" s="215"/>
      <c r="V875" s="215"/>
      <c r="W875" s="215"/>
      <c r="X875" s="215"/>
      <c r="Y875" s="215"/>
    </row>
    <row r="876" spans="1:25" ht="15">
      <c r="A876" s="215"/>
      <c r="B876" s="215"/>
      <c r="C876" s="215"/>
      <c r="D876" s="215"/>
      <c r="E876" s="215"/>
      <c r="F876" s="215"/>
      <c r="G876" s="216"/>
      <c r="H876" s="216"/>
      <c r="I876" s="215"/>
      <c r="J876" s="215"/>
      <c r="K876" s="215"/>
      <c r="L876" s="215"/>
      <c r="M876" s="215"/>
      <c r="N876" s="215"/>
      <c r="O876" s="215"/>
      <c r="P876" s="215"/>
      <c r="Q876" s="215"/>
      <c r="R876" s="215"/>
      <c r="S876" s="215"/>
      <c r="T876" s="215"/>
      <c r="U876" s="215"/>
      <c r="V876" s="215"/>
      <c r="W876" s="215"/>
      <c r="X876" s="215"/>
      <c r="Y876" s="215"/>
    </row>
    <row r="877" spans="1:25" ht="15">
      <c r="A877" s="215"/>
      <c r="B877" s="215"/>
      <c r="C877" s="215"/>
      <c r="D877" s="215"/>
      <c r="E877" s="215"/>
      <c r="F877" s="215"/>
      <c r="G877" s="216"/>
      <c r="H877" s="216"/>
      <c r="I877" s="215"/>
      <c r="J877" s="215"/>
      <c r="K877" s="215"/>
      <c r="L877" s="215"/>
      <c r="M877" s="215"/>
      <c r="N877" s="215"/>
      <c r="O877" s="215"/>
      <c r="P877" s="215"/>
      <c r="Q877" s="215"/>
      <c r="R877" s="215"/>
      <c r="S877" s="215"/>
      <c r="T877" s="215"/>
      <c r="U877" s="215"/>
      <c r="V877" s="215"/>
      <c r="W877" s="215"/>
      <c r="X877" s="215"/>
      <c r="Y877" s="215"/>
    </row>
    <row r="878" spans="1:25" ht="15">
      <c r="A878" s="215"/>
      <c r="B878" s="215"/>
      <c r="C878" s="215"/>
      <c r="D878" s="215"/>
      <c r="E878" s="215"/>
      <c r="F878" s="215"/>
      <c r="G878" s="216"/>
      <c r="H878" s="216"/>
      <c r="I878" s="215"/>
      <c r="J878" s="215"/>
      <c r="K878" s="215"/>
      <c r="L878" s="215"/>
      <c r="M878" s="215"/>
      <c r="N878" s="215"/>
      <c r="O878" s="215"/>
      <c r="P878" s="215"/>
      <c r="Q878" s="215"/>
      <c r="R878" s="215"/>
      <c r="S878" s="215"/>
      <c r="T878" s="215"/>
      <c r="U878" s="215"/>
      <c r="V878" s="215"/>
      <c r="W878" s="215"/>
      <c r="X878" s="215"/>
      <c r="Y878" s="215"/>
    </row>
    <row r="879" spans="1:25" ht="15">
      <c r="A879" s="215"/>
      <c r="B879" s="215"/>
      <c r="C879" s="215"/>
      <c r="D879" s="215"/>
      <c r="E879" s="215"/>
      <c r="F879" s="215"/>
      <c r="G879" s="216"/>
      <c r="H879" s="216"/>
      <c r="I879" s="215"/>
      <c r="J879" s="215"/>
      <c r="K879" s="215"/>
      <c r="L879" s="215"/>
      <c r="M879" s="215"/>
      <c r="N879" s="215"/>
      <c r="O879" s="215"/>
      <c r="P879" s="215"/>
      <c r="Q879" s="215"/>
      <c r="R879" s="215"/>
      <c r="S879" s="215"/>
      <c r="T879" s="215"/>
      <c r="U879" s="215"/>
      <c r="V879" s="215"/>
      <c r="W879" s="215"/>
      <c r="X879" s="215"/>
      <c r="Y879" s="215"/>
    </row>
    <row r="880" spans="1:25" ht="15">
      <c r="A880" s="215"/>
      <c r="B880" s="215"/>
      <c r="C880" s="215"/>
      <c r="D880" s="215"/>
      <c r="E880" s="215"/>
      <c r="F880" s="215"/>
      <c r="G880" s="216"/>
      <c r="H880" s="216"/>
      <c r="I880" s="215"/>
      <c r="J880" s="215"/>
      <c r="K880" s="215"/>
      <c r="L880" s="215"/>
      <c r="M880" s="215"/>
      <c r="N880" s="215"/>
      <c r="O880" s="215"/>
      <c r="P880" s="215"/>
      <c r="Q880" s="215"/>
      <c r="R880" s="215"/>
      <c r="S880" s="215"/>
      <c r="T880" s="215"/>
      <c r="U880" s="215"/>
      <c r="V880" s="215"/>
      <c r="W880" s="215"/>
      <c r="X880" s="215"/>
      <c r="Y880" s="215"/>
    </row>
    <row r="881" spans="1:25" ht="15">
      <c r="A881" s="215"/>
      <c r="B881" s="215"/>
      <c r="C881" s="215"/>
      <c r="D881" s="215"/>
      <c r="E881" s="215"/>
      <c r="F881" s="215"/>
      <c r="G881" s="216"/>
      <c r="H881" s="216"/>
      <c r="I881" s="215"/>
      <c r="J881" s="215"/>
      <c r="K881" s="215"/>
      <c r="L881" s="215"/>
      <c r="M881" s="215"/>
      <c r="N881" s="215"/>
      <c r="O881" s="215"/>
      <c r="P881" s="215"/>
      <c r="Q881" s="215"/>
      <c r="R881" s="215"/>
      <c r="S881" s="215"/>
      <c r="T881" s="215"/>
      <c r="U881" s="215"/>
      <c r="V881" s="215"/>
      <c r="W881" s="215"/>
      <c r="X881" s="215"/>
      <c r="Y881" s="215"/>
    </row>
    <row r="882" spans="1:25" ht="15">
      <c r="A882" s="215"/>
      <c r="B882" s="215"/>
      <c r="C882" s="215"/>
      <c r="D882" s="215"/>
      <c r="E882" s="215"/>
      <c r="F882" s="215"/>
      <c r="G882" s="216"/>
      <c r="H882" s="216"/>
      <c r="I882" s="215"/>
      <c r="J882" s="215"/>
      <c r="K882" s="215"/>
      <c r="L882" s="215"/>
      <c r="M882" s="215"/>
      <c r="N882" s="215"/>
      <c r="O882" s="215"/>
      <c r="P882" s="215"/>
      <c r="Q882" s="215"/>
      <c r="R882" s="215"/>
      <c r="S882" s="215"/>
      <c r="T882" s="215"/>
      <c r="U882" s="215"/>
      <c r="V882" s="215"/>
      <c r="W882" s="215"/>
      <c r="X882" s="215"/>
      <c r="Y882" s="215"/>
    </row>
    <row r="883" spans="1:25" ht="15">
      <c r="A883" s="215"/>
      <c r="B883" s="215"/>
      <c r="C883" s="215"/>
      <c r="D883" s="215"/>
      <c r="E883" s="215"/>
      <c r="F883" s="215"/>
      <c r="G883" s="216"/>
      <c r="H883" s="216"/>
      <c r="I883" s="215"/>
      <c r="J883" s="215"/>
      <c r="K883" s="215"/>
      <c r="L883" s="215"/>
      <c r="M883" s="215"/>
      <c r="N883" s="215"/>
      <c r="O883" s="215"/>
      <c r="P883" s="215"/>
      <c r="Q883" s="215"/>
      <c r="R883" s="215"/>
      <c r="S883" s="215"/>
      <c r="T883" s="215"/>
      <c r="U883" s="215"/>
      <c r="V883" s="215"/>
      <c r="W883" s="215"/>
      <c r="X883" s="215"/>
      <c r="Y883" s="215"/>
    </row>
    <row r="884" spans="1:25" ht="15">
      <c r="A884" s="215"/>
      <c r="B884" s="215"/>
      <c r="C884" s="215"/>
      <c r="D884" s="215"/>
      <c r="E884" s="215"/>
      <c r="F884" s="215"/>
      <c r="G884" s="216"/>
      <c r="H884" s="216"/>
      <c r="I884" s="215"/>
      <c r="J884" s="215"/>
      <c r="K884" s="215"/>
      <c r="L884" s="215"/>
      <c r="M884" s="215"/>
      <c r="N884" s="215"/>
      <c r="O884" s="215"/>
      <c r="P884" s="215"/>
      <c r="Q884" s="215"/>
      <c r="R884" s="215"/>
      <c r="S884" s="215"/>
      <c r="T884" s="215"/>
      <c r="U884" s="215"/>
      <c r="V884" s="215"/>
      <c r="W884" s="215"/>
      <c r="X884" s="215"/>
      <c r="Y884" s="215"/>
    </row>
    <row r="885" spans="1:25" ht="15">
      <c r="A885" s="215"/>
      <c r="B885" s="215"/>
      <c r="C885" s="215"/>
      <c r="D885" s="215"/>
      <c r="E885" s="215"/>
      <c r="F885" s="215"/>
      <c r="G885" s="216"/>
      <c r="H885" s="216"/>
      <c r="I885" s="215"/>
      <c r="J885" s="215"/>
      <c r="K885" s="215"/>
      <c r="L885" s="215"/>
      <c r="M885" s="215"/>
      <c r="N885" s="215"/>
      <c r="O885" s="215"/>
      <c r="P885" s="215"/>
      <c r="Q885" s="215"/>
      <c r="R885" s="215"/>
      <c r="S885" s="215"/>
      <c r="T885" s="215"/>
      <c r="U885" s="215"/>
      <c r="V885" s="215"/>
      <c r="W885" s="215"/>
      <c r="X885" s="215"/>
      <c r="Y885" s="215"/>
    </row>
    <row r="886" spans="1:25" ht="15">
      <c r="A886" s="215"/>
      <c r="B886" s="215"/>
      <c r="C886" s="215"/>
      <c r="D886" s="215"/>
      <c r="E886" s="215"/>
      <c r="F886" s="215"/>
      <c r="G886" s="216"/>
      <c r="H886" s="216"/>
      <c r="I886" s="215"/>
      <c r="J886" s="215"/>
      <c r="K886" s="215"/>
      <c r="L886" s="215"/>
      <c r="M886" s="215"/>
      <c r="N886" s="215"/>
      <c r="O886" s="215"/>
      <c r="P886" s="215"/>
      <c r="Q886" s="215"/>
      <c r="R886" s="215"/>
      <c r="S886" s="215"/>
      <c r="T886" s="215"/>
      <c r="U886" s="215"/>
      <c r="V886" s="215"/>
      <c r="W886" s="215"/>
      <c r="X886" s="215"/>
      <c r="Y886" s="215"/>
    </row>
    <row r="887" spans="1:25" ht="15">
      <c r="A887" s="215"/>
      <c r="B887" s="215"/>
      <c r="C887" s="215"/>
      <c r="D887" s="215"/>
      <c r="E887" s="215"/>
      <c r="F887" s="215"/>
      <c r="G887" s="216"/>
      <c r="H887" s="216"/>
      <c r="I887" s="215"/>
      <c r="J887" s="215"/>
      <c r="K887" s="215"/>
      <c r="L887" s="215"/>
      <c r="M887" s="215"/>
      <c r="N887" s="215"/>
      <c r="O887" s="215"/>
      <c r="P887" s="215"/>
      <c r="Q887" s="215"/>
      <c r="R887" s="215"/>
      <c r="S887" s="215"/>
      <c r="T887" s="215"/>
      <c r="U887" s="215"/>
      <c r="V887" s="215"/>
      <c r="W887" s="215"/>
      <c r="X887" s="215"/>
      <c r="Y887" s="215"/>
    </row>
    <row r="888" spans="1:25" ht="15">
      <c r="A888" s="215"/>
      <c r="B888" s="215"/>
      <c r="C888" s="215"/>
      <c r="D888" s="215"/>
      <c r="E888" s="215"/>
      <c r="F888" s="215"/>
      <c r="G888" s="216"/>
      <c r="H888" s="216"/>
      <c r="I888" s="215"/>
      <c r="J888" s="215"/>
      <c r="K888" s="215"/>
      <c r="L888" s="215"/>
      <c r="M888" s="215"/>
      <c r="N888" s="215"/>
      <c r="O888" s="215"/>
      <c r="P888" s="215"/>
      <c r="Q888" s="215"/>
      <c r="R888" s="215"/>
      <c r="S888" s="215"/>
      <c r="T888" s="215"/>
      <c r="U888" s="215"/>
      <c r="V888" s="215"/>
      <c r="W888" s="215"/>
      <c r="X888" s="215"/>
      <c r="Y888" s="215"/>
    </row>
    <row r="889" spans="1:25" ht="15">
      <c r="A889" s="215"/>
      <c r="B889" s="215"/>
      <c r="C889" s="215"/>
      <c r="D889" s="215"/>
      <c r="E889" s="215"/>
      <c r="F889" s="215"/>
      <c r="G889" s="216"/>
      <c r="H889" s="216"/>
      <c r="I889" s="215"/>
      <c r="J889" s="215"/>
      <c r="K889" s="215"/>
      <c r="L889" s="215"/>
      <c r="M889" s="215"/>
      <c r="N889" s="215"/>
      <c r="O889" s="215"/>
      <c r="P889" s="215"/>
      <c r="Q889" s="215"/>
      <c r="R889" s="215"/>
      <c r="S889" s="215"/>
      <c r="T889" s="215"/>
      <c r="U889" s="215"/>
      <c r="V889" s="215"/>
      <c r="W889" s="215"/>
      <c r="X889" s="215"/>
      <c r="Y889" s="215"/>
    </row>
    <row r="890" spans="1:25" ht="15">
      <c r="A890" s="215"/>
      <c r="B890" s="215"/>
      <c r="C890" s="215"/>
      <c r="D890" s="215"/>
      <c r="E890" s="215"/>
      <c r="F890" s="215"/>
      <c r="G890" s="216"/>
      <c r="H890" s="216"/>
      <c r="I890" s="215"/>
      <c r="J890" s="215"/>
      <c r="K890" s="215"/>
      <c r="L890" s="215"/>
      <c r="M890" s="215"/>
      <c r="N890" s="215"/>
      <c r="O890" s="215"/>
      <c r="P890" s="215"/>
      <c r="Q890" s="215"/>
      <c r="R890" s="215"/>
      <c r="S890" s="215"/>
      <c r="T890" s="215"/>
      <c r="U890" s="215"/>
      <c r="V890" s="215"/>
      <c r="W890" s="215"/>
      <c r="X890" s="215"/>
      <c r="Y890" s="215"/>
    </row>
    <row r="891" spans="1:25" ht="15">
      <c r="A891" s="215"/>
      <c r="B891" s="215"/>
      <c r="C891" s="215"/>
      <c r="D891" s="215"/>
      <c r="E891" s="215"/>
      <c r="F891" s="215"/>
      <c r="G891" s="216"/>
      <c r="H891" s="216"/>
      <c r="I891" s="215"/>
      <c r="J891" s="215"/>
      <c r="K891" s="215"/>
      <c r="L891" s="215"/>
      <c r="M891" s="215"/>
      <c r="N891" s="215"/>
      <c r="O891" s="215"/>
      <c r="P891" s="215"/>
      <c r="Q891" s="215"/>
      <c r="R891" s="215"/>
      <c r="S891" s="215"/>
      <c r="T891" s="215"/>
      <c r="U891" s="215"/>
      <c r="V891" s="215"/>
      <c r="W891" s="215"/>
      <c r="X891" s="215"/>
      <c r="Y891" s="215"/>
    </row>
    <row r="892" spans="1:25" ht="15">
      <c r="A892" s="215"/>
      <c r="B892" s="215"/>
      <c r="C892" s="215"/>
      <c r="D892" s="215"/>
      <c r="E892" s="215"/>
      <c r="F892" s="215"/>
      <c r="G892" s="216"/>
      <c r="H892" s="216"/>
      <c r="I892" s="215"/>
      <c r="J892" s="215"/>
      <c r="K892" s="215"/>
      <c r="L892" s="215"/>
      <c r="M892" s="215"/>
      <c r="N892" s="215"/>
      <c r="O892" s="215"/>
      <c r="P892" s="215"/>
      <c r="Q892" s="215"/>
      <c r="R892" s="215"/>
      <c r="S892" s="215"/>
      <c r="T892" s="215"/>
      <c r="U892" s="215"/>
      <c r="V892" s="215"/>
      <c r="W892" s="215"/>
      <c r="X892" s="215"/>
      <c r="Y892" s="215"/>
    </row>
    <row r="893" spans="1:25" ht="15">
      <c r="A893" s="215"/>
      <c r="B893" s="215"/>
      <c r="C893" s="215"/>
      <c r="D893" s="215"/>
      <c r="E893" s="215"/>
      <c r="F893" s="215"/>
      <c r="G893" s="216"/>
      <c r="H893" s="216"/>
      <c r="I893" s="215"/>
      <c r="J893" s="215"/>
      <c r="K893" s="215"/>
      <c r="L893" s="215"/>
      <c r="M893" s="215"/>
      <c r="N893" s="215"/>
      <c r="O893" s="215"/>
      <c r="P893" s="215"/>
      <c r="Q893" s="215"/>
      <c r="R893" s="215"/>
      <c r="S893" s="215"/>
      <c r="T893" s="215"/>
      <c r="U893" s="215"/>
      <c r="V893" s="215"/>
      <c r="W893" s="215"/>
      <c r="X893" s="215"/>
      <c r="Y893" s="215"/>
    </row>
    <row r="894" spans="1:25" ht="15">
      <c r="A894" s="215"/>
      <c r="B894" s="215"/>
      <c r="C894" s="215"/>
      <c r="D894" s="215"/>
      <c r="E894" s="215"/>
      <c r="F894" s="215"/>
      <c r="G894" s="216"/>
      <c r="H894" s="216"/>
      <c r="I894" s="215"/>
      <c r="J894" s="215"/>
      <c r="K894" s="215"/>
      <c r="L894" s="215"/>
      <c r="M894" s="215"/>
      <c r="N894" s="215"/>
      <c r="O894" s="215"/>
      <c r="P894" s="215"/>
      <c r="Q894" s="215"/>
      <c r="R894" s="215"/>
      <c r="S894" s="215"/>
      <c r="T894" s="215"/>
      <c r="U894" s="215"/>
      <c r="V894" s="215"/>
      <c r="W894" s="215"/>
      <c r="X894" s="215"/>
      <c r="Y894" s="215"/>
    </row>
    <row r="895" spans="1:25" ht="15">
      <c r="A895" s="215"/>
      <c r="B895" s="215"/>
      <c r="C895" s="215"/>
      <c r="D895" s="215"/>
      <c r="E895" s="215"/>
      <c r="F895" s="215"/>
      <c r="G895" s="216"/>
      <c r="H895" s="216"/>
      <c r="I895" s="215"/>
      <c r="J895" s="215"/>
      <c r="K895" s="215"/>
      <c r="L895" s="215"/>
      <c r="M895" s="215"/>
      <c r="N895" s="215"/>
      <c r="O895" s="215"/>
      <c r="P895" s="215"/>
      <c r="Q895" s="215"/>
      <c r="R895" s="215"/>
      <c r="S895" s="215"/>
      <c r="T895" s="215"/>
      <c r="U895" s="215"/>
      <c r="V895" s="215"/>
      <c r="W895" s="215"/>
      <c r="X895" s="215"/>
      <c r="Y895" s="215"/>
    </row>
    <row r="896" spans="1:25" ht="15">
      <c r="A896" s="215"/>
      <c r="B896" s="215"/>
      <c r="C896" s="215"/>
      <c r="D896" s="215"/>
      <c r="E896" s="215"/>
      <c r="F896" s="215"/>
      <c r="G896" s="216"/>
      <c r="H896" s="216"/>
      <c r="I896" s="215"/>
      <c r="J896" s="215"/>
      <c r="K896" s="215"/>
      <c r="L896" s="215"/>
      <c r="M896" s="215"/>
      <c r="N896" s="215"/>
      <c r="O896" s="215"/>
      <c r="P896" s="215"/>
      <c r="Q896" s="215"/>
      <c r="R896" s="215"/>
      <c r="S896" s="215"/>
      <c r="T896" s="215"/>
      <c r="U896" s="215"/>
      <c r="V896" s="215"/>
      <c r="W896" s="215"/>
      <c r="X896" s="215"/>
      <c r="Y896" s="215"/>
    </row>
    <row r="897" spans="1:25" ht="15">
      <c r="A897" s="215"/>
      <c r="B897" s="215"/>
      <c r="C897" s="215"/>
      <c r="D897" s="215"/>
      <c r="E897" s="215"/>
      <c r="F897" s="215"/>
      <c r="G897" s="216"/>
      <c r="H897" s="216"/>
      <c r="I897" s="215"/>
      <c r="J897" s="215"/>
      <c r="K897" s="215"/>
      <c r="L897" s="215"/>
      <c r="M897" s="215"/>
      <c r="N897" s="215"/>
      <c r="O897" s="215"/>
      <c r="P897" s="215"/>
      <c r="Q897" s="215"/>
      <c r="R897" s="215"/>
      <c r="S897" s="215"/>
      <c r="T897" s="215"/>
      <c r="U897" s="215"/>
      <c r="V897" s="215"/>
      <c r="W897" s="215"/>
      <c r="X897" s="215"/>
      <c r="Y897" s="215"/>
    </row>
    <row r="898" spans="1:25" ht="15">
      <c r="A898" s="215"/>
      <c r="B898" s="215"/>
      <c r="C898" s="215"/>
      <c r="D898" s="215"/>
      <c r="E898" s="215"/>
      <c r="F898" s="215"/>
      <c r="G898" s="216"/>
      <c r="H898" s="216"/>
      <c r="I898" s="215"/>
      <c r="J898" s="215"/>
      <c r="K898" s="215"/>
      <c r="L898" s="215"/>
      <c r="M898" s="215"/>
      <c r="N898" s="215"/>
      <c r="O898" s="215"/>
      <c r="P898" s="215"/>
      <c r="Q898" s="215"/>
      <c r="R898" s="215"/>
      <c r="S898" s="215"/>
      <c r="T898" s="215"/>
      <c r="U898" s="215"/>
      <c r="V898" s="215"/>
      <c r="W898" s="215"/>
      <c r="X898" s="215"/>
      <c r="Y898" s="215"/>
    </row>
    <row r="899" spans="1:25" ht="15">
      <c r="A899" s="215"/>
      <c r="B899" s="215"/>
      <c r="C899" s="215"/>
      <c r="D899" s="215"/>
      <c r="E899" s="215"/>
      <c r="F899" s="215"/>
      <c r="G899" s="216"/>
      <c r="H899" s="216"/>
      <c r="I899" s="215"/>
      <c r="J899" s="215"/>
      <c r="K899" s="215"/>
      <c r="L899" s="215"/>
      <c r="M899" s="215"/>
      <c r="N899" s="215"/>
      <c r="O899" s="215"/>
      <c r="P899" s="215"/>
      <c r="Q899" s="215"/>
      <c r="R899" s="215"/>
      <c r="S899" s="215"/>
      <c r="T899" s="215"/>
      <c r="U899" s="215"/>
      <c r="V899" s="215"/>
      <c r="W899" s="215"/>
      <c r="X899" s="215"/>
      <c r="Y899" s="215"/>
    </row>
    <row r="900" spans="1:25" ht="15">
      <c r="A900" s="215"/>
      <c r="B900" s="215"/>
      <c r="C900" s="215"/>
      <c r="D900" s="215"/>
      <c r="E900" s="215"/>
      <c r="F900" s="215"/>
      <c r="G900" s="216"/>
      <c r="H900" s="216"/>
      <c r="I900" s="215"/>
      <c r="J900" s="215"/>
      <c r="K900" s="215"/>
      <c r="L900" s="215"/>
      <c r="M900" s="215"/>
      <c r="N900" s="215"/>
      <c r="O900" s="215"/>
      <c r="P900" s="215"/>
      <c r="Q900" s="215"/>
      <c r="R900" s="215"/>
      <c r="S900" s="215"/>
      <c r="T900" s="215"/>
      <c r="U900" s="215"/>
      <c r="V900" s="215"/>
      <c r="W900" s="215"/>
      <c r="X900" s="215"/>
      <c r="Y900" s="215"/>
    </row>
    <row r="901" spans="1:25" ht="15">
      <c r="A901" s="215"/>
      <c r="B901" s="215"/>
      <c r="C901" s="215"/>
      <c r="D901" s="215"/>
      <c r="E901" s="215"/>
      <c r="F901" s="215"/>
      <c r="G901" s="216"/>
      <c r="H901" s="216"/>
      <c r="I901" s="215"/>
      <c r="J901" s="215"/>
      <c r="K901" s="215"/>
      <c r="L901" s="215"/>
      <c r="M901" s="215"/>
      <c r="N901" s="215"/>
      <c r="O901" s="215"/>
      <c r="P901" s="215"/>
      <c r="Q901" s="215"/>
      <c r="R901" s="215"/>
      <c r="S901" s="215"/>
      <c r="T901" s="215"/>
      <c r="U901" s="215"/>
      <c r="V901" s="215"/>
      <c r="W901" s="215"/>
      <c r="X901" s="215"/>
      <c r="Y901" s="215"/>
    </row>
    <row r="902" spans="1:25" ht="15">
      <c r="A902" s="215"/>
      <c r="B902" s="215"/>
      <c r="C902" s="215"/>
      <c r="D902" s="215"/>
      <c r="E902" s="215"/>
      <c r="F902" s="215"/>
      <c r="G902" s="216"/>
      <c r="H902" s="216"/>
      <c r="I902" s="215"/>
      <c r="J902" s="215"/>
      <c r="K902" s="215"/>
      <c r="L902" s="215"/>
      <c r="M902" s="215"/>
      <c r="N902" s="215"/>
      <c r="O902" s="215"/>
      <c r="P902" s="215"/>
      <c r="Q902" s="215"/>
      <c r="R902" s="215"/>
      <c r="S902" s="215"/>
      <c r="T902" s="215"/>
      <c r="U902" s="215"/>
      <c r="V902" s="215"/>
      <c r="W902" s="215"/>
      <c r="X902" s="215"/>
      <c r="Y902" s="215"/>
    </row>
    <row r="903" spans="1:25" ht="15">
      <c r="A903" s="215"/>
      <c r="B903" s="215"/>
      <c r="C903" s="215"/>
      <c r="D903" s="215"/>
      <c r="E903" s="215"/>
      <c r="F903" s="215"/>
      <c r="G903" s="216"/>
      <c r="H903" s="216"/>
      <c r="I903" s="215"/>
      <c r="J903" s="215"/>
      <c r="K903" s="215"/>
      <c r="L903" s="215"/>
      <c r="M903" s="215"/>
      <c r="N903" s="215"/>
      <c r="O903" s="215"/>
      <c r="P903" s="215"/>
      <c r="Q903" s="215"/>
      <c r="R903" s="215"/>
      <c r="S903" s="215"/>
      <c r="T903" s="215"/>
      <c r="U903" s="215"/>
      <c r="V903" s="215"/>
      <c r="W903" s="215"/>
      <c r="X903" s="215"/>
      <c r="Y903" s="215"/>
    </row>
    <row r="904" spans="1:25" ht="15">
      <c r="A904" s="215"/>
      <c r="B904" s="215"/>
      <c r="C904" s="215"/>
      <c r="D904" s="215"/>
      <c r="E904" s="215"/>
      <c r="F904" s="215"/>
      <c r="G904" s="216"/>
      <c r="H904" s="216"/>
      <c r="I904" s="215"/>
      <c r="J904" s="215"/>
      <c r="K904" s="215"/>
      <c r="L904" s="215"/>
      <c r="M904" s="215"/>
      <c r="N904" s="215"/>
      <c r="O904" s="215"/>
      <c r="P904" s="215"/>
      <c r="Q904" s="215"/>
      <c r="R904" s="215"/>
      <c r="S904" s="215"/>
      <c r="T904" s="215"/>
      <c r="U904" s="215"/>
      <c r="V904" s="215"/>
      <c r="W904" s="215"/>
      <c r="X904" s="215"/>
      <c r="Y904" s="215"/>
    </row>
    <row r="905" spans="1:25" ht="15">
      <c r="A905" s="215"/>
      <c r="B905" s="215"/>
      <c r="C905" s="215"/>
      <c r="D905" s="215"/>
      <c r="E905" s="215"/>
      <c r="F905" s="215"/>
      <c r="G905" s="216"/>
      <c r="H905" s="216"/>
      <c r="I905" s="215"/>
      <c r="J905" s="215"/>
      <c r="K905" s="215"/>
      <c r="L905" s="215"/>
      <c r="M905" s="215"/>
      <c r="N905" s="215"/>
      <c r="O905" s="215"/>
      <c r="P905" s="215"/>
      <c r="Q905" s="215"/>
      <c r="R905" s="215"/>
      <c r="S905" s="215"/>
      <c r="T905" s="215"/>
      <c r="U905" s="215"/>
      <c r="V905" s="215"/>
      <c r="W905" s="215"/>
      <c r="X905" s="215"/>
      <c r="Y905" s="215"/>
    </row>
    <row r="906" spans="1:25" ht="15">
      <c r="A906" s="215"/>
      <c r="B906" s="215"/>
      <c r="C906" s="215"/>
      <c r="D906" s="215"/>
      <c r="E906" s="215"/>
      <c r="F906" s="215"/>
      <c r="G906" s="216"/>
      <c r="H906" s="216"/>
      <c r="I906" s="215"/>
      <c r="J906" s="215"/>
      <c r="K906" s="215"/>
      <c r="L906" s="215"/>
      <c r="M906" s="215"/>
      <c r="N906" s="215"/>
      <c r="O906" s="215"/>
      <c r="P906" s="215"/>
      <c r="Q906" s="215"/>
      <c r="R906" s="215"/>
      <c r="S906" s="215"/>
      <c r="T906" s="215"/>
      <c r="U906" s="215"/>
      <c r="V906" s="215"/>
      <c r="W906" s="215"/>
      <c r="X906" s="215"/>
      <c r="Y906" s="215"/>
    </row>
    <row r="907" spans="1:25" ht="15">
      <c r="A907" s="215"/>
      <c r="B907" s="215"/>
      <c r="C907" s="215"/>
      <c r="D907" s="215"/>
      <c r="E907" s="215"/>
      <c r="F907" s="215"/>
      <c r="G907" s="216"/>
      <c r="H907" s="216"/>
      <c r="I907" s="215"/>
      <c r="J907" s="215"/>
      <c r="K907" s="215"/>
      <c r="L907" s="215"/>
      <c r="M907" s="215"/>
      <c r="N907" s="215"/>
      <c r="O907" s="215"/>
      <c r="P907" s="215"/>
      <c r="Q907" s="215"/>
      <c r="R907" s="215"/>
      <c r="S907" s="215"/>
      <c r="T907" s="215"/>
      <c r="U907" s="215"/>
      <c r="V907" s="215"/>
      <c r="W907" s="215"/>
      <c r="X907" s="215"/>
      <c r="Y907" s="215"/>
    </row>
    <row r="908" spans="1:25" ht="15">
      <c r="A908" s="215"/>
      <c r="B908" s="215"/>
      <c r="C908" s="215"/>
      <c r="D908" s="215"/>
      <c r="E908" s="215"/>
      <c r="F908" s="215"/>
      <c r="G908" s="216"/>
      <c r="H908" s="216"/>
      <c r="I908" s="215"/>
      <c r="J908" s="215"/>
      <c r="K908" s="215"/>
      <c r="L908" s="215"/>
      <c r="M908" s="215"/>
      <c r="N908" s="215"/>
      <c r="O908" s="215"/>
      <c r="P908" s="215"/>
      <c r="Q908" s="215"/>
      <c r="R908" s="215"/>
      <c r="S908" s="215"/>
      <c r="T908" s="215"/>
      <c r="U908" s="215"/>
      <c r="V908" s="215"/>
      <c r="W908" s="215"/>
      <c r="X908" s="215"/>
      <c r="Y908" s="215"/>
    </row>
    <row r="909" spans="1:25" ht="15">
      <c r="A909" s="215"/>
      <c r="B909" s="215"/>
      <c r="C909" s="215"/>
      <c r="D909" s="215"/>
      <c r="E909" s="215"/>
      <c r="F909" s="215"/>
      <c r="G909" s="216"/>
      <c r="H909" s="216"/>
      <c r="I909" s="215"/>
      <c r="J909" s="215"/>
      <c r="K909" s="215"/>
      <c r="L909" s="215"/>
      <c r="M909" s="215"/>
      <c r="N909" s="215"/>
      <c r="O909" s="215"/>
      <c r="P909" s="215"/>
      <c r="Q909" s="215"/>
      <c r="R909" s="215"/>
      <c r="S909" s="215"/>
      <c r="T909" s="215"/>
      <c r="U909" s="215"/>
      <c r="V909" s="215"/>
      <c r="W909" s="215"/>
      <c r="X909" s="215"/>
      <c r="Y909" s="215"/>
    </row>
    <row r="910" spans="1:25" ht="15">
      <c r="A910" s="215"/>
      <c r="B910" s="215"/>
      <c r="C910" s="215"/>
      <c r="D910" s="215"/>
      <c r="E910" s="215"/>
      <c r="F910" s="215"/>
      <c r="G910" s="216"/>
      <c r="H910" s="216"/>
      <c r="I910" s="215"/>
      <c r="J910" s="215"/>
      <c r="K910" s="215"/>
      <c r="L910" s="215"/>
      <c r="M910" s="215"/>
      <c r="N910" s="215"/>
      <c r="O910" s="215"/>
      <c r="P910" s="215"/>
      <c r="Q910" s="215"/>
      <c r="R910" s="215"/>
      <c r="S910" s="215"/>
      <c r="T910" s="215"/>
      <c r="U910" s="215"/>
      <c r="V910" s="215"/>
      <c r="W910" s="215"/>
      <c r="X910" s="215"/>
      <c r="Y910" s="215"/>
    </row>
    <row r="911" spans="1:25" ht="15">
      <c r="A911" s="215"/>
      <c r="B911" s="215"/>
      <c r="C911" s="215"/>
      <c r="D911" s="215"/>
      <c r="E911" s="215"/>
      <c r="F911" s="215"/>
      <c r="G911" s="216"/>
      <c r="H911" s="216"/>
      <c r="I911" s="215"/>
      <c r="J911" s="215"/>
      <c r="K911" s="215"/>
      <c r="L911" s="215"/>
      <c r="M911" s="215"/>
      <c r="N911" s="215"/>
      <c r="O911" s="215"/>
      <c r="P911" s="215"/>
      <c r="Q911" s="215"/>
      <c r="R911" s="215"/>
      <c r="S911" s="215"/>
      <c r="T911" s="215"/>
      <c r="U911" s="215"/>
      <c r="V911" s="215"/>
      <c r="W911" s="215"/>
      <c r="X911" s="215"/>
      <c r="Y911" s="215"/>
    </row>
    <row r="912" spans="1:25" ht="15">
      <c r="A912" s="215"/>
      <c r="B912" s="215"/>
      <c r="C912" s="215"/>
      <c r="D912" s="215"/>
      <c r="E912" s="215"/>
      <c r="F912" s="215"/>
      <c r="G912" s="216"/>
      <c r="H912" s="216"/>
      <c r="I912" s="215"/>
      <c r="J912" s="215"/>
      <c r="K912" s="215"/>
      <c r="L912" s="215"/>
      <c r="M912" s="215"/>
      <c r="N912" s="215"/>
      <c r="O912" s="215"/>
      <c r="P912" s="215"/>
      <c r="Q912" s="215"/>
      <c r="R912" s="215"/>
      <c r="S912" s="215"/>
      <c r="T912" s="215"/>
      <c r="U912" s="215"/>
      <c r="V912" s="215"/>
      <c r="W912" s="215"/>
      <c r="X912" s="215"/>
      <c r="Y912" s="215"/>
    </row>
    <row r="913" spans="1:25" ht="15">
      <c r="A913" s="215"/>
      <c r="B913" s="215"/>
      <c r="C913" s="215"/>
      <c r="D913" s="215"/>
      <c r="E913" s="215"/>
      <c r="F913" s="215"/>
      <c r="G913" s="216"/>
      <c r="H913" s="216"/>
      <c r="I913" s="215"/>
      <c r="J913" s="215"/>
      <c r="K913" s="215"/>
      <c r="L913" s="215"/>
      <c r="M913" s="215"/>
      <c r="N913" s="215"/>
      <c r="O913" s="215"/>
      <c r="P913" s="215"/>
      <c r="Q913" s="215"/>
      <c r="R913" s="215"/>
      <c r="S913" s="215"/>
      <c r="T913" s="215"/>
      <c r="U913" s="215"/>
      <c r="V913" s="215"/>
      <c r="W913" s="215"/>
      <c r="X913" s="215"/>
      <c r="Y913" s="215"/>
    </row>
    <row r="914" spans="1:25" ht="15">
      <c r="A914" s="215"/>
      <c r="B914" s="215"/>
      <c r="C914" s="215"/>
      <c r="D914" s="215"/>
      <c r="E914" s="215"/>
      <c r="F914" s="215"/>
      <c r="G914" s="216"/>
      <c r="H914" s="216"/>
      <c r="I914" s="215"/>
      <c r="J914" s="215"/>
      <c r="K914" s="215"/>
      <c r="L914" s="215"/>
      <c r="M914" s="215"/>
      <c r="N914" s="215"/>
      <c r="O914" s="215"/>
      <c r="P914" s="215"/>
      <c r="Q914" s="215"/>
      <c r="R914" s="215"/>
      <c r="S914" s="215"/>
      <c r="T914" s="215"/>
      <c r="U914" s="215"/>
      <c r="V914" s="215"/>
      <c r="W914" s="215"/>
      <c r="X914" s="215"/>
      <c r="Y914" s="215"/>
    </row>
    <row r="915" spans="1:25" ht="15">
      <c r="A915" s="215"/>
      <c r="B915" s="215"/>
      <c r="C915" s="215"/>
      <c r="D915" s="215"/>
      <c r="E915" s="215"/>
      <c r="F915" s="215"/>
      <c r="G915" s="216"/>
      <c r="H915" s="216"/>
      <c r="I915" s="215"/>
      <c r="J915" s="215"/>
      <c r="K915" s="215"/>
      <c r="L915" s="215"/>
      <c r="M915" s="215"/>
      <c r="N915" s="215"/>
      <c r="O915" s="215"/>
      <c r="P915" s="215"/>
      <c r="Q915" s="215"/>
      <c r="R915" s="215"/>
      <c r="S915" s="215"/>
      <c r="T915" s="215"/>
      <c r="U915" s="215"/>
      <c r="V915" s="215"/>
      <c r="W915" s="215"/>
      <c r="X915" s="215"/>
      <c r="Y915" s="215"/>
    </row>
    <row r="916" spans="1:25" ht="15">
      <c r="A916" s="215"/>
      <c r="B916" s="215"/>
      <c r="C916" s="215"/>
      <c r="D916" s="215"/>
      <c r="E916" s="215"/>
      <c r="F916" s="215"/>
      <c r="G916" s="216"/>
      <c r="H916" s="216"/>
      <c r="I916" s="215"/>
      <c r="J916" s="215"/>
      <c r="K916" s="215"/>
      <c r="L916" s="215"/>
      <c r="M916" s="215"/>
      <c r="N916" s="215"/>
      <c r="O916" s="215"/>
      <c r="P916" s="215"/>
      <c r="Q916" s="215"/>
      <c r="R916" s="215"/>
      <c r="S916" s="215"/>
      <c r="T916" s="215"/>
      <c r="U916" s="215"/>
      <c r="V916" s="215"/>
      <c r="W916" s="215"/>
      <c r="X916" s="215"/>
      <c r="Y916" s="215"/>
    </row>
    <row r="917" spans="1:25" ht="15">
      <c r="A917" s="215"/>
      <c r="B917" s="215"/>
      <c r="C917" s="215"/>
      <c r="D917" s="215"/>
      <c r="E917" s="215"/>
      <c r="F917" s="215"/>
      <c r="G917" s="216"/>
      <c r="H917" s="216"/>
      <c r="I917" s="215"/>
      <c r="J917" s="215"/>
      <c r="K917" s="215"/>
      <c r="L917" s="215"/>
      <c r="M917" s="215"/>
      <c r="N917" s="215"/>
      <c r="O917" s="215"/>
      <c r="P917" s="215"/>
      <c r="Q917" s="215"/>
      <c r="R917" s="215"/>
      <c r="S917" s="215"/>
      <c r="T917" s="215"/>
      <c r="U917" s="215"/>
      <c r="V917" s="215"/>
      <c r="W917" s="215"/>
      <c r="X917" s="215"/>
      <c r="Y917" s="215"/>
    </row>
    <row r="918" spans="1:25" ht="15">
      <c r="A918" s="215"/>
      <c r="B918" s="215"/>
      <c r="C918" s="215"/>
      <c r="D918" s="215"/>
      <c r="E918" s="215"/>
      <c r="F918" s="215"/>
      <c r="G918" s="216"/>
      <c r="H918" s="216"/>
      <c r="I918" s="215"/>
      <c r="J918" s="215"/>
      <c r="K918" s="215"/>
      <c r="L918" s="215"/>
      <c r="M918" s="215"/>
      <c r="N918" s="215"/>
      <c r="O918" s="215"/>
      <c r="P918" s="215"/>
      <c r="Q918" s="215"/>
      <c r="R918" s="215"/>
      <c r="S918" s="215"/>
      <c r="T918" s="215"/>
      <c r="U918" s="215"/>
      <c r="V918" s="215"/>
      <c r="W918" s="215"/>
      <c r="X918" s="215"/>
      <c r="Y918" s="215"/>
    </row>
    <row r="919" spans="1:25" ht="15">
      <c r="A919" s="215"/>
      <c r="B919" s="215"/>
      <c r="C919" s="215"/>
      <c r="D919" s="215"/>
      <c r="E919" s="215"/>
      <c r="F919" s="215"/>
      <c r="G919" s="216"/>
      <c r="H919" s="216"/>
      <c r="I919" s="215"/>
      <c r="J919" s="215"/>
      <c r="K919" s="215"/>
      <c r="L919" s="215"/>
      <c r="M919" s="215"/>
      <c r="N919" s="215"/>
      <c r="O919" s="215"/>
      <c r="P919" s="215"/>
      <c r="Q919" s="215"/>
      <c r="R919" s="215"/>
      <c r="S919" s="215"/>
      <c r="T919" s="215"/>
      <c r="U919" s="215"/>
      <c r="V919" s="215"/>
      <c r="W919" s="215"/>
      <c r="X919" s="215"/>
      <c r="Y919" s="215"/>
    </row>
    <row r="920" spans="1:25" ht="15">
      <c r="A920" s="215"/>
      <c r="B920" s="215"/>
      <c r="C920" s="215"/>
      <c r="D920" s="215"/>
      <c r="E920" s="215"/>
      <c r="F920" s="215"/>
      <c r="G920" s="216"/>
      <c r="H920" s="216"/>
      <c r="I920" s="215"/>
      <c r="J920" s="215"/>
      <c r="K920" s="215"/>
      <c r="L920" s="215"/>
      <c r="M920" s="215"/>
      <c r="N920" s="215"/>
      <c r="O920" s="215"/>
      <c r="P920" s="215"/>
      <c r="Q920" s="215"/>
      <c r="R920" s="215"/>
      <c r="S920" s="215"/>
      <c r="T920" s="215"/>
      <c r="U920" s="215"/>
      <c r="V920" s="215"/>
      <c r="W920" s="215"/>
      <c r="X920" s="215"/>
      <c r="Y920" s="215"/>
    </row>
    <row r="921" spans="1:25" ht="15">
      <c r="A921" s="215"/>
      <c r="B921" s="215"/>
      <c r="C921" s="215"/>
      <c r="D921" s="215"/>
      <c r="E921" s="215"/>
      <c r="F921" s="215"/>
      <c r="G921" s="216"/>
      <c r="H921" s="216"/>
      <c r="I921" s="215"/>
      <c r="J921" s="215"/>
      <c r="K921" s="215"/>
      <c r="L921" s="215"/>
      <c r="M921" s="215"/>
      <c r="N921" s="215"/>
      <c r="O921" s="215"/>
      <c r="P921" s="215"/>
      <c r="Q921" s="215"/>
      <c r="R921" s="215"/>
      <c r="S921" s="215"/>
      <c r="T921" s="215"/>
      <c r="U921" s="215"/>
      <c r="V921" s="215"/>
      <c r="W921" s="215"/>
      <c r="X921" s="215"/>
      <c r="Y921" s="215"/>
    </row>
    <row r="922" spans="1:25" ht="15">
      <c r="A922" s="215"/>
      <c r="B922" s="215"/>
      <c r="C922" s="215"/>
      <c r="D922" s="215"/>
      <c r="E922" s="215"/>
      <c r="F922" s="215"/>
      <c r="G922" s="216"/>
      <c r="H922" s="216"/>
      <c r="I922" s="215"/>
      <c r="J922" s="215"/>
      <c r="K922" s="215"/>
      <c r="L922" s="215"/>
      <c r="M922" s="215"/>
      <c r="N922" s="215"/>
      <c r="O922" s="215"/>
      <c r="P922" s="215"/>
      <c r="Q922" s="215"/>
      <c r="R922" s="215"/>
      <c r="S922" s="215"/>
      <c r="T922" s="215"/>
      <c r="U922" s="215"/>
      <c r="V922" s="215"/>
      <c r="W922" s="215"/>
      <c r="X922" s="215"/>
      <c r="Y922" s="215"/>
    </row>
    <row r="923" spans="1:25" ht="15">
      <c r="A923" s="215"/>
      <c r="B923" s="215"/>
      <c r="C923" s="215"/>
      <c r="D923" s="215"/>
      <c r="E923" s="215"/>
      <c r="F923" s="215"/>
      <c r="G923" s="216"/>
      <c r="H923" s="216"/>
      <c r="I923" s="215"/>
      <c r="J923" s="215"/>
      <c r="K923" s="215"/>
      <c r="L923" s="215"/>
      <c r="M923" s="215"/>
      <c r="N923" s="215"/>
      <c r="O923" s="215"/>
      <c r="P923" s="215"/>
      <c r="Q923" s="215"/>
      <c r="R923" s="215"/>
      <c r="S923" s="215"/>
      <c r="T923" s="215"/>
      <c r="U923" s="215"/>
      <c r="V923" s="215"/>
      <c r="W923" s="215"/>
      <c r="X923" s="215"/>
      <c r="Y923" s="215"/>
    </row>
    <row r="924" spans="1:25" ht="15">
      <c r="A924" s="215"/>
      <c r="B924" s="215"/>
      <c r="C924" s="215"/>
      <c r="D924" s="215"/>
      <c r="E924" s="215"/>
      <c r="F924" s="215"/>
      <c r="G924" s="216"/>
      <c r="H924" s="216"/>
      <c r="I924" s="215"/>
      <c r="J924" s="215"/>
      <c r="K924" s="215"/>
      <c r="L924" s="215"/>
      <c r="M924" s="215"/>
      <c r="N924" s="215"/>
      <c r="O924" s="215"/>
      <c r="P924" s="215"/>
      <c r="Q924" s="215"/>
      <c r="R924" s="215"/>
      <c r="S924" s="215"/>
      <c r="T924" s="215"/>
      <c r="U924" s="215"/>
      <c r="V924" s="215"/>
      <c r="W924" s="215"/>
      <c r="X924" s="215"/>
      <c r="Y924" s="215"/>
    </row>
    <row r="925" spans="1:25" ht="15">
      <c r="A925" s="215"/>
      <c r="B925" s="215"/>
      <c r="C925" s="215"/>
      <c r="D925" s="215"/>
      <c r="E925" s="215"/>
      <c r="F925" s="215"/>
      <c r="G925" s="216"/>
      <c r="H925" s="216"/>
      <c r="I925" s="215"/>
      <c r="J925" s="215"/>
      <c r="K925" s="215"/>
      <c r="L925" s="215"/>
      <c r="M925" s="215"/>
      <c r="N925" s="215"/>
      <c r="O925" s="215"/>
      <c r="P925" s="215"/>
      <c r="Q925" s="215"/>
      <c r="R925" s="215"/>
      <c r="S925" s="215"/>
      <c r="T925" s="215"/>
      <c r="U925" s="215"/>
      <c r="V925" s="215"/>
      <c r="W925" s="215"/>
      <c r="X925" s="215"/>
      <c r="Y925" s="215"/>
    </row>
    <row r="926" spans="1:25" ht="15">
      <c r="A926" s="215"/>
      <c r="B926" s="215"/>
      <c r="C926" s="215"/>
      <c r="D926" s="215"/>
      <c r="E926" s="215"/>
      <c r="F926" s="215"/>
      <c r="G926" s="216"/>
      <c r="H926" s="216"/>
      <c r="I926" s="215"/>
      <c r="J926" s="215"/>
      <c r="K926" s="215"/>
      <c r="L926" s="215"/>
      <c r="M926" s="215"/>
      <c r="N926" s="215"/>
      <c r="O926" s="215"/>
      <c r="P926" s="215"/>
      <c r="Q926" s="215"/>
      <c r="R926" s="215"/>
      <c r="S926" s="215"/>
      <c r="T926" s="215"/>
      <c r="U926" s="215"/>
      <c r="V926" s="215"/>
      <c r="W926" s="215"/>
      <c r="X926" s="215"/>
      <c r="Y926" s="215"/>
    </row>
    <row r="927" spans="1:25" ht="15">
      <c r="A927" s="215"/>
      <c r="B927" s="215"/>
      <c r="C927" s="215"/>
      <c r="D927" s="215"/>
      <c r="E927" s="215"/>
      <c r="F927" s="215"/>
      <c r="G927" s="216"/>
      <c r="H927" s="216"/>
      <c r="I927" s="215"/>
      <c r="J927" s="215"/>
      <c r="K927" s="215"/>
      <c r="L927" s="215"/>
      <c r="M927" s="215"/>
      <c r="N927" s="215"/>
      <c r="O927" s="215"/>
      <c r="P927" s="215"/>
      <c r="Q927" s="215"/>
      <c r="R927" s="215"/>
      <c r="S927" s="215"/>
      <c r="T927" s="215"/>
      <c r="U927" s="215"/>
      <c r="V927" s="215"/>
      <c r="W927" s="215"/>
      <c r="X927" s="215"/>
      <c r="Y927" s="215"/>
    </row>
    <row r="928" spans="1:25" ht="15">
      <c r="A928" s="215"/>
      <c r="B928" s="215"/>
      <c r="C928" s="215"/>
      <c r="D928" s="215"/>
      <c r="E928" s="215"/>
      <c r="F928" s="215"/>
      <c r="G928" s="216"/>
      <c r="H928" s="216"/>
      <c r="I928" s="215"/>
      <c r="J928" s="215"/>
      <c r="K928" s="215"/>
      <c r="L928" s="215"/>
      <c r="M928" s="215"/>
      <c r="N928" s="215"/>
      <c r="O928" s="215"/>
      <c r="P928" s="215"/>
      <c r="Q928" s="215"/>
      <c r="R928" s="215"/>
      <c r="S928" s="215"/>
      <c r="T928" s="215"/>
      <c r="U928" s="215"/>
      <c r="V928" s="215"/>
      <c r="W928" s="215"/>
      <c r="X928" s="215"/>
      <c r="Y928" s="215"/>
    </row>
    <row r="929" spans="1:25" ht="15">
      <c r="A929" s="215"/>
      <c r="B929" s="215"/>
      <c r="C929" s="215"/>
      <c r="D929" s="215"/>
      <c r="E929" s="215"/>
      <c r="F929" s="215"/>
      <c r="G929" s="216"/>
      <c r="H929" s="216"/>
      <c r="I929" s="215"/>
      <c r="J929" s="215"/>
      <c r="K929" s="215"/>
      <c r="L929" s="215"/>
      <c r="M929" s="215"/>
      <c r="N929" s="215"/>
      <c r="O929" s="215"/>
      <c r="P929" s="215"/>
      <c r="Q929" s="215"/>
      <c r="R929" s="215"/>
      <c r="S929" s="215"/>
      <c r="T929" s="215"/>
      <c r="U929" s="215"/>
      <c r="V929" s="215"/>
      <c r="W929" s="215"/>
      <c r="X929" s="215"/>
      <c r="Y929" s="215"/>
    </row>
    <row r="930" spans="1:25" ht="15">
      <c r="A930" s="215"/>
      <c r="B930" s="215"/>
      <c r="C930" s="215"/>
      <c r="D930" s="215"/>
      <c r="E930" s="215"/>
      <c r="F930" s="215"/>
      <c r="G930" s="216"/>
      <c r="H930" s="216"/>
      <c r="I930" s="215"/>
      <c r="J930" s="215"/>
      <c r="K930" s="215"/>
      <c r="L930" s="215"/>
      <c r="M930" s="215"/>
      <c r="N930" s="215"/>
      <c r="O930" s="215"/>
      <c r="P930" s="215"/>
      <c r="Q930" s="215"/>
      <c r="R930" s="215"/>
      <c r="S930" s="215"/>
      <c r="T930" s="215"/>
      <c r="U930" s="215"/>
      <c r="V930" s="215"/>
      <c r="W930" s="215"/>
      <c r="X930" s="215"/>
      <c r="Y930" s="215"/>
    </row>
    <row r="931" spans="1:25" ht="15">
      <c r="A931" s="215"/>
      <c r="B931" s="215"/>
      <c r="C931" s="215"/>
      <c r="D931" s="215"/>
      <c r="E931" s="215"/>
      <c r="F931" s="215"/>
      <c r="G931" s="216"/>
      <c r="H931" s="216"/>
      <c r="I931" s="215"/>
      <c r="J931" s="215"/>
      <c r="K931" s="215"/>
      <c r="L931" s="215"/>
      <c r="M931" s="215"/>
      <c r="N931" s="215"/>
      <c r="O931" s="215"/>
      <c r="P931" s="215"/>
      <c r="Q931" s="215"/>
      <c r="R931" s="215"/>
      <c r="S931" s="215"/>
      <c r="T931" s="215"/>
      <c r="U931" s="215"/>
      <c r="V931" s="215"/>
      <c r="W931" s="215"/>
      <c r="X931" s="215"/>
      <c r="Y931" s="215"/>
    </row>
    <row r="932" spans="1:25" ht="15">
      <c r="A932" s="215"/>
      <c r="B932" s="215"/>
      <c r="C932" s="215"/>
      <c r="D932" s="215"/>
      <c r="E932" s="215"/>
      <c r="F932" s="215"/>
      <c r="G932" s="216"/>
      <c r="H932" s="216"/>
      <c r="I932" s="215"/>
      <c r="J932" s="215"/>
      <c r="K932" s="215"/>
      <c r="L932" s="215"/>
      <c r="M932" s="215"/>
      <c r="N932" s="215"/>
      <c r="O932" s="215"/>
      <c r="P932" s="215"/>
      <c r="Q932" s="215"/>
      <c r="R932" s="215"/>
      <c r="S932" s="215"/>
      <c r="T932" s="215"/>
      <c r="U932" s="215"/>
      <c r="V932" s="215"/>
      <c r="W932" s="215"/>
      <c r="X932" s="215"/>
      <c r="Y932" s="215"/>
    </row>
    <row r="933" spans="1:25" ht="15">
      <c r="A933" s="215"/>
      <c r="B933" s="215"/>
      <c r="C933" s="215"/>
      <c r="D933" s="215"/>
      <c r="E933" s="215"/>
      <c r="F933" s="215"/>
      <c r="G933" s="216"/>
      <c r="H933" s="216"/>
      <c r="I933" s="215"/>
      <c r="J933" s="215"/>
      <c r="K933" s="215"/>
      <c r="L933" s="215"/>
      <c r="M933" s="215"/>
      <c r="N933" s="215"/>
      <c r="O933" s="215"/>
      <c r="P933" s="215"/>
      <c r="Q933" s="215"/>
      <c r="R933" s="215"/>
      <c r="S933" s="215"/>
      <c r="T933" s="215"/>
      <c r="U933" s="215"/>
      <c r="V933" s="215"/>
      <c r="W933" s="215"/>
      <c r="X933" s="215"/>
      <c r="Y933" s="215"/>
    </row>
    <row r="934" spans="1:25" ht="15">
      <c r="A934" s="215"/>
      <c r="B934" s="215"/>
      <c r="C934" s="215"/>
      <c r="D934" s="215"/>
      <c r="E934" s="215"/>
      <c r="F934" s="215"/>
      <c r="G934" s="216"/>
      <c r="H934" s="216"/>
      <c r="I934" s="215"/>
      <c r="J934" s="215"/>
      <c r="K934" s="215"/>
      <c r="L934" s="215"/>
      <c r="M934" s="215"/>
      <c r="N934" s="215"/>
      <c r="O934" s="215"/>
      <c r="P934" s="215"/>
      <c r="Q934" s="215"/>
      <c r="R934" s="215"/>
      <c r="S934" s="215"/>
      <c r="T934" s="215"/>
      <c r="U934" s="215"/>
      <c r="V934" s="215"/>
      <c r="W934" s="215"/>
      <c r="X934" s="215"/>
      <c r="Y934" s="215"/>
    </row>
    <row r="935" spans="1:25" ht="15">
      <c r="A935" s="215"/>
      <c r="B935" s="215"/>
      <c r="C935" s="215"/>
      <c r="D935" s="215"/>
      <c r="E935" s="215"/>
      <c r="F935" s="215"/>
      <c r="G935" s="216"/>
      <c r="H935" s="216"/>
      <c r="I935" s="215"/>
      <c r="J935" s="215"/>
      <c r="K935" s="215"/>
      <c r="L935" s="215"/>
      <c r="M935" s="215"/>
      <c r="N935" s="215"/>
      <c r="O935" s="215"/>
      <c r="P935" s="215"/>
      <c r="Q935" s="215"/>
      <c r="R935" s="215"/>
      <c r="S935" s="215"/>
      <c r="T935" s="215"/>
      <c r="U935" s="215"/>
      <c r="V935" s="215"/>
      <c r="W935" s="215"/>
      <c r="X935" s="215"/>
      <c r="Y935" s="215"/>
    </row>
    <row r="936" spans="1:25" ht="15">
      <c r="A936" s="215"/>
      <c r="B936" s="215"/>
      <c r="C936" s="215"/>
      <c r="D936" s="215"/>
      <c r="E936" s="215"/>
      <c r="F936" s="215"/>
      <c r="G936" s="216"/>
      <c r="H936" s="216"/>
      <c r="I936" s="215"/>
      <c r="J936" s="215"/>
      <c r="K936" s="215"/>
      <c r="L936" s="215"/>
      <c r="M936" s="215"/>
      <c r="N936" s="215"/>
      <c r="O936" s="215"/>
      <c r="P936" s="215"/>
      <c r="Q936" s="215"/>
      <c r="R936" s="215"/>
      <c r="S936" s="215"/>
      <c r="T936" s="215"/>
      <c r="U936" s="215"/>
      <c r="V936" s="215"/>
      <c r="W936" s="215"/>
      <c r="X936" s="215"/>
      <c r="Y936" s="215"/>
    </row>
    <row r="937" spans="1:25" ht="15">
      <c r="A937" s="215"/>
      <c r="B937" s="215"/>
      <c r="C937" s="215"/>
      <c r="D937" s="215"/>
      <c r="E937" s="215"/>
      <c r="F937" s="215"/>
      <c r="G937" s="216"/>
      <c r="H937" s="216"/>
      <c r="I937" s="215"/>
      <c r="J937" s="215"/>
      <c r="K937" s="215"/>
      <c r="L937" s="215"/>
      <c r="M937" s="215"/>
      <c r="N937" s="215"/>
      <c r="O937" s="215"/>
      <c r="P937" s="215"/>
      <c r="Q937" s="215"/>
      <c r="R937" s="215"/>
      <c r="S937" s="215"/>
      <c r="T937" s="215"/>
      <c r="U937" s="215"/>
      <c r="V937" s="215"/>
      <c r="W937" s="215"/>
      <c r="X937" s="215"/>
      <c r="Y937" s="215"/>
    </row>
    <row r="938" spans="1:25" ht="15">
      <c r="A938" s="215"/>
      <c r="B938" s="215"/>
      <c r="C938" s="215"/>
      <c r="D938" s="215"/>
      <c r="E938" s="215"/>
      <c r="F938" s="215"/>
      <c r="G938" s="216"/>
      <c r="H938" s="216"/>
      <c r="I938" s="215"/>
      <c r="J938" s="215"/>
      <c r="K938" s="215"/>
      <c r="L938" s="215"/>
      <c r="M938" s="215"/>
      <c r="N938" s="215"/>
      <c r="O938" s="215"/>
      <c r="P938" s="215"/>
      <c r="Q938" s="215"/>
      <c r="R938" s="215"/>
      <c r="S938" s="215"/>
      <c r="T938" s="215"/>
      <c r="U938" s="215"/>
      <c r="V938" s="215"/>
      <c r="W938" s="215"/>
      <c r="X938" s="215"/>
      <c r="Y938" s="215"/>
    </row>
    <row r="939" spans="1:25" ht="15">
      <c r="A939" s="215"/>
      <c r="B939" s="215"/>
      <c r="C939" s="215"/>
      <c r="D939" s="215"/>
      <c r="E939" s="215"/>
      <c r="F939" s="215"/>
      <c r="G939" s="216"/>
      <c r="H939" s="216"/>
      <c r="I939" s="215"/>
      <c r="J939" s="215"/>
      <c r="K939" s="215"/>
      <c r="L939" s="215"/>
      <c r="M939" s="215"/>
      <c r="N939" s="215"/>
      <c r="O939" s="215"/>
      <c r="P939" s="215"/>
      <c r="Q939" s="215"/>
      <c r="R939" s="215"/>
      <c r="S939" s="215"/>
      <c r="T939" s="215"/>
      <c r="U939" s="215"/>
      <c r="V939" s="215"/>
      <c r="W939" s="215"/>
      <c r="X939" s="215"/>
      <c r="Y939" s="215"/>
    </row>
    <row r="940" spans="1:25" ht="15">
      <c r="A940" s="215"/>
      <c r="B940" s="215"/>
      <c r="C940" s="215"/>
      <c r="D940" s="215"/>
      <c r="E940" s="215"/>
      <c r="F940" s="215"/>
      <c r="G940" s="216"/>
      <c r="H940" s="216"/>
      <c r="I940" s="215"/>
      <c r="J940" s="215"/>
      <c r="K940" s="215"/>
      <c r="L940" s="215"/>
      <c r="M940" s="215"/>
      <c r="N940" s="215"/>
      <c r="O940" s="215"/>
      <c r="P940" s="215"/>
      <c r="Q940" s="215"/>
      <c r="R940" s="215"/>
      <c r="S940" s="215"/>
      <c r="T940" s="215"/>
      <c r="U940" s="215"/>
      <c r="V940" s="215"/>
      <c r="W940" s="215"/>
      <c r="X940" s="215"/>
      <c r="Y940" s="215"/>
    </row>
    <row r="941" spans="1:25" ht="15">
      <c r="A941" s="215"/>
      <c r="B941" s="215"/>
      <c r="C941" s="215"/>
      <c r="D941" s="215"/>
      <c r="E941" s="215"/>
      <c r="F941" s="215"/>
      <c r="G941" s="216"/>
      <c r="H941" s="216"/>
      <c r="I941" s="215"/>
      <c r="J941" s="215"/>
      <c r="K941" s="215"/>
      <c r="L941" s="215"/>
      <c r="M941" s="215"/>
      <c r="N941" s="215"/>
      <c r="O941" s="215"/>
      <c r="P941" s="215"/>
      <c r="Q941" s="215"/>
      <c r="R941" s="215"/>
      <c r="S941" s="215"/>
      <c r="T941" s="215"/>
      <c r="U941" s="215"/>
      <c r="V941" s="215"/>
      <c r="W941" s="215"/>
      <c r="X941" s="215"/>
      <c r="Y941" s="215"/>
    </row>
    <row r="942" spans="1:25" ht="15">
      <c r="A942" s="215"/>
      <c r="B942" s="215"/>
      <c r="C942" s="215"/>
      <c r="D942" s="215"/>
      <c r="E942" s="215"/>
      <c r="F942" s="215"/>
      <c r="G942" s="216"/>
      <c r="H942" s="216"/>
      <c r="I942" s="215"/>
      <c r="J942" s="215"/>
      <c r="K942" s="215"/>
      <c r="L942" s="215"/>
      <c r="M942" s="215"/>
      <c r="N942" s="215"/>
      <c r="O942" s="215"/>
      <c r="P942" s="215"/>
      <c r="Q942" s="215"/>
      <c r="R942" s="215"/>
      <c r="S942" s="215"/>
      <c r="T942" s="215"/>
      <c r="U942" s="215"/>
      <c r="V942" s="215"/>
      <c r="W942" s="215"/>
      <c r="X942" s="215"/>
      <c r="Y942" s="215"/>
    </row>
    <row r="943" spans="1:25" ht="15">
      <c r="A943" s="215"/>
      <c r="B943" s="215"/>
      <c r="C943" s="215"/>
      <c r="D943" s="215"/>
      <c r="E943" s="215"/>
      <c r="F943" s="215"/>
      <c r="G943" s="216"/>
      <c r="H943" s="216"/>
      <c r="I943" s="215"/>
      <c r="J943" s="215"/>
      <c r="K943" s="215"/>
      <c r="L943" s="215"/>
      <c r="M943" s="215"/>
      <c r="N943" s="215"/>
      <c r="O943" s="215"/>
      <c r="P943" s="215"/>
      <c r="Q943" s="215"/>
      <c r="R943" s="215"/>
      <c r="S943" s="215"/>
      <c r="T943" s="215"/>
      <c r="U943" s="215"/>
      <c r="V943" s="215"/>
      <c r="W943" s="215"/>
      <c r="X943" s="215"/>
      <c r="Y943" s="215"/>
    </row>
    <row r="944" spans="1:25" ht="15">
      <c r="A944" s="215"/>
      <c r="B944" s="215"/>
      <c r="C944" s="215"/>
      <c r="D944" s="215"/>
      <c r="E944" s="215"/>
      <c r="F944" s="215"/>
      <c r="G944" s="216"/>
      <c r="H944" s="216"/>
      <c r="I944" s="215"/>
      <c r="J944" s="215"/>
      <c r="K944" s="215"/>
      <c r="L944" s="215"/>
      <c r="M944" s="215"/>
      <c r="N944" s="215"/>
      <c r="O944" s="215"/>
      <c r="P944" s="215"/>
      <c r="Q944" s="215"/>
      <c r="R944" s="215"/>
      <c r="S944" s="215"/>
      <c r="T944" s="215"/>
      <c r="U944" s="215"/>
      <c r="V944" s="215"/>
      <c r="W944" s="215"/>
      <c r="X944" s="215"/>
      <c r="Y944" s="215"/>
    </row>
    <row r="945" spans="1:25" ht="15">
      <c r="A945" s="215"/>
      <c r="B945" s="215"/>
      <c r="C945" s="215"/>
      <c r="D945" s="215"/>
      <c r="E945" s="215"/>
      <c r="F945" s="215"/>
      <c r="G945" s="216"/>
      <c r="H945" s="216"/>
      <c r="I945" s="215"/>
      <c r="J945" s="215"/>
      <c r="K945" s="215"/>
      <c r="L945" s="215"/>
      <c r="M945" s="215"/>
      <c r="N945" s="215"/>
      <c r="O945" s="215"/>
      <c r="P945" s="215"/>
      <c r="Q945" s="215"/>
      <c r="R945" s="215"/>
      <c r="S945" s="215"/>
      <c r="T945" s="215"/>
      <c r="U945" s="215"/>
      <c r="V945" s="215"/>
      <c r="W945" s="215"/>
      <c r="X945" s="215"/>
      <c r="Y945" s="215"/>
    </row>
    <row r="946" spans="1:25" ht="15">
      <c r="A946" s="215"/>
      <c r="B946" s="215"/>
      <c r="C946" s="215"/>
      <c r="D946" s="215"/>
      <c r="E946" s="215"/>
      <c r="F946" s="215"/>
      <c r="G946" s="216"/>
      <c r="H946" s="216"/>
      <c r="I946" s="215"/>
      <c r="J946" s="215"/>
      <c r="K946" s="215"/>
      <c r="L946" s="215"/>
      <c r="M946" s="215"/>
      <c r="N946" s="215"/>
      <c r="O946" s="215"/>
      <c r="P946" s="215"/>
      <c r="Q946" s="215"/>
      <c r="R946" s="215"/>
      <c r="S946" s="215"/>
      <c r="T946" s="215"/>
      <c r="U946" s="215"/>
      <c r="V946" s="215"/>
      <c r="W946" s="215"/>
      <c r="X946" s="215"/>
      <c r="Y946" s="215"/>
    </row>
    <row r="947" spans="1:25" ht="15">
      <c r="A947" s="215"/>
      <c r="B947" s="215"/>
      <c r="C947" s="215"/>
      <c r="D947" s="215"/>
      <c r="E947" s="215"/>
      <c r="F947" s="215"/>
      <c r="G947" s="216"/>
      <c r="H947" s="216"/>
      <c r="I947" s="215"/>
      <c r="J947" s="215"/>
      <c r="K947" s="215"/>
      <c r="L947" s="215"/>
      <c r="M947" s="215"/>
      <c r="N947" s="215"/>
      <c r="O947" s="215"/>
      <c r="P947" s="215"/>
      <c r="Q947" s="215"/>
      <c r="R947" s="215"/>
      <c r="S947" s="215"/>
      <c r="T947" s="215"/>
      <c r="U947" s="215"/>
      <c r="V947" s="215"/>
      <c r="W947" s="215"/>
      <c r="X947" s="215"/>
      <c r="Y947" s="215"/>
    </row>
    <row r="948" spans="1:25" ht="15">
      <c r="A948" s="215"/>
      <c r="B948" s="215"/>
      <c r="C948" s="215"/>
      <c r="D948" s="215"/>
      <c r="E948" s="215"/>
      <c r="F948" s="215"/>
      <c r="G948" s="216"/>
      <c r="H948" s="216"/>
      <c r="I948" s="215"/>
      <c r="J948" s="215"/>
      <c r="K948" s="215"/>
      <c r="L948" s="215"/>
      <c r="M948" s="215"/>
      <c r="N948" s="215"/>
      <c r="O948" s="215"/>
      <c r="P948" s="215"/>
      <c r="Q948" s="215"/>
      <c r="R948" s="215"/>
      <c r="S948" s="215"/>
      <c r="T948" s="215"/>
      <c r="U948" s="215"/>
      <c r="V948" s="215"/>
      <c r="W948" s="215"/>
      <c r="X948" s="215"/>
      <c r="Y948" s="215"/>
    </row>
    <row r="949" spans="1:25" ht="15">
      <c r="A949" s="215"/>
      <c r="B949" s="215"/>
      <c r="C949" s="215"/>
      <c r="D949" s="215"/>
      <c r="E949" s="215"/>
      <c r="F949" s="215"/>
      <c r="G949" s="216"/>
      <c r="H949" s="216"/>
      <c r="I949" s="215"/>
      <c r="J949" s="215"/>
      <c r="K949" s="215"/>
      <c r="L949" s="215"/>
      <c r="M949" s="215"/>
      <c r="N949" s="215"/>
      <c r="O949" s="215"/>
      <c r="P949" s="215"/>
      <c r="Q949" s="215"/>
      <c r="R949" s="215"/>
      <c r="S949" s="215"/>
      <c r="T949" s="215"/>
      <c r="U949" s="215"/>
      <c r="V949" s="215"/>
      <c r="W949" s="215"/>
      <c r="X949" s="215"/>
      <c r="Y949" s="215"/>
    </row>
    <row r="950" spans="1:25" ht="15">
      <c r="A950" s="215"/>
      <c r="B950" s="215"/>
      <c r="C950" s="215"/>
      <c r="D950" s="215"/>
      <c r="E950" s="215"/>
      <c r="F950" s="215"/>
      <c r="G950" s="216"/>
      <c r="H950" s="216"/>
      <c r="I950" s="215"/>
      <c r="J950" s="215"/>
      <c r="K950" s="215"/>
      <c r="L950" s="215"/>
      <c r="M950" s="215"/>
      <c r="N950" s="215"/>
      <c r="O950" s="215"/>
      <c r="P950" s="215"/>
      <c r="Q950" s="215"/>
      <c r="R950" s="215"/>
      <c r="S950" s="215"/>
      <c r="T950" s="215"/>
      <c r="U950" s="215"/>
      <c r="V950" s="215"/>
      <c r="W950" s="215"/>
      <c r="X950" s="215"/>
      <c r="Y950" s="215"/>
    </row>
    <row r="951" spans="1:25" ht="15">
      <c r="A951" s="215"/>
      <c r="B951" s="215"/>
      <c r="C951" s="215"/>
      <c r="D951" s="215"/>
      <c r="E951" s="215"/>
      <c r="F951" s="215"/>
      <c r="G951" s="216"/>
      <c r="H951" s="216"/>
      <c r="I951" s="215"/>
      <c r="J951" s="215"/>
      <c r="K951" s="215"/>
      <c r="L951" s="215"/>
      <c r="M951" s="215"/>
      <c r="N951" s="215"/>
      <c r="O951" s="215"/>
      <c r="P951" s="215"/>
      <c r="Q951" s="215"/>
      <c r="R951" s="215"/>
      <c r="S951" s="215"/>
      <c r="T951" s="215"/>
      <c r="U951" s="215"/>
      <c r="V951" s="215"/>
      <c r="W951" s="215"/>
      <c r="X951" s="215"/>
      <c r="Y951" s="215"/>
    </row>
    <row r="952" spans="1:25" ht="15">
      <c r="A952" s="215"/>
      <c r="B952" s="215"/>
      <c r="C952" s="215"/>
      <c r="D952" s="215"/>
      <c r="E952" s="215"/>
      <c r="F952" s="215"/>
      <c r="G952" s="216"/>
      <c r="H952" s="216"/>
      <c r="I952" s="215"/>
      <c r="J952" s="215"/>
      <c r="K952" s="215"/>
      <c r="L952" s="215"/>
      <c r="M952" s="215"/>
      <c r="N952" s="215"/>
      <c r="O952" s="215"/>
      <c r="P952" s="215"/>
      <c r="Q952" s="215"/>
      <c r="R952" s="215"/>
      <c r="S952" s="215"/>
      <c r="T952" s="215"/>
      <c r="U952" s="215"/>
      <c r="V952" s="215"/>
      <c r="W952" s="215"/>
      <c r="X952" s="215"/>
      <c r="Y952" s="215"/>
    </row>
    <row r="953" spans="1:25" ht="15">
      <c r="A953" s="215"/>
      <c r="B953" s="215"/>
      <c r="C953" s="215"/>
      <c r="D953" s="215"/>
      <c r="E953" s="215"/>
      <c r="F953" s="215"/>
      <c r="G953" s="216"/>
      <c r="H953" s="216"/>
      <c r="I953" s="215"/>
      <c r="J953" s="215"/>
      <c r="K953" s="215"/>
      <c r="L953" s="215"/>
      <c r="M953" s="215"/>
      <c r="N953" s="215"/>
      <c r="O953" s="215"/>
      <c r="P953" s="215"/>
      <c r="Q953" s="215"/>
      <c r="R953" s="215"/>
      <c r="S953" s="215"/>
      <c r="T953" s="215"/>
      <c r="U953" s="215"/>
      <c r="V953" s="215"/>
      <c r="W953" s="215"/>
      <c r="X953" s="215"/>
      <c r="Y953" s="215"/>
    </row>
    <row r="954" spans="1:25" ht="15">
      <c r="A954" s="215"/>
      <c r="B954" s="215"/>
      <c r="C954" s="215"/>
      <c r="D954" s="215"/>
      <c r="E954" s="215"/>
      <c r="F954" s="215"/>
      <c r="G954" s="216"/>
      <c r="H954" s="216"/>
      <c r="I954" s="215"/>
      <c r="J954" s="215"/>
      <c r="K954" s="215"/>
      <c r="L954" s="215"/>
      <c r="M954" s="215"/>
      <c r="N954" s="215"/>
      <c r="O954" s="215"/>
      <c r="P954" s="215"/>
      <c r="Q954" s="215"/>
      <c r="R954" s="215"/>
      <c r="S954" s="215"/>
      <c r="T954" s="215"/>
      <c r="U954" s="215"/>
      <c r="V954" s="215"/>
      <c r="W954" s="215"/>
      <c r="X954" s="215"/>
      <c r="Y954" s="215"/>
    </row>
    <row r="955" spans="1:25" ht="15">
      <c r="A955" s="215"/>
      <c r="B955" s="215"/>
      <c r="C955" s="215"/>
      <c r="D955" s="215"/>
      <c r="E955" s="215"/>
      <c r="F955" s="215"/>
      <c r="G955" s="216"/>
      <c r="H955" s="216"/>
      <c r="I955" s="215"/>
      <c r="J955" s="215"/>
      <c r="K955" s="215"/>
      <c r="L955" s="215"/>
      <c r="M955" s="215"/>
      <c r="N955" s="215"/>
      <c r="O955" s="215"/>
      <c r="P955" s="215"/>
      <c r="Q955" s="215"/>
      <c r="R955" s="215"/>
      <c r="S955" s="215"/>
      <c r="T955" s="215"/>
      <c r="U955" s="215"/>
      <c r="V955" s="215"/>
      <c r="W955" s="215"/>
      <c r="X955" s="215"/>
      <c r="Y955" s="215"/>
    </row>
    <row r="956" spans="1:25" ht="15">
      <c r="A956" s="215"/>
      <c r="B956" s="215"/>
      <c r="C956" s="215"/>
      <c r="D956" s="215"/>
      <c r="E956" s="215"/>
      <c r="F956" s="215"/>
      <c r="G956" s="216"/>
      <c r="H956" s="216"/>
      <c r="I956" s="215"/>
      <c r="J956" s="215"/>
      <c r="K956" s="215"/>
      <c r="L956" s="215"/>
      <c r="M956" s="215"/>
      <c r="N956" s="215"/>
      <c r="O956" s="215"/>
      <c r="P956" s="215"/>
      <c r="Q956" s="215"/>
      <c r="R956" s="215"/>
      <c r="S956" s="215"/>
      <c r="T956" s="215"/>
      <c r="U956" s="215"/>
      <c r="V956" s="215"/>
      <c r="W956" s="215"/>
      <c r="X956" s="215"/>
      <c r="Y956" s="215"/>
    </row>
    <row r="957" spans="1:25" ht="15">
      <c r="A957" s="215"/>
      <c r="B957" s="215"/>
      <c r="C957" s="215"/>
      <c r="D957" s="215"/>
      <c r="E957" s="215"/>
      <c r="F957" s="215"/>
      <c r="G957" s="216"/>
      <c r="H957" s="216"/>
      <c r="I957" s="215"/>
      <c r="J957" s="215"/>
      <c r="K957" s="215"/>
      <c r="L957" s="215"/>
      <c r="M957" s="215"/>
      <c r="N957" s="215"/>
      <c r="O957" s="215"/>
      <c r="P957" s="215"/>
      <c r="Q957" s="215"/>
      <c r="R957" s="215"/>
      <c r="S957" s="215"/>
      <c r="T957" s="215"/>
      <c r="U957" s="215"/>
      <c r="V957" s="215"/>
      <c r="W957" s="215"/>
      <c r="X957" s="215"/>
      <c r="Y957" s="215"/>
    </row>
    <row r="958" spans="1:25" ht="15">
      <c r="A958" s="215"/>
      <c r="B958" s="215"/>
      <c r="C958" s="215"/>
      <c r="D958" s="215"/>
      <c r="E958" s="215"/>
      <c r="F958" s="215"/>
      <c r="G958" s="216"/>
      <c r="H958" s="216"/>
      <c r="I958" s="215"/>
      <c r="J958" s="215"/>
      <c r="K958" s="215"/>
      <c r="L958" s="215"/>
      <c r="M958" s="215"/>
      <c r="N958" s="215"/>
      <c r="O958" s="215"/>
      <c r="P958" s="215"/>
      <c r="Q958" s="215"/>
      <c r="R958" s="215"/>
      <c r="S958" s="215"/>
      <c r="T958" s="215"/>
      <c r="U958" s="215"/>
      <c r="V958" s="215"/>
      <c r="W958" s="215"/>
      <c r="X958" s="215"/>
      <c r="Y958" s="215"/>
    </row>
    <row r="959" spans="1:25" ht="15">
      <c r="A959" s="215"/>
      <c r="B959" s="215"/>
      <c r="C959" s="215"/>
      <c r="D959" s="215"/>
      <c r="E959" s="215"/>
      <c r="F959" s="215"/>
      <c r="G959" s="216"/>
      <c r="H959" s="216"/>
      <c r="I959" s="215"/>
      <c r="J959" s="215"/>
      <c r="K959" s="215"/>
      <c r="L959" s="215"/>
      <c r="M959" s="215"/>
      <c r="N959" s="215"/>
      <c r="O959" s="215"/>
      <c r="P959" s="215"/>
      <c r="Q959" s="215"/>
      <c r="R959" s="215"/>
      <c r="S959" s="215"/>
      <c r="T959" s="215"/>
      <c r="U959" s="215"/>
      <c r="V959" s="215"/>
      <c r="W959" s="215"/>
      <c r="X959" s="215"/>
      <c r="Y959" s="215"/>
    </row>
    <row r="960" spans="1:25" ht="15">
      <c r="A960" s="215"/>
      <c r="B960" s="215"/>
      <c r="C960" s="215"/>
      <c r="D960" s="215"/>
      <c r="E960" s="215"/>
      <c r="F960" s="215"/>
      <c r="G960" s="216"/>
      <c r="H960" s="216"/>
      <c r="I960" s="215"/>
      <c r="J960" s="215"/>
      <c r="K960" s="215"/>
      <c r="L960" s="215"/>
      <c r="M960" s="215"/>
      <c r="N960" s="215"/>
      <c r="O960" s="215"/>
      <c r="P960" s="215"/>
      <c r="Q960" s="215"/>
      <c r="R960" s="215"/>
      <c r="S960" s="215"/>
      <c r="T960" s="215"/>
      <c r="U960" s="215"/>
      <c r="V960" s="215"/>
      <c r="W960" s="215"/>
      <c r="X960" s="215"/>
      <c r="Y960" s="215"/>
    </row>
    <row r="961" spans="1:25" ht="15">
      <c r="A961" s="215"/>
      <c r="B961" s="215"/>
      <c r="C961" s="215"/>
      <c r="D961" s="215"/>
      <c r="E961" s="215"/>
      <c r="F961" s="215"/>
      <c r="G961" s="216"/>
      <c r="H961" s="216"/>
      <c r="I961" s="215"/>
      <c r="J961" s="215"/>
      <c r="K961" s="215"/>
      <c r="L961" s="215"/>
      <c r="M961" s="215"/>
      <c r="N961" s="215"/>
      <c r="O961" s="215"/>
      <c r="P961" s="215"/>
      <c r="Q961" s="215"/>
      <c r="R961" s="215"/>
      <c r="S961" s="215"/>
      <c r="T961" s="215"/>
      <c r="U961" s="215"/>
      <c r="V961" s="215"/>
      <c r="W961" s="215"/>
      <c r="X961" s="215"/>
      <c r="Y961" s="215"/>
    </row>
    <row r="962" spans="1:25" ht="15">
      <c r="A962" s="215"/>
      <c r="B962" s="215"/>
      <c r="C962" s="215"/>
      <c r="D962" s="215"/>
      <c r="E962" s="215"/>
      <c r="F962" s="215"/>
      <c r="G962" s="216"/>
      <c r="H962" s="216"/>
      <c r="I962" s="215"/>
      <c r="J962" s="215"/>
      <c r="K962" s="215"/>
      <c r="L962" s="215"/>
      <c r="M962" s="215"/>
      <c r="N962" s="215"/>
      <c r="O962" s="215"/>
      <c r="P962" s="215"/>
      <c r="Q962" s="215"/>
      <c r="R962" s="215"/>
      <c r="S962" s="215"/>
      <c r="T962" s="215"/>
      <c r="U962" s="215"/>
      <c r="V962" s="215"/>
      <c r="W962" s="215"/>
      <c r="X962" s="215"/>
      <c r="Y962" s="215"/>
    </row>
    <row r="963" spans="1:25" ht="15">
      <c r="A963" s="215"/>
      <c r="B963" s="215"/>
      <c r="C963" s="215"/>
      <c r="D963" s="215"/>
      <c r="E963" s="215"/>
      <c r="F963" s="215"/>
      <c r="G963" s="216"/>
      <c r="H963" s="216"/>
      <c r="I963" s="215"/>
      <c r="J963" s="215"/>
      <c r="K963" s="215"/>
      <c r="L963" s="215"/>
      <c r="M963" s="215"/>
      <c r="N963" s="215"/>
      <c r="O963" s="215"/>
      <c r="P963" s="215"/>
      <c r="Q963" s="215"/>
      <c r="R963" s="215"/>
      <c r="S963" s="215"/>
      <c r="T963" s="215"/>
      <c r="U963" s="215"/>
      <c r="V963" s="215"/>
      <c r="W963" s="215"/>
      <c r="X963" s="215"/>
      <c r="Y963" s="215"/>
    </row>
    <row r="964" spans="1:25" ht="15">
      <c r="A964" s="215"/>
      <c r="B964" s="215"/>
      <c r="C964" s="215"/>
      <c r="D964" s="215"/>
      <c r="E964" s="215"/>
      <c r="F964" s="215"/>
      <c r="G964" s="216"/>
      <c r="H964" s="216"/>
      <c r="I964" s="215"/>
      <c r="J964" s="215"/>
      <c r="K964" s="215"/>
      <c r="L964" s="215"/>
      <c r="M964" s="215"/>
      <c r="N964" s="215"/>
      <c r="O964" s="215"/>
      <c r="P964" s="215"/>
      <c r="Q964" s="215"/>
      <c r="R964" s="215"/>
      <c r="S964" s="215"/>
      <c r="T964" s="215"/>
      <c r="U964" s="215"/>
      <c r="V964" s="215"/>
      <c r="W964" s="215"/>
      <c r="X964" s="215"/>
      <c r="Y964" s="215"/>
    </row>
    <row r="965" spans="1:25" ht="15">
      <c r="A965" s="215"/>
      <c r="B965" s="215"/>
      <c r="C965" s="215"/>
      <c r="D965" s="215"/>
      <c r="E965" s="215"/>
      <c r="F965" s="215"/>
      <c r="G965" s="216"/>
      <c r="H965" s="216"/>
      <c r="I965" s="215"/>
      <c r="J965" s="215"/>
      <c r="K965" s="215"/>
      <c r="L965" s="215"/>
      <c r="M965" s="215"/>
      <c r="N965" s="215"/>
      <c r="O965" s="215"/>
      <c r="P965" s="215"/>
      <c r="Q965" s="215"/>
      <c r="R965" s="215"/>
      <c r="S965" s="215"/>
      <c r="T965" s="215"/>
      <c r="U965" s="215"/>
      <c r="V965" s="215"/>
      <c r="W965" s="215"/>
      <c r="X965" s="215"/>
      <c r="Y965" s="215"/>
    </row>
    <row r="966" spans="1:25" ht="15">
      <c r="A966" s="215"/>
      <c r="B966" s="215"/>
      <c r="C966" s="215"/>
      <c r="D966" s="215"/>
      <c r="E966" s="215"/>
      <c r="F966" s="215"/>
      <c r="G966" s="216"/>
      <c r="H966" s="216"/>
      <c r="I966" s="215"/>
      <c r="J966" s="215"/>
      <c r="K966" s="215"/>
      <c r="L966" s="215"/>
      <c r="M966" s="215"/>
      <c r="N966" s="215"/>
      <c r="O966" s="215"/>
      <c r="P966" s="215"/>
      <c r="Q966" s="215"/>
      <c r="R966" s="215"/>
      <c r="S966" s="215"/>
      <c r="T966" s="215"/>
      <c r="U966" s="215"/>
      <c r="V966" s="215"/>
      <c r="W966" s="215"/>
      <c r="X966" s="215"/>
      <c r="Y966" s="215"/>
    </row>
    <row r="967" spans="1:25" ht="15">
      <c r="A967" s="215"/>
      <c r="B967" s="215"/>
      <c r="C967" s="215"/>
      <c r="D967" s="215"/>
      <c r="E967" s="215"/>
      <c r="F967" s="215"/>
      <c r="G967" s="216"/>
      <c r="H967" s="216"/>
      <c r="I967" s="215"/>
      <c r="J967" s="215"/>
      <c r="K967" s="215"/>
      <c r="L967" s="215"/>
      <c r="M967" s="215"/>
      <c r="N967" s="215"/>
      <c r="O967" s="215"/>
      <c r="P967" s="215"/>
      <c r="Q967" s="215"/>
      <c r="R967" s="215"/>
      <c r="S967" s="215"/>
      <c r="T967" s="215"/>
      <c r="U967" s="215"/>
      <c r="V967" s="215"/>
      <c r="W967" s="215"/>
      <c r="X967" s="215"/>
      <c r="Y967" s="215"/>
    </row>
    <row r="968" spans="1:25" ht="15">
      <c r="A968" s="215"/>
      <c r="B968" s="215"/>
      <c r="C968" s="215"/>
      <c r="D968" s="215"/>
      <c r="E968" s="215"/>
      <c r="F968" s="215"/>
      <c r="G968" s="216"/>
      <c r="H968" s="216"/>
      <c r="I968" s="215"/>
      <c r="J968" s="215"/>
      <c r="K968" s="215"/>
      <c r="L968" s="215"/>
      <c r="M968" s="215"/>
      <c r="N968" s="215"/>
      <c r="O968" s="215"/>
      <c r="P968" s="215"/>
      <c r="Q968" s="215"/>
      <c r="R968" s="215"/>
      <c r="S968" s="215"/>
      <c r="T968" s="215"/>
      <c r="U968" s="215"/>
      <c r="V968" s="215"/>
      <c r="W968" s="215"/>
      <c r="X968" s="215"/>
      <c r="Y968" s="215"/>
    </row>
    <row r="969" spans="1:25" ht="15">
      <c r="A969" s="215"/>
      <c r="B969" s="215"/>
      <c r="C969" s="215"/>
      <c r="D969" s="215"/>
      <c r="E969" s="215"/>
      <c r="F969" s="215"/>
      <c r="G969" s="216"/>
      <c r="H969" s="216"/>
      <c r="I969" s="215"/>
      <c r="J969" s="215"/>
      <c r="K969" s="215"/>
      <c r="L969" s="215"/>
      <c r="M969" s="215"/>
      <c r="N969" s="215"/>
      <c r="O969" s="215"/>
      <c r="P969" s="215"/>
      <c r="Q969" s="215"/>
      <c r="R969" s="215"/>
      <c r="S969" s="215"/>
      <c r="T969" s="215"/>
      <c r="U969" s="215"/>
      <c r="V969" s="215"/>
      <c r="W969" s="215"/>
      <c r="X969" s="215"/>
      <c r="Y969" s="215"/>
    </row>
    <row r="970" spans="1:25" ht="15">
      <c r="A970" s="215"/>
      <c r="B970" s="215"/>
      <c r="C970" s="215"/>
      <c r="D970" s="215"/>
      <c r="E970" s="215"/>
      <c r="F970" s="215"/>
      <c r="G970" s="216"/>
      <c r="H970" s="216"/>
      <c r="I970" s="215"/>
      <c r="J970" s="215"/>
      <c r="K970" s="215"/>
      <c r="L970" s="215"/>
      <c r="M970" s="215"/>
      <c r="N970" s="215"/>
      <c r="O970" s="215"/>
      <c r="P970" s="215"/>
      <c r="Q970" s="215"/>
      <c r="R970" s="215"/>
      <c r="S970" s="215"/>
      <c r="T970" s="215"/>
      <c r="U970" s="215"/>
      <c r="V970" s="215"/>
      <c r="W970" s="215"/>
      <c r="X970" s="215"/>
      <c r="Y970" s="215"/>
    </row>
    <row r="971" spans="1:25" ht="15">
      <c r="A971" s="215"/>
      <c r="B971" s="215"/>
      <c r="C971" s="215"/>
      <c r="D971" s="215"/>
      <c r="E971" s="215"/>
      <c r="F971" s="215"/>
      <c r="G971" s="216"/>
      <c r="H971" s="216"/>
      <c r="I971" s="215"/>
      <c r="J971" s="215"/>
      <c r="K971" s="215"/>
      <c r="L971" s="215"/>
      <c r="M971" s="215"/>
      <c r="N971" s="215"/>
      <c r="O971" s="215"/>
      <c r="P971" s="215"/>
      <c r="Q971" s="215"/>
      <c r="R971" s="215"/>
      <c r="S971" s="215"/>
      <c r="T971" s="215"/>
      <c r="U971" s="215"/>
      <c r="V971" s="215"/>
      <c r="W971" s="215"/>
      <c r="X971" s="215"/>
      <c r="Y971" s="215"/>
    </row>
    <row r="972" spans="1:25" ht="15">
      <c r="A972" s="215"/>
      <c r="B972" s="215"/>
      <c r="C972" s="215"/>
      <c r="D972" s="215"/>
      <c r="E972" s="215"/>
      <c r="F972" s="215"/>
      <c r="G972" s="216"/>
      <c r="H972" s="216"/>
      <c r="I972" s="215"/>
      <c r="J972" s="215"/>
      <c r="K972" s="215"/>
      <c r="L972" s="215"/>
      <c r="M972" s="215"/>
      <c r="N972" s="215"/>
      <c r="O972" s="215"/>
      <c r="P972" s="215"/>
      <c r="Q972" s="215"/>
      <c r="R972" s="215"/>
      <c r="S972" s="215"/>
      <c r="T972" s="215"/>
      <c r="U972" s="215"/>
      <c r="V972" s="215"/>
      <c r="W972" s="215"/>
      <c r="X972" s="215"/>
      <c r="Y972" s="215"/>
    </row>
    <row r="973" spans="1:25" ht="15">
      <c r="A973" s="215"/>
      <c r="B973" s="215"/>
      <c r="C973" s="215"/>
      <c r="D973" s="215"/>
      <c r="E973" s="215"/>
      <c r="F973" s="215"/>
      <c r="G973" s="216"/>
      <c r="H973" s="216"/>
      <c r="I973" s="215"/>
      <c r="J973" s="215"/>
      <c r="K973" s="215"/>
      <c r="L973" s="215"/>
      <c r="M973" s="215"/>
      <c r="N973" s="215"/>
      <c r="O973" s="215"/>
      <c r="P973" s="215"/>
      <c r="Q973" s="215"/>
      <c r="R973" s="215"/>
      <c r="S973" s="215"/>
      <c r="T973" s="215"/>
      <c r="U973" s="215"/>
      <c r="V973" s="215"/>
      <c r="W973" s="215"/>
      <c r="X973" s="215"/>
      <c r="Y973" s="215"/>
    </row>
    <row r="974" spans="1:25" ht="15">
      <c r="A974" s="215"/>
      <c r="B974" s="215"/>
      <c r="C974" s="215"/>
      <c r="D974" s="215"/>
      <c r="E974" s="215"/>
      <c r="F974" s="215"/>
      <c r="G974" s="216"/>
      <c r="H974" s="216"/>
      <c r="I974" s="215"/>
      <c r="J974" s="215"/>
      <c r="K974" s="215"/>
      <c r="L974" s="215"/>
      <c r="M974" s="215"/>
      <c r="N974" s="215"/>
      <c r="O974" s="215"/>
      <c r="P974" s="215"/>
      <c r="Q974" s="215"/>
      <c r="R974" s="215"/>
      <c r="S974" s="215"/>
      <c r="T974" s="215"/>
      <c r="U974" s="215"/>
      <c r="V974" s="215"/>
      <c r="W974" s="215"/>
      <c r="X974" s="215"/>
      <c r="Y974" s="215"/>
    </row>
    <row r="975" spans="1:25" ht="15">
      <c r="A975" s="215"/>
      <c r="B975" s="215"/>
      <c r="C975" s="215"/>
      <c r="D975" s="215"/>
      <c r="E975" s="215"/>
      <c r="F975" s="215"/>
      <c r="G975" s="216"/>
      <c r="H975" s="216"/>
      <c r="I975" s="215"/>
      <c r="J975" s="215"/>
      <c r="K975" s="215"/>
      <c r="L975" s="215"/>
      <c r="M975" s="215"/>
      <c r="N975" s="215"/>
      <c r="O975" s="215"/>
      <c r="P975" s="215"/>
      <c r="Q975" s="215"/>
      <c r="R975" s="215"/>
      <c r="S975" s="215"/>
      <c r="T975" s="215"/>
      <c r="U975" s="215"/>
      <c r="V975" s="215"/>
      <c r="W975" s="215"/>
      <c r="X975" s="215"/>
      <c r="Y975" s="215"/>
    </row>
    <row r="976" spans="1:25" ht="15">
      <c r="A976" s="215"/>
      <c r="B976" s="215"/>
      <c r="C976" s="215"/>
      <c r="D976" s="215"/>
      <c r="E976" s="215"/>
      <c r="F976" s="215"/>
      <c r="G976" s="216"/>
      <c r="H976" s="216"/>
      <c r="I976" s="215"/>
      <c r="J976" s="215"/>
      <c r="K976" s="215"/>
      <c r="L976" s="215"/>
      <c r="M976" s="215"/>
      <c r="N976" s="215"/>
      <c r="O976" s="215"/>
      <c r="P976" s="215"/>
      <c r="Q976" s="215"/>
      <c r="R976" s="215"/>
      <c r="S976" s="215"/>
      <c r="T976" s="215"/>
      <c r="U976" s="215"/>
      <c r="V976" s="215"/>
      <c r="W976" s="215"/>
      <c r="X976" s="215"/>
      <c r="Y976" s="215"/>
    </row>
    <row r="977" spans="1:25" ht="15">
      <c r="A977" s="215"/>
      <c r="B977" s="215"/>
      <c r="C977" s="215"/>
      <c r="D977" s="215"/>
      <c r="E977" s="215"/>
      <c r="F977" s="215"/>
      <c r="G977" s="216"/>
      <c r="H977" s="216"/>
      <c r="I977" s="215"/>
      <c r="J977" s="215"/>
      <c r="K977" s="215"/>
      <c r="L977" s="215"/>
      <c r="M977" s="215"/>
      <c r="N977" s="215"/>
      <c r="O977" s="215"/>
      <c r="P977" s="215"/>
      <c r="Q977" s="215"/>
      <c r="R977" s="215"/>
      <c r="S977" s="215"/>
      <c r="T977" s="215"/>
      <c r="U977" s="215"/>
      <c r="V977" s="215"/>
      <c r="W977" s="215"/>
      <c r="X977" s="215"/>
      <c r="Y977" s="215"/>
    </row>
    <row r="978" spans="1:25" ht="15">
      <c r="A978" s="215"/>
      <c r="B978" s="215"/>
      <c r="C978" s="215"/>
      <c r="D978" s="215"/>
      <c r="E978" s="215"/>
      <c r="F978" s="215"/>
      <c r="G978" s="216"/>
      <c r="H978" s="216"/>
      <c r="I978" s="215"/>
      <c r="J978" s="215"/>
      <c r="K978" s="215"/>
      <c r="L978" s="215"/>
      <c r="M978" s="215"/>
      <c r="N978" s="215"/>
      <c r="O978" s="215"/>
      <c r="P978" s="215"/>
      <c r="Q978" s="215"/>
      <c r="R978" s="215"/>
      <c r="S978" s="215"/>
      <c r="T978" s="215"/>
      <c r="U978" s="215"/>
      <c r="V978" s="215"/>
      <c r="W978" s="215"/>
      <c r="X978" s="215"/>
      <c r="Y978" s="215"/>
    </row>
    <row r="979" spans="1:25" ht="15">
      <c r="A979" s="215"/>
      <c r="B979" s="215"/>
      <c r="C979" s="215"/>
      <c r="D979" s="215"/>
      <c r="E979" s="215"/>
      <c r="F979" s="215"/>
      <c r="G979" s="216"/>
      <c r="H979" s="216"/>
      <c r="I979" s="215"/>
      <c r="J979" s="215"/>
      <c r="K979" s="215"/>
      <c r="L979" s="215"/>
      <c r="M979" s="215"/>
      <c r="N979" s="215"/>
      <c r="O979" s="215"/>
      <c r="P979" s="215"/>
      <c r="Q979" s="215"/>
      <c r="R979" s="215"/>
      <c r="S979" s="215"/>
      <c r="T979" s="215"/>
      <c r="U979" s="215"/>
      <c r="V979" s="215"/>
      <c r="W979" s="215"/>
      <c r="X979" s="215"/>
      <c r="Y979" s="215"/>
    </row>
    <row r="980" spans="1:25" ht="15">
      <c r="A980" s="215"/>
      <c r="B980" s="215"/>
      <c r="C980" s="215"/>
      <c r="D980" s="215"/>
      <c r="E980" s="215"/>
      <c r="F980" s="215"/>
      <c r="G980" s="216"/>
      <c r="H980" s="216"/>
      <c r="I980" s="215"/>
      <c r="J980" s="215"/>
      <c r="K980" s="215"/>
      <c r="L980" s="215"/>
      <c r="M980" s="215"/>
      <c r="N980" s="215"/>
      <c r="O980" s="215"/>
      <c r="P980" s="215"/>
      <c r="Q980" s="215"/>
      <c r="R980" s="215"/>
      <c r="S980" s="215"/>
      <c r="T980" s="215"/>
      <c r="U980" s="215"/>
      <c r="V980" s="215"/>
      <c r="W980" s="215"/>
      <c r="X980" s="215"/>
      <c r="Y980" s="215"/>
    </row>
    <row r="981" spans="1:25" ht="15">
      <c r="A981" s="215"/>
      <c r="B981" s="215"/>
      <c r="C981" s="215"/>
      <c r="D981" s="215"/>
      <c r="E981" s="215"/>
      <c r="F981" s="215"/>
      <c r="G981" s="216"/>
      <c r="H981" s="216"/>
      <c r="I981" s="215"/>
      <c r="J981" s="215"/>
      <c r="K981" s="215"/>
      <c r="L981" s="215"/>
      <c r="M981" s="215"/>
      <c r="N981" s="215"/>
      <c r="O981" s="215"/>
      <c r="P981" s="215"/>
      <c r="Q981" s="215"/>
      <c r="R981" s="215"/>
      <c r="S981" s="215"/>
      <c r="T981" s="215"/>
      <c r="U981" s="215"/>
      <c r="V981" s="215"/>
      <c r="W981" s="215"/>
      <c r="X981" s="215"/>
      <c r="Y981" s="215"/>
    </row>
    <row r="982" spans="1:25" ht="15">
      <c r="A982" s="215"/>
      <c r="B982" s="215"/>
      <c r="C982" s="215"/>
      <c r="D982" s="215"/>
      <c r="E982" s="215"/>
      <c r="F982" s="215"/>
      <c r="G982" s="216"/>
      <c r="H982" s="216"/>
      <c r="I982" s="215"/>
      <c r="J982" s="215"/>
      <c r="K982" s="215"/>
      <c r="L982" s="215"/>
      <c r="M982" s="215"/>
      <c r="N982" s="215"/>
      <c r="O982" s="215"/>
      <c r="P982" s="215"/>
      <c r="Q982" s="215"/>
      <c r="R982" s="215"/>
      <c r="S982" s="215"/>
      <c r="T982" s="215"/>
      <c r="U982" s="215"/>
      <c r="V982" s="215"/>
      <c r="W982" s="215"/>
      <c r="X982" s="215"/>
      <c r="Y982" s="215"/>
    </row>
    <row r="983" spans="1:25" ht="15">
      <c r="A983" s="215"/>
      <c r="B983" s="215"/>
      <c r="C983" s="215"/>
      <c r="D983" s="215"/>
      <c r="E983" s="215"/>
      <c r="F983" s="215"/>
      <c r="G983" s="216"/>
      <c r="H983" s="216"/>
      <c r="I983" s="215"/>
      <c r="J983" s="215"/>
      <c r="K983" s="215"/>
      <c r="L983" s="215"/>
      <c r="M983" s="215"/>
      <c r="N983" s="215"/>
      <c r="O983" s="215"/>
      <c r="P983" s="215"/>
      <c r="Q983" s="215"/>
      <c r="R983" s="215"/>
      <c r="S983" s="215"/>
      <c r="T983" s="215"/>
      <c r="U983" s="215"/>
      <c r="V983" s="215"/>
      <c r="W983" s="215"/>
      <c r="X983" s="215"/>
      <c r="Y983" s="215"/>
    </row>
    <row r="984" spans="1:25" ht="15">
      <c r="A984" s="215"/>
      <c r="B984" s="215"/>
      <c r="C984" s="215"/>
      <c r="D984" s="215"/>
      <c r="E984" s="215"/>
      <c r="F984" s="215"/>
      <c r="G984" s="216"/>
      <c r="H984" s="216"/>
      <c r="I984" s="215"/>
      <c r="J984" s="215"/>
      <c r="K984" s="215"/>
      <c r="L984" s="215"/>
      <c r="M984" s="215"/>
      <c r="N984" s="215"/>
      <c r="O984" s="215"/>
      <c r="P984" s="215"/>
      <c r="Q984" s="215"/>
      <c r="R984" s="215"/>
      <c r="S984" s="215"/>
      <c r="T984" s="215"/>
      <c r="U984" s="215"/>
      <c r="V984" s="215"/>
      <c r="W984" s="215"/>
      <c r="X984" s="215"/>
      <c r="Y984" s="215"/>
    </row>
    <row r="985" spans="1:25" ht="15">
      <c r="A985" s="215"/>
      <c r="B985" s="215"/>
      <c r="C985" s="215"/>
      <c r="D985" s="215"/>
      <c r="E985" s="215"/>
      <c r="F985" s="215"/>
      <c r="G985" s="216"/>
      <c r="H985" s="216"/>
      <c r="I985" s="215"/>
      <c r="J985" s="215"/>
      <c r="K985" s="215"/>
      <c r="L985" s="215"/>
      <c r="M985" s="215"/>
      <c r="N985" s="215"/>
      <c r="O985" s="215"/>
      <c r="P985" s="215"/>
      <c r="Q985" s="215"/>
      <c r="R985" s="215"/>
      <c r="S985" s="215"/>
      <c r="T985" s="215"/>
      <c r="U985" s="215"/>
      <c r="V985" s="215"/>
      <c r="W985" s="215"/>
      <c r="X985" s="215"/>
      <c r="Y985" s="215"/>
    </row>
    <row r="986" spans="1:25" ht="15">
      <c r="A986" s="215"/>
      <c r="B986" s="215"/>
      <c r="C986" s="215"/>
      <c r="D986" s="215"/>
      <c r="E986" s="215"/>
      <c r="F986" s="215"/>
      <c r="G986" s="216"/>
      <c r="H986" s="216"/>
      <c r="I986" s="215"/>
      <c r="J986" s="215"/>
      <c r="K986" s="215"/>
      <c r="L986" s="215"/>
      <c r="M986" s="215"/>
      <c r="N986" s="215"/>
      <c r="O986" s="215"/>
      <c r="P986" s="215"/>
      <c r="Q986" s="215"/>
      <c r="R986" s="215"/>
      <c r="S986" s="215"/>
      <c r="T986" s="215"/>
      <c r="U986" s="215"/>
      <c r="V986" s="215"/>
      <c r="W986" s="215"/>
      <c r="X986" s="215"/>
      <c r="Y986" s="215"/>
    </row>
    <row r="987" spans="1:25" ht="15">
      <c r="A987" s="215"/>
      <c r="B987" s="215"/>
      <c r="C987" s="215"/>
      <c r="D987" s="215"/>
      <c r="E987" s="215"/>
      <c r="F987" s="215"/>
      <c r="G987" s="216"/>
      <c r="H987" s="216"/>
      <c r="I987" s="215"/>
      <c r="J987" s="215"/>
      <c r="K987" s="215"/>
      <c r="L987" s="215"/>
      <c r="M987" s="215"/>
      <c r="N987" s="215"/>
      <c r="O987" s="215"/>
      <c r="P987" s="215"/>
      <c r="Q987" s="215"/>
      <c r="R987" s="215"/>
      <c r="S987" s="215"/>
      <c r="T987" s="215"/>
      <c r="U987" s="215"/>
      <c r="V987" s="215"/>
      <c r="W987" s="215"/>
      <c r="X987" s="215"/>
      <c r="Y987" s="215"/>
    </row>
    <row r="988" spans="1:25" ht="15">
      <c r="A988" s="215"/>
      <c r="B988" s="215"/>
      <c r="C988" s="215"/>
      <c r="D988" s="215"/>
      <c r="E988" s="215"/>
      <c r="F988" s="215"/>
      <c r="G988" s="216"/>
      <c r="H988" s="216"/>
      <c r="I988" s="215"/>
      <c r="J988" s="215"/>
      <c r="K988" s="215"/>
      <c r="L988" s="215"/>
      <c r="M988" s="215"/>
      <c r="N988" s="215"/>
      <c r="O988" s="215"/>
      <c r="P988" s="215"/>
      <c r="Q988" s="215"/>
      <c r="R988" s="215"/>
      <c r="S988" s="215"/>
      <c r="T988" s="215"/>
      <c r="U988" s="215"/>
      <c r="V988" s="215"/>
      <c r="W988" s="215"/>
      <c r="X988" s="215"/>
      <c r="Y988" s="215"/>
    </row>
    <row r="989" spans="1:25" ht="15">
      <c r="A989" s="215"/>
      <c r="B989" s="215"/>
      <c r="C989" s="215"/>
      <c r="D989" s="215"/>
      <c r="E989" s="215"/>
      <c r="F989" s="215"/>
      <c r="G989" s="216"/>
      <c r="H989" s="216"/>
      <c r="I989" s="215"/>
      <c r="J989" s="215"/>
      <c r="K989" s="215"/>
      <c r="L989" s="215"/>
      <c r="M989" s="215"/>
      <c r="N989" s="215"/>
      <c r="O989" s="215"/>
      <c r="P989" s="215"/>
      <c r="Q989" s="215"/>
      <c r="R989" s="215"/>
      <c r="S989" s="215"/>
      <c r="T989" s="215"/>
      <c r="U989" s="215"/>
      <c r="V989" s="215"/>
      <c r="W989" s="215"/>
      <c r="X989" s="215"/>
      <c r="Y989" s="215"/>
    </row>
    <row r="990" spans="1:25" ht="15">
      <c r="A990" s="215"/>
      <c r="B990" s="215"/>
      <c r="C990" s="215"/>
      <c r="D990" s="215"/>
      <c r="E990" s="215"/>
      <c r="F990" s="215"/>
      <c r="G990" s="216"/>
      <c r="H990" s="216"/>
      <c r="I990" s="215"/>
      <c r="J990" s="215"/>
      <c r="K990" s="215"/>
      <c r="L990" s="215"/>
      <c r="M990" s="215"/>
      <c r="N990" s="215"/>
      <c r="O990" s="215"/>
      <c r="P990" s="215"/>
      <c r="Q990" s="215"/>
      <c r="R990" s="215"/>
      <c r="S990" s="215"/>
      <c r="T990" s="215"/>
      <c r="U990" s="215"/>
      <c r="V990" s="215"/>
      <c r="W990" s="215"/>
      <c r="X990" s="215"/>
      <c r="Y990" s="215"/>
    </row>
    <row r="991" spans="1:25" ht="15">
      <c r="A991" s="215"/>
      <c r="B991" s="215"/>
      <c r="C991" s="215"/>
      <c r="D991" s="215"/>
      <c r="E991" s="215"/>
      <c r="F991" s="215"/>
      <c r="G991" s="216"/>
      <c r="H991" s="216"/>
      <c r="I991" s="215"/>
      <c r="J991" s="215"/>
      <c r="K991" s="215"/>
      <c r="L991" s="215"/>
      <c r="M991" s="215"/>
      <c r="N991" s="215"/>
      <c r="O991" s="215"/>
      <c r="P991" s="215"/>
      <c r="Q991" s="215"/>
      <c r="R991" s="215"/>
      <c r="S991" s="215"/>
      <c r="T991" s="215"/>
      <c r="U991" s="215"/>
      <c r="V991" s="215"/>
      <c r="W991" s="215"/>
      <c r="X991" s="215"/>
      <c r="Y991" s="215"/>
    </row>
    <row r="992" spans="1:25" ht="15">
      <c r="A992" s="215"/>
      <c r="B992" s="215"/>
      <c r="C992" s="215"/>
      <c r="D992" s="215"/>
      <c r="E992" s="215"/>
      <c r="F992" s="215"/>
      <c r="G992" s="216"/>
      <c r="H992" s="216"/>
      <c r="I992" s="215"/>
      <c r="J992" s="215"/>
      <c r="K992" s="215"/>
      <c r="L992" s="215"/>
      <c r="M992" s="215"/>
      <c r="N992" s="215"/>
      <c r="O992" s="215"/>
      <c r="P992" s="215"/>
      <c r="Q992" s="215"/>
      <c r="R992" s="215"/>
      <c r="S992" s="215"/>
      <c r="T992" s="215"/>
      <c r="U992" s="215"/>
      <c r="V992" s="215"/>
      <c r="W992" s="215"/>
      <c r="X992" s="215"/>
      <c r="Y992" s="215"/>
    </row>
    <row r="993" spans="1:25" ht="15">
      <c r="A993" s="215"/>
      <c r="B993" s="215"/>
      <c r="C993" s="215"/>
      <c r="D993" s="215"/>
      <c r="E993" s="215"/>
      <c r="F993" s="215"/>
      <c r="G993" s="216"/>
      <c r="H993" s="216"/>
      <c r="I993" s="215"/>
      <c r="J993" s="215"/>
      <c r="K993" s="215"/>
      <c r="L993" s="215"/>
      <c r="M993" s="215"/>
      <c r="N993" s="215"/>
      <c r="O993" s="215"/>
      <c r="P993" s="215"/>
      <c r="Q993" s="215"/>
      <c r="R993" s="215"/>
      <c r="S993" s="215"/>
      <c r="T993" s="215"/>
      <c r="U993" s="215"/>
      <c r="V993" s="215"/>
      <c r="W993" s="215"/>
      <c r="X993" s="215"/>
      <c r="Y993" s="215"/>
    </row>
    <row r="994" spans="1:25" ht="15">
      <c r="A994" s="215"/>
      <c r="B994" s="215"/>
      <c r="C994" s="215"/>
      <c r="D994" s="215"/>
      <c r="E994" s="215"/>
      <c r="F994" s="215"/>
      <c r="G994" s="216"/>
      <c r="H994" s="216"/>
      <c r="I994" s="215"/>
      <c r="J994" s="215"/>
      <c r="K994" s="215"/>
      <c r="L994" s="215"/>
      <c r="M994" s="215"/>
      <c r="N994" s="215"/>
      <c r="O994" s="215"/>
      <c r="P994" s="215"/>
      <c r="Q994" s="215"/>
      <c r="R994" s="215"/>
      <c r="S994" s="215"/>
      <c r="T994" s="215"/>
      <c r="U994" s="215"/>
      <c r="V994" s="215"/>
      <c r="W994" s="215"/>
      <c r="X994" s="215"/>
      <c r="Y994" s="215"/>
    </row>
    <row r="995" spans="1:25" ht="15">
      <c r="A995" s="215"/>
      <c r="B995" s="215"/>
      <c r="C995" s="215"/>
      <c r="D995" s="215"/>
      <c r="E995" s="215"/>
      <c r="F995" s="215"/>
      <c r="G995" s="216"/>
      <c r="H995" s="216"/>
      <c r="I995" s="215"/>
      <c r="J995" s="215"/>
      <c r="K995" s="215"/>
      <c r="L995" s="215"/>
      <c r="M995" s="215"/>
      <c r="N995" s="215"/>
      <c r="O995" s="215"/>
      <c r="P995" s="215"/>
      <c r="Q995" s="215"/>
      <c r="R995" s="215"/>
      <c r="S995" s="215"/>
      <c r="T995" s="215"/>
      <c r="U995" s="215"/>
      <c r="V995" s="215"/>
      <c r="W995" s="215"/>
      <c r="X995" s="215"/>
      <c r="Y995" s="215"/>
    </row>
    <row r="996" spans="1:25" ht="15">
      <c r="A996" s="215"/>
      <c r="B996" s="215"/>
      <c r="C996" s="215"/>
      <c r="D996" s="215"/>
      <c r="E996" s="215"/>
      <c r="F996" s="215"/>
      <c r="G996" s="216"/>
      <c r="H996" s="216"/>
      <c r="I996" s="215"/>
      <c r="J996" s="215"/>
      <c r="K996" s="215"/>
      <c r="L996" s="215"/>
      <c r="M996" s="215"/>
      <c r="N996" s="215"/>
      <c r="O996" s="215"/>
      <c r="P996" s="215"/>
      <c r="Q996" s="215"/>
      <c r="R996" s="215"/>
      <c r="S996" s="215"/>
      <c r="T996" s="215"/>
      <c r="U996" s="215"/>
      <c r="V996" s="215"/>
      <c r="W996" s="215"/>
      <c r="X996" s="215"/>
      <c r="Y996" s="215"/>
    </row>
    <row r="997" spans="1:25" ht="15">
      <c r="A997" s="215"/>
      <c r="B997" s="215"/>
      <c r="C997" s="215"/>
      <c r="D997" s="215"/>
      <c r="E997" s="215"/>
      <c r="F997" s="215"/>
      <c r="G997" s="216"/>
      <c r="H997" s="216"/>
      <c r="I997" s="215"/>
      <c r="J997" s="215"/>
      <c r="K997" s="215"/>
      <c r="L997" s="215"/>
      <c r="M997" s="215"/>
      <c r="N997" s="215"/>
      <c r="O997" s="215"/>
      <c r="P997" s="215"/>
      <c r="Q997" s="215"/>
      <c r="R997" s="215"/>
      <c r="S997" s="215"/>
      <c r="T997" s="215"/>
      <c r="U997" s="215"/>
      <c r="V997" s="215"/>
      <c r="W997" s="215"/>
      <c r="X997" s="215"/>
      <c r="Y997" s="215"/>
    </row>
    <row r="998" spans="1:25" ht="15">
      <c r="A998" s="215"/>
      <c r="B998" s="215"/>
      <c r="C998" s="215"/>
      <c r="D998" s="215"/>
      <c r="E998" s="215"/>
      <c r="F998" s="215"/>
      <c r="G998" s="216"/>
      <c r="H998" s="216"/>
      <c r="I998" s="215"/>
      <c r="J998" s="215"/>
      <c r="K998" s="215"/>
      <c r="L998" s="215"/>
      <c r="M998" s="215"/>
      <c r="N998" s="215"/>
      <c r="O998" s="215"/>
      <c r="P998" s="215"/>
      <c r="Q998" s="215"/>
      <c r="R998" s="215"/>
      <c r="S998" s="215"/>
      <c r="T998" s="215"/>
      <c r="U998" s="215"/>
      <c r="V998" s="215"/>
      <c r="W998" s="215"/>
      <c r="X998" s="215"/>
      <c r="Y998" s="215"/>
    </row>
    <row r="999" spans="1:25" ht="15">
      <c r="A999" s="215"/>
      <c r="B999" s="215"/>
      <c r="C999" s="215"/>
      <c r="D999" s="215"/>
      <c r="E999" s="215"/>
      <c r="F999" s="215"/>
      <c r="G999" s="216"/>
      <c r="H999" s="216"/>
      <c r="I999" s="215"/>
      <c r="J999" s="215"/>
      <c r="K999" s="215"/>
      <c r="L999" s="215"/>
      <c r="M999" s="215"/>
      <c r="N999" s="215"/>
      <c r="O999" s="215"/>
      <c r="P999" s="215"/>
      <c r="Q999" s="215"/>
      <c r="R999" s="215"/>
      <c r="S999" s="215"/>
      <c r="T999" s="215"/>
      <c r="U999" s="215"/>
      <c r="V999" s="215"/>
      <c r="W999" s="215"/>
      <c r="X999" s="215"/>
      <c r="Y999" s="215"/>
    </row>
    <row r="1000" spans="1:25" ht="15">
      <c r="A1000" s="215"/>
      <c r="B1000" s="215"/>
      <c r="C1000" s="215"/>
      <c r="D1000" s="215"/>
      <c r="E1000" s="215"/>
      <c r="F1000" s="215"/>
      <c r="G1000" s="216"/>
      <c r="H1000" s="216"/>
      <c r="I1000" s="215"/>
      <c r="J1000" s="215"/>
      <c r="K1000" s="215"/>
      <c r="L1000" s="215"/>
      <c r="M1000" s="215"/>
      <c r="N1000" s="215"/>
      <c r="O1000" s="215"/>
      <c r="P1000" s="215"/>
      <c r="Q1000" s="215"/>
      <c r="R1000" s="215"/>
      <c r="S1000" s="215"/>
      <c r="T1000" s="215"/>
      <c r="U1000" s="215"/>
      <c r="V1000" s="215"/>
      <c r="W1000" s="215"/>
      <c r="X1000" s="215"/>
      <c r="Y1000" s="215"/>
    </row>
  </sheetData>
  <mergeCells count="20">
    <mergeCell ref="F2:G2"/>
    <mergeCell ref="F9:G9"/>
    <mergeCell ref="F1:G1"/>
    <mergeCell ref="D1:E1"/>
    <mergeCell ref="D2:E2"/>
    <mergeCell ref="D3:E3"/>
    <mergeCell ref="F10:G10"/>
    <mergeCell ref="A58:E58"/>
    <mergeCell ref="A62:H62"/>
    <mergeCell ref="A94:G94"/>
    <mergeCell ref="B106:G110"/>
    <mergeCell ref="A42:F42"/>
    <mergeCell ref="A46:E46"/>
    <mergeCell ref="A37:E37"/>
    <mergeCell ref="C29:D29"/>
    <mergeCell ref="D25:G27"/>
    <mergeCell ref="A53:E53"/>
    <mergeCell ref="A50:G50"/>
    <mergeCell ref="A54:E54"/>
    <mergeCell ref="A34:D34"/>
  </mergeCells>
  <pageMargins left="0.7" right="0.7" top="0.75" bottom="0.75" header="0.3" footer="0.3"/>
  <pageSetup scale="73"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H1000"/>
  <sheetViews>
    <sheetView showGridLines="0" view="pageLayout" topLeftCell="A128" zoomScaleNormal="100" workbookViewId="0">
      <selection activeCell="H212" sqref="H212"/>
    </sheetView>
  </sheetViews>
  <sheetFormatPr defaultColWidth="14.42578125" defaultRowHeight="15.75" customHeight="1"/>
  <cols>
    <col min="1" max="1" width="17.28515625" customWidth="1"/>
    <col min="2" max="2" width="17.5703125" customWidth="1"/>
    <col min="3" max="6" width="15.85546875" customWidth="1"/>
    <col min="7" max="7" width="21.7109375" customWidth="1"/>
    <col min="8" max="8" width="15.85546875" customWidth="1"/>
  </cols>
  <sheetData>
    <row r="1" spans="1:8" ht="21.75" customHeight="1">
      <c r="A1" s="1" t="s">
        <v>246</v>
      </c>
      <c r="B1" s="171"/>
      <c r="C1" s="172"/>
      <c r="D1" s="172"/>
      <c r="E1" s="172"/>
      <c r="F1" s="173" t="s">
        <v>247</v>
      </c>
      <c r="G1" s="174"/>
      <c r="H1" s="175"/>
    </row>
    <row r="2" spans="1:8" ht="21.75" customHeight="1">
      <c r="A2" s="177"/>
      <c r="B2" s="64"/>
      <c r="C2" s="4"/>
      <c r="D2" s="4"/>
      <c r="E2" s="4"/>
      <c r="F2" s="173" t="s">
        <v>248</v>
      </c>
      <c r="G2" s="178"/>
      <c r="H2" s="67"/>
    </row>
    <row r="3" spans="1:8" ht="21.75" customHeight="1">
      <c r="A3" s="177" t="s">
        <v>13966</v>
      </c>
      <c r="B3" s="64"/>
      <c r="C3" s="4"/>
      <c r="D3" s="4"/>
      <c r="E3" s="4"/>
      <c r="F3" s="173" t="s">
        <v>249</v>
      </c>
      <c r="G3" s="14"/>
      <c r="H3" s="67"/>
    </row>
    <row r="4" spans="1:8" ht="21.75" customHeight="1">
      <c r="A4" s="151"/>
      <c r="B4" s="179"/>
      <c r="C4" s="151"/>
      <c r="D4" s="140"/>
      <c r="E4" s="140"/>
      <c r="F4" s="140"/>
      <c r="G4" s="140"/>
      <c r="H4" s="180"/>
    </row>
    <row r="5" spans="1:8" ht="21.75" customHeight="1">
      <c r="A5" s="41" t="s">
        <v>250</v>
      </c>
      <c r="B5" s="181"/>
      <c r="C5" s="34"/>
      <c r="D5" s="41"/>
      <c r="E5" s="34"/>
      <c r="F5" s="167"/>
      <c r="G5" s="41"/>
      <c r="H5" s="107"/>
    </row>
    <row r="6" spans="1:8" ht="21.75" customHeight="1">
      <c r="A6" s="41" t="s">
        <v>251</v>
      </c>
      <c r="B6" s="34"/>
      <c r="C6" s="34"/>
      <c r="D6" s="41"/>
      <c r="E6" s="34"/>
      <c r="F6" s="167"/>
      <c r="G6" s="41"/>
      <c r="H6" s="107"/>
    </row>
    <row r="7" spans="1:8" ht="21.75" customHeight="1">
      <c r="A7" s="41" t="s">
        <v>252</v>
      </c>
      <c r="B7" s="34"/>
      <c r="C7" s="34"/>
      <c r="D7" s="41"/>
      <c r="E7" s="34"/>
      <c r="F7" s="41"/>
      <c r="G7" s="41"/>
      <c r="H7" s="107"/>
    </row>
    <row r="8" spans="1:8" ht="21.75" customHeight="1">
      <c r="A8" s="41" t="s">
        <v>253</v>
      </c>
      <c r="B8" s="34"/>
      <c r="C8" s="34"/>
      <c r="D8" s="41"/>
      <c r="E8" s="34"/>
      <c r="F8" s="41"/>
      <c r="G8" s="41"/>
      <c r="H8" s="107"/>
    </row>
    <row r="9" spans="1:8" ht="21.75" customHeight="1">
      <c r="A9" s="34"/>
      <c r="B9" s="34"/>
      <c r="C9" s="34"/>
      <c r="D9" s="41"/>
      <c r="E9" s="34"/>
      <c r="F9" s="34"/>
      <c r="G9" s="41"/>
      <c r="H9" s="107"/>
    </row>
    <row r="10" spans="1:8" ht="21.75" customHeight="1">
      <c r="A10" s="32" t="s">
        <v>254</v>
      </c>
      <c r="B10" s="181"/>
      <c r="C10" s="34"/>
      <c r="D10" s="41"/>
      <c r="E10" s="34"/>
      <c r="F10" s="34"/>
      <c r="G10" s="41"/>
      <c r="H10" s="107"/>
    </row>
    <row r="11" spans="1:8" ht="21.75" customHeight="1">
      <c r="A11" s="34" t="s">
        <v>255</v>
      </c>
      <c r="B11" s="181"/>
      <c r="C11" s="34"/>
      <c r="D11" s="41"/>
      <c r="E11" s="34"/>
      <c r="F11" s="34"/>
      <c r="G11" s="34"/>
      <c r="H11" s="107"/>
    </row>
    <row r="12" spans="1:8" ht="21.75" customHeight="1">
      <c r="A12" s="34" t="s">
        <v>256</v>
      </c>
      <c r="B12" s="181"/>
      <c r="C12" s="34"/>
      <c r="D12" s="41"/>
      <c r="E12" s="34"/>
      <c r="F12" s="34"/>
      <c r="G12" s="34"/>
      <c r="H12" s="107"/>
    </row>
    <row r="13" spans="1:8" ht="21.75" customHeight="1">
      <c r="A13" s="34" t="s">
        <v>257</v>
      </c>
      <c r="B13" s="34"/>
      <c r="C13" s="34"/>
      <c r="D13" s="34"/>
      <c r="E13" s="34"/>
      <c r="F13" s="9"/>
      <c r="G13" s="9"/>
      <c r="H13" s="36"/>
    </row>
    <row r="14" spans="1:8" ht="21.75" customHeight="1">
      <c r="A14" s="181" t="s">
        <v>258</v>
      </c>
      <c r="B14" s="34"/>
      <c r="C14" s="34"/>
      <c r="D14" s="34"/>
      <c r="E14" s="34"/>
      <c r="F14" s="9"/>
      <c r="G14" s="32"/>
      <c r="H14" s="36"/>
    </row>
    <row r="15" spans="1:8" ht="21.75" customHeight="1">
      <c r="A15" s="181" t="s">
        <v>259</v>
      </c>
      <c r="B15" s="34"/>
      <c r="C15" s="34"/>
      <c r="D15" s="34"/>
      <c r="E15" s="34"/>
      <c r="F15" s="34"/>
      <c r="G15" s="34"/>
      <c r="H15" s="36"/>
    </row>
    <row r="16" spans="1:8" ht="21.75" customHeight="1">
      <c r="A16" s="181" t="s">
        <v>260</v>
      </c>
      <c r="B16" s="34"/>
      <c r="C16" s="34"/>
      <c r="D16" s="34"/>
      <c r="E16" s="34"/>
      <c r="F16" s="34"/>
      <c r="G16" s="34"/>
      <c r="H16" s="36"/>
    </row>
    <row r="17" spans="1:8" ht="21.75" customHeight="1">
      <c r="A17" s="181" t="s">
        <v>261</v>
      </c>
      <c r="B17" s="34"/>
      <c r="C17" s="34"/>
      <c r="D17" s="34"/>
      <c r="E17" s="34"/>
      <c r="F17" s="34"/>
      <c r="G17" s="34"/>
      <c r="H17" s="36"/>
    </row>
    <row r="18" spans="1:8" ht="21.75" customHeight="1">
      <c r="A18" s="34" t="s">
        <v>262</v>
      </c>
      <c r="B18" s="181"/>
      <c r="C18" s="34"/>
      <c r="D18" s="34"/>
      <c r="E18" s="34"/>
      <c r="F18" s="34"/>
      <c r="G18" s="181"/>
      <c r="H18" s="107"/>
    </row>
    <row r="19" spans="1:8" ht="21.75" customHeight="1">
      <c r="A19" s="34" t="s">
        <v>263</v>
      </c>
      <c r="B19" s="181"/>
      <c r="C19" s="34"/>
      <c r="D19" s="34"/>
      <c r="E19" s="34"/>
      <c r="F19" s="34"/>
      <c r="G19" s="181"/>
      <c r="H19" s="107"/>
    </row>
    <row r="20" spans="1:8" ht="21.75" customHeight="1">
      <c r="A20" s="34" t="s">
        <v>264</v>
      </c>
      <c r="B20" s="181"/>
      <c r="C20" s="34"/>
      <c r="D20" s="34"/>
      <c r="E20" s="34"/>
      <c r="F20" s="34"/>
      <c r="G20" s="181"/>
      <c r="H20" s="107"/>
    </row>
    <row r="21" spans="1:8" ht="21.75" customHeight="1">
      <c r="A21" s="34"/>
      <c r="B21" s="181"/>
      <c r="C21" s="34"/>
      <c r="D21" s="34"/>
      <c r="E21" s="34"/>
      <c r="F21" s="34"/>
      <c r="G21" s="34"/>
      <c r="H21" s="107"/>
    </row>
    <row r="22" spans="1:8" ht="21.75" customHeight="1">
      <c r="A22" s="743" t="s">
        <v>26</v>
      </c>
      <c r="B22" s="735"/>
      <c r="C22" s="743"/>
      <c r="D22" s="735"/>
      <c r="E22" s="34"/>
      <c r="F22" s="743"/>
      <c r="G22" s="735"/>
      <c r="H22" s="735"/>
    </row>
    <row r="23" spans="1:8" ht="51.75" customHeight="1">
      <c r="A23" s="735"/>
      <c r="B23" s="735"/>
      <c r="C23" s="735"/>
      <c r="D23" s="735"/>
      <c r="E23" s="34"/>
      <c r="F23" s="735"/>
      <c r="G23" s="735"/>
      <c r="H23" s="735"/>
    </row>
    <row r="24" spans="1:8" ht="21.75" customHeight="1">
      <c r="A24" s="34"/>
      <c r="B24" s="181"/>
      <c r="C24" s="34"/>
      <c r="D24" s="34"/>
      <c r="E24" s="34"/>
      <c r="F24" s="34"/>
      <c r="G24" s="34"/>
      <c r="H24" s="107"/>
    </row>
    <row r="25" spans="1:8" ht="21.75" customHeight="1">
      <c r="A25" s="183" t="s">
        <v>265</v>
      </c>
      <c r="B25" s="184" t="s">
        <v>266</v>
      </c>
      <c r="C25" s="185" t="s">
        <v>59</v>
      </c>
      <c r="D25" s="186"/>
      <c r="E25" s="186"/>
      <c r="F25" s="187"/>
      <c r="G25" s="74"/>
      <c r="H25" s="188" t="s">
        <v>60</v>
      </c>
    </row>
    <row r="26" spans="1:8" ht="21.75" customHeight="1">
      <c r="A26" s="190" t="s">
        <v>267</v>
      </c>
      <c r="B26" s="190" t="s">
        <v>268</v>
      </c>
      <c r="C26" s="191" t="s">
        <v>269</v>
      </c>
      <c r="D26" s="192"/>
      <c r="E26" s="192"/>
      <c r="F26" s="192"/>
      <c r="G26" s="4"/>
      <c r="H26" s="193">
        <v>3900</v>
      </c>
    </row>
    <row r="27" spans="1:8" ht="21.75" customHeight="1">
      <c r="A27" s="195" t="s">
        <v>270</v>
      </c>
      <c r="B27" s="196"/>
      <c r="C27" s="196"/>
      <c r="D27" s="196"/>
      <c r="E27" s="196"/>
      <c r="F27" s="196"/>
      <c r="G27" s="196"/>
      <c r="H27" s="197"/>
    </row>
    <row r="28" spans="1:8" ht="21.75" customHeight="1">
      <c r="A28" s="34" t="s">
        <v>271</v>
      </c>
      <c r="B28" s="196"/>
      <c r="C28" s="196"/>
      <c r="D28" s="196"/>
      <c r="E28" s="196"/>
      <c r="F28" s="196"/>
      <c r="G28" s="196"/>
      <c r="H28" s="197"/>
    </row>
    <row r="29" spans="1:8" ht="21.75" customHeight="1">
      <c r="A29" s="764" t="s">
        <v>272</v>
      </c>
      <c r="B29" s="735"/>
      <c r="C29" s="735"/>
      <c r="D29" s="735"/>
      <c r="E29" s="735"/>
      <c r="F29" s="196"/>
      <c r="G29" s="196"/>
      <c r="H29" s="197"/>
    </row>
    <row r="30" spans="1:8" ht="21.75" customHeight="1">
      <c r="A30" s="177"/>
      <c r="B30" s="64"/>
      <c r="C30" s="4"/>
      <c r="D30" s="4"/>
      <c r="E30" s="14"/>
      <c r="F30" s="18"/>
      <c r="G30" s="199" t="s">
        <v>273</v>
      </c>
      <c r="H30" s="67"/>
    </row>
    <row r="31" spans="1:8" ht="21.75" customHeight="1">
      <c r="A31" s="200" t="s">
        <v>63</v>
      </c>
      <c r="B31" s="206"/>
      <c r="C31" s="207" t="s">
        <v>59</v>
      </c>
      <c r="D31" s="208"/>
      <c r="E31" s="208"/>
      <c r="F31" s="209"/>
      <c r="G31" s="210"/>
      <c r="H31" s="211" t="s">
        <v>60</v>
      </c>
    </row>
    <row r="32" spans="1:8" ht="21.75" customHeight="1">
      <c r="A32" s="16" t="s">
        <v>280</v>
      </c>
      <c r="B32" s="16"/>
      <c r="C32" s="4" t="s">
        <v>281</v>
      </c>
      <c r="D32" s="4"/>
      <c r="E32" s="14"/>
      <c r="F32" s="18"/>
      <c r="G32" s="212"/>
      <c r="H32" s="67">
        <v>3600</v>
      </c>
    </row>
    <row r="33" spans="1:8" ht="21.75" customHeight="1">
      <c r="A33" s="64" t="s">
        <v>282</v>
      </c>
      <c r="B33" s="64"/>
      <c r="C33" s="4" t="s">
        <v>283</v>
      </c>
      <c r="D33" s="4"/>
      <c r="E33" s="14"/>
      <c r="F33" s="18"/>
      <c r="G33" s="212"/>
      <c r="H33" s="67">
        <v>3600</v>
      </c>
    </row>
    <row r="34" spans="1:8" ht="21.75" customHeight="1">
      <c r="A34" s="63"/>
      <c r="B34" s="64"/>
      <c r="C34" s="4"/>
      <c r="D34" s="4"/>
      <c r="E34" s="14"/>
      <c r="F34" s="18"/>
      <c r="G34" s="199" t="s">
        <v>284</v>
      </c>
      <c r="H34" s="67"/>
    </row>
    <row r="35" spans="1:8" ht="21.75" customHeight="1">
      <c r="A35" s="200" t="s">
        <v>285</v>
      </c>
      <c r="B35" s="206"/>
      <c r="C35" s="207" t="s">
        <v>59</v>
      </c>
      <c r="D35" s="208"/>
      <c r="E35" s="207"/>
      <c r="F35" s="209"/>
      <c r="G35" s="210"/>
      <c r="H35" s="211" t="s">
        <v>60</v>
      </c>
    </row>
    <row r="36" spans="1:8" ht="21.75" customHeight="1">
      <c r="A36" s="63" t="s">
        <v>286</v>
      </c>
      <c r="B36" s="64"/>
      <c r="C36" s="4"/>
      <c r="D36" s="4"/>
      <c r="E36" s="14"/>
      <c r="F36" s="18"/>
      <c r="G36" s="212"/>
      <c r="H36" s="67"/>
    </row>
    <row r="37" spans="1:8" ht="21.75" customHeight="1">
      <c r="A37" s="213" t="s">
        <v>287</v>
      </c>
      <c r="B37" s="64"/>
      <c r="C37" s="4"/>
      <c r="D37" s="4"/>
      <c r="E37" s="14"/>
      <c r="F37" s="18"/>
      <c r="G37" s="212"/>
      <c r="H37" s="67"/>
    </row>
    <row r="38" spans="1:8" ht="21.75" customHeight="1">
      <c r="A38" s="34" t="s">
        <v>383</v>
      </c>
      <c r="B38" s="64"/>
      <c r="C38" s="34" t="s">
        <v>384</v>
      </c>
      <c r="D38" s="4"/>
      <c r="E38" s="14"/>
      <c r="F38" s="18"/>
      <c r="G38" s="212"/>
      <c r="H38" s="67">
        <v>1380</v>
      </c>
    </row>
    <row r="39" spans="1:8" ht="21.75" customHeight="1">
      <c r="A39" s="34" t="s">
        <v>385</v>
      </c>
      <c r="B39" s="64"/>
      <c r="C39" s="34" t="s">
        <v>386</v>
      </c>
      <c r="D39" s="4"/>
      <c r="E39" s="14"/>
      <c r="F39" s="18"/>
      <c r="G39" s="212"/>
      <c r="H39" s="67">
        <v>1380</v>
      </c>
    </row>
    <row r="40" spans="1:8" ht="21.75" customHeight="1">
      <c r="A40" s="34" t="s">
        <v>387</v>
      </c>
      <c r="B40" s="64"/>
      <c r="C40" s="34" t="s">
        <v>388</v>
      </c>
      <c r="D40" s="4"/>
      <c r="E40" s="14"/>
      <c r="F40" s="18"/>
      <c r="G40" s="212"/>
      <c r="H40" s="67">
        <v>1380</v>
      </c>
    </row>
    <row r="41" spans="1:8" ht="21.75" customHeight="1">
      <c r="A41" s="34" t="s">
        <v>389</v>
      </c>
      <c r="B41" s="64"/>
      <c r="C41" s="34" t="s">
        <v>390</v>
      </c>
      <c r="D41" s="4"/>
      <c r="E41" s="14"/>
      <c r="F41" s="18"/>
      <c r="G41" s="212"/>
      <c r="H41" s="67">
        <v>1380</v>
      </c>
    </row>
    <row r="42" spans="1:8" ht="21.75" customHeight="1">
      <c r="A42" s="34" t="s">
        <v>391</v>
      </c>
      <c r="B42" s="64"/>
      <c r="C42" s="34" t="s">
        <v>392</v>
      </c>
      <c r="D42" s="4"/>
      <c r="E42" s="14"/>
      <c r="F42" s="18"/>
      <c r="G42" s="212"/>
      <c r="H42" s="67">
        <v>1380</v>
      </c>
    </row>
    <row r="43" spans="1:8" ht="21.75" customHeight="1">
      <c r="A43" s="32" t="s">
        <v>393</v>
      </c>
      <c r="B43" s="34"/>
      <c r="C43" s="34"/>
      <c r="D43" s="4"/>
      <c r="E43" s="14"/>
      <c r="F43" s="18"/>
      <c r="G43" s="212"/>
      <c r="H43" s="67"/>
    </row>
    <row r="44" spans="1:8" ht="21.75" customHeight="1">
      <c r="A44" s="34" t="s">
        <v>394</v>
      </c>
      <c r="B44" s="34"/>
      <c r="C44" s="34" t="s">
        <v>395</v>
      </c>
      <c r="D44" s="4"/>
      <c r="E44" s="14"/>
      <c r="F44" s="18"/>
      <c r="G44" s="212"/>
      <c r="H44" s="67">
        <v>500</v>
      </c>
    </row>
    <row r="45" spans="1:8" ht="21.75" customHeight="1">
      <c r="A45" s="34" t="s">
        <v>396</v>
      </c>
      <c r="B45" s="34"/>
      <c r="C45" s="34" t="s">
        <v>397</v>
      </c>
      <c r="D45" s="4"/>
      <c r="E45" s="14"/>
      <c r="F45" s="18"/>
      <c r="G45" s="212"/>
      <c r="H45" s="67">
        <v>500</v>
      </c>
    </row>
    <row r="46" spans="1:8" ht="21.75" customHeight="1">
      <c r="A46" s="34" t="s">
        <v>398</v>
      </c>
      <c r="B46" s="34"/>
      <c r="C46" s="34" t="s">
        <v>399</v>
      </c>
      <c r="D46" s="4"/>
      <c r="E46" s="14"/>
      <c r="F46" s="18"/>
      <c r="G46" s="212"/>
      <c r="H46" s="67">
        <v>500</v>
      </c>
    </row>
    <row r="47" spans="1:8" ht="21.75" customHeight="1">
      <c r="A47" s="213" t="s">
        <v>400</v>
      </c>
      <c r="B47" s="64"/>
      <c r="C47" s="4"/>
      <c r="D47" s="4"/>
      <c r="E47" s="14"/>
      <c r="F47" s="18"/>
      <c r="G47" s="212"/>
      <c r="H47" s="67"/>
    </row>
    <row r="48" spans="1:8" ht="21.75" customHeight="1">
      <c r="A48" s="34" t="s">
        <v>401</v>
      </c>
      <c r="B48" s="64"/>
      <c r="C48" s="34" t="s">
        <v>402</v>
      </c>
      <c r="D48" s="4"/>
      <c r="E48" s="14"/>
      <c r="F48" s="18"/>
      <c r="G48" s="212"/>
      <c r="H48" s="67">
        <v>1500</v>
      </c>
    </row>
    <row r="49" spans="1:8" ht="21.75" customHeight="1">
      <c r="A49" s="34" t="s">
        <v>403</v>
      </c>
      <c r="B49" s="64"/>
      <c r="C49" s="34" t="s">
        <v>404</v>
      </c>
      <c r="D49" s="4"/>
      <c r="E49" s="14"/>
      <c r="F49" s="18"/>
      <c r="G49" s="212"/>
      <c r="H49" s="67">
        <v>1500</v>
      </c>
    </row>
    <row r="50" spans="1:8" ht="21.75" customHeight="1">
      <c r="A50" s="34" t="s">
        <v>405</v>
      </c>
      <c r="B50" s="64"/>
      <c r="C50" s="34" t="s">
        <v>406</v>
      </c>
      <c r="D50" s="4"/>
      <c r="E50" s="14"/>
      <c r="F50" s="18"/>
      <c r="G50" s="212"/>
      <c r="H50" s="67">
        <v>1500</v>
      </c>
    </row>
    <row r="51" spans="1:8" ht="21.75" customHeight="1">
      <c r="A51" s="34" t="s">
        <v>407</v>
      </c>
      <c r="B51" s="64"/>
      <c r="C51" s="34" t="s">
        <v>408</v>
      </c>
      <c r="D51" s="4"/>
      <c r="E51" s="14"/>
      <c r="F51" s="18"/>
      <c r="G51" s="212"/>
      <c r="H51" s="67">
        <v>1500</v>
      </c>
    </row>
    <row r="52" spans="1:8" ht="21.75" customHeight="1">
      <c r="A52" s="32" t="s">
        <v>409</v>
      </c>
      <c r="B52" s="64"/>
      <c r="C52" s="34"/>
      <c r="D52" s="4"/>
      <c r="E52" s="14"/>
      <c r="F52" s="18"/>
      <c r="G52" s="212"/>
      <c r="H52" s="67"/>
    </row>
    <row r="53" spans="1:8" ht="21.75" customHeight="1">
      <c r="A53" s="64" t="s">
        <v>410</v>
      </c>
      <c r="B53" s="64"/>
      <c r="C53" s="34" t="s">
        <v>411</v>
      </c>
      <c r="D53" s="4"/>
      <c r="E53" s="14"/>
      <c r="F53" s="18"/>
      <c r="G53" s="212"/>
      <c r="H53" s="67">
        <v>250</v>
      </c>
    </row>
    <row r="54" spans="1:8" ht="21.75" customHeight="1">
      <c r="A54" s="213" t="s">
        <v>412</v>
      </c>
      <c r="B54" s="64"/>
      <c r="C54" s="4"/>
      <c r="D54" s="4"/>
      <c r="E54" s="14"/>
      <c r="F54" s="18"/>
      <c r="G54" s="212"/>
      <c r="H54" s="67"/>
    </row>
    <row r="55" spans="1:8" ht="21.75" customHeight="1">
      <c r="A55" s="34" t="s">
        <v>413</v>
      </c>
      <c r="B55" s="64"/>
      <c r="C55" s="34" t="s">
        <v>414</v>
      </c>
      <c r="D55" s="4"/>
      <c r="E55" s="14"/>
      <c r="F55" s="18"/>
      <c r="G55" s="212"/>
      <c r="H55" s="67">
        <v>400</v>
      </c>
    </row>
    <row r="56" spans="1:8" ht="21.75" customHeight="1">
      <c r="A56" s="213" t="s">
        <v>415</v>
      </c>
      <c r="B56" s="64"/>
      <c r="C56" s="4"/>
      <c r="D56" s="4"/>
      <c r="E56" s="14"/>
      <c r="F56" s="18"/>
      <c r="G56" s="212"/>
      <c r="H56" s="67"/>
    </row>
    <row r="57" spans="1:8" ht="21.75" customHeight="1">
      <c r="A57" s="34" t="s">
        <v>416</v>
      </c>
      <c r="B57" s="64"/>
      <c r="C57" s="34" t="s">
        <v>417</v>
      </c>
      <c r="D57" s="4"/>
      <c r="E57" s="14"/>
      <c r="F57" s="18"/>
      <c r="G57" s="212"/>
      <c r="H57" s="67" t="s">
        <v>72</v>
      </c>
    </row>
    <row r="58" spans="1:8" ht="21.75" customHeight="1">
      <c r="A58" s="34" t="s">
        <v>418</v>
      </c>
      <c r="B58" s="64"/>
      <c r="C58" s="34" t="s">
        <v>419</v>
      </c>
      <c r="D58" s="4"/>
      <c r="E58" s="14"/>
      <c r="F58" s="18"/>
      <c r="G58" s="212"/>
      <c r="H58" s="67" t="s">
        <v>72</v>
      </c>
    </row>
    <row r="59" spans="1:8" ht="21.75" customHeight="1">
      <c r="A59" s="34" t="s">
        <v>420</v>
      </c>
      <c r="B59" s="64"/>
      <c r="C59" s="34" t="s">
        <v>421</v>
      </c>
      <c r="D59" s="4"/>
      <c r="E59" s="14"/>
      <c r="F59" s="18"/>
      <c r="G59" s="212"/>
      <c r="H59" s="67" t="s">
        <v>72</v>
      </c>
    </row>
    <row r="60" spans="1:8" ht="21.75" customHeight="1">
      <c r="A60" s="34" t="s">
        <v>422</v>
      </c>
      <c r="B60" s="64"/>
      <c r="C60" s="34" t="s">
        <v>423</v>
      </c>
      <c r="D60" s="4"/>
      <c r="E60" s="14"/>
      <c r="F60" s="18"/>
      <c r="G60" s="212"/>
      <c r="H60" s="67" t="s">
        <v>72</v>
      </c>
    </row>
    <row r="61" spans="1:8" ht="21.75" customHeight="1">
      <c r="A61" s="213" t="s">
        <v>424</v>
      </c>
      <c r="B61" s="64"/>
      <c r="C61" s="4"/>
      <c r="D61" s="4"/>
      <c r="E61" s="14"/>
      <c r="F61" s="18"/>
      <c r="G61" s="212"/>
      <c r="H61" s="67"/>
    </row>
    <row r="62" spans="1:8" ht="21.75" customHeight="1">
      <c r="A62" s="34" t="s">
        <v>425</v>
      </c>
      <c r="B62" s="64"/>
      <c r="C62" s="34" t="s">
        <v>426</v>
      </c>
      <c r="D62" s="4"/>
      <c r="E62" s="14"/>
      <c r="F62" s="18"/>
      <c r="G62" s="212"/>
      <c r="H62" s="67">
        <v>25</v>
      </c>
    </row>
    <row r="63" spans="1:8" ht="21.75" customHeight="1">
      <c r="A63" s="213" t="s">
        <v>427</v>
      </c>
      <c r="B63" s="64"/>
      <c r="C63" s="4"/>
      <c r="D63" s="4"/>
      <c r="E63" s="14"/>
      <c r="F63" s="18"/>
      <c r="G63" s="212"/>
      <c r="H63" s="67"/>
    </row>
    <row r="64" spans="1:8" ht="21.75" customHeight="1">
      <c r="A64" s="34" t="s">
        <v>428</v>
      </c>
      <c r="B64" s="64"/>
      <c r="C64" s="34" t="s">
        <v>429</v>
      </c>
      <c r="D64" s="4"/>
      <c r="E64" s="14"/>
      <c r="F64" s="18"/>
      <c r="G64" s="212"/>
      <c r="H64" s="67">
        <v>50</v>
      </c>
    </row>
    <row r="65" spans="1:8" ht="21.75" customHeight="1">
      <c r="A65" s="34" t="s">
        <v>430</v>
      </c>
      <c r="B65" s="64"/>
      <c r="C65" s="34" t="s">
        <v>431</v>
      </c>
      <c r="D65" s="4"/>
      <c r="E65" s="14"/>
      <c r="F65" s="18"/>
      <c r="G65" s="212"/>
      <c r="H65" s="67">
        <v>50</v>
      </c>
    </row>
    <row r="66" spans="1:8" ht="21.75" customHeight="1">
      <c r="A66" s="34" t="s">
        <v>432</v>
      </c>
      <c r="B66" s="64"/>
      <c r="C66" s="34" t="s">
        <v>433</v>
      </c>
      <c r="D66" s="4"/>
      <c r="E66" s="14"/>
      <c r="F66" s="18"/>
      <c r="G66" s="212"/>
      <c r="H66" s="67">
        <v>50</v>
      </c>
    </row>
    <row r="67" spans="1:8" ht="21.75" customHeight="1">
      <c r="A67" s="213" t="s">
        <v>434</v>
      </c>
      <c r="B67" s="64"/>
      <c r="C67" s="4"/>
      <c r="D67" s="4"/>
      <c r="E67" s="14"/>
      <c r="F67" s="18"/>
      <c r="G67" s="212"/>
      <c r="H67" s="67"/>
    </row>
    <row r="68" spans="1:8" ht="21.75" customHeight="1">
      <c r="A68" s="34" t="s">
        <v>435</v>
      </c>
      <c r="B68" s="64"/>
      <c r="C68" s="34" t="s">
        <v>436</v>
      </c>
      <c r="D68" s="4"/>
      <c r="E68" s="14"/>
      <c r="F68" s="18"/>
      <c r="G68" s="212"/>
      <c r="H68" s="67" t="s">
        <v>72</v>
      </c>
    </row>
    <row r="69" spans="1:8" ht="21.75" customHeight="1">
      <c r="A69" s="213" t="s">
        <v>437</v>
      </c>
      <c r="B69" s="64"/>
      <c r="C69" s="4"/>
      <c r="D69" s="4"/>
      <c r="E69" s="14"/>
      <c r="F69" s="18"/>
      <c r="G69" s="212"/>
      <c r="H69" s="67"/>
    </row>
    <row r="70" spans="1:8" ht="21.75" customHeight="1">
      <c r="A70" s="34" t="s">
        <v>438</v>
      </c>
      <c r="B70" s="64"/>
      <c r="C70" s="34" t="s">
        <v>439</v>
      </c>
      <c r="D70" s="4"/>
      <c r="E70" s="14"/>
      <c r="F70" s="18"/>
      <c r="G70" s="212"/>
      <c r="H70" s="67" t="s">
        <v>72</v>
      </c>
    </row>
    <row r="71" spans="1:8" ht="21.75" customHeight="1">
      <c r="A71" s="34" t="s">
        <v>440</v>
      </c>
      <c r="B71" s="64"/>
      <c r="C71" s="34" t="s">
        <v>441</v>
      </c>
      <c r="D71" s="4"/>
      <c r="E71" s="14"/>
      <c r="F71" s="18"/>
      <c r="G71" s="212"/>
      <c r="H71" s="67" t="s">
        <v>72</v>
      </c>
    </row>
    <row r="72" spans="1:8" ht="21.75" customHeight="1">
      <c r="A72" s="32" t="s">
        <v>442</v>
      </c>
      <c r="B72" s="64"/>
      <c r="C72" s="34"/>
      <c r="D72" s="4"/>
      <c r="E72" s="14"/>
      <c r="F72" s="18"/>
      <c r="G72" s="212"/>
      <c r="H72" s="67"/>
    </row>
    <row r="73" spans="1:8" ht="21.75" customHeight="1">
      <c r="A73" s="34" t="s">
        <v>443</v>
      </c>
      <c r="B73" s="64"/>
      <c r="C73" s="34" t="s">
        <v>444</v>
      </c>
      <c r="D73" s="4"/>
      <c r="E73" s="14"/>
      <c r="F73" s="18"/>
      <c r="G73" s="212"/>
      <c r="H73" s="67">
        <v>150</v>
      </c>
    </row>
    <row r="74" spans="1:8" ht="21.75" customHeight="1">
      <c r="A74" s="1" t="s">
        <v>246</v>
      </c>
      <c r="B74" s="64"/>
      <c r="C74" s="65"/>
      <c r="D74" s="65"/>
      <c r="E74" s="274"/>
      <c r="F74" s="275"/>
      <c r="G74" s="274"/>
      <c r="H74" s="67"/>
    </row>
    <row r="75" spans="1:8" ht="21.75" customHeight="1">
      <c r="A75" s="12"/>
      <c r="B75" s="16"/>
      <c r="C75" s="4"/>
      <c r="D75" s="4"/>
      <c r="E75" s="14"/>
      <c r="F75" s="277" t="s">
        <v>247</v>
      </c>
      <c r="G75" s="14"/>
      <c r="H75" s="69"/>
    </row>
    <row r="76" spans="1:8" ht="21.75" customHeight="1">
      <c r="A76" s="12"/>
      <c r="B76" s="16"/>
      <c r="C76" s="4"/>
      <c r="D76" s="4"/>
      <c r="E76" s="14"/>
      <c r="F76" s="173" t="s">
        <v>445</v>
      </c>
      <c r="G76" s="14"/>
      <c r="H76" s="69"/>
    </row>
    <row r="77" spans="1:8" ht="21.75" customHeight="1">
      <c r="A77" s="12" t="s">
        <v>13966</v>
      </c>
      <c r="B77" s="16"/>
      <c r="C77" s="4"/>
      <c r="D77" s="4"/>
      <c r="E77" s="14"/>
      <c r="F77" s="18" t="s">
        <v>446</v>
      </c>
      <c r="G77" s="212"/>
      <c r="H77" s="69"/>
    </row>
    <row r="78" spans="1:8" ht="21.75" customHeight="1">
      <c r="A78" s="279" t="s">
        <v>265</v>
      </c>
      <c r="B78" s="72"/>
      <c r="C78" s="280"/>
      <c r="D78" s="74"/>
      <c r="E78" s="74" t="s">
        <v>59</v>
      </c>
      <c r="F78" s="74"/>
      <c r="G78" s="74"/>
      <c r="H78" s="162" t="s">
        <v>60</v>
      </c>
    </row>
    <row r="79" spans="1:8" ht="21.75" customHeight="1">
      <c r="A79" s="146" t="s">
        <v>74</v>
      </c>
      <c r="B79" s="78"/>
      <c r="C79" s="78"/>
      <c r="D79" s="281"/>
      <c r="E79" s="281"/>
      <c r="F79" s="78"/>
      <c r="G79" s="147"/>
      <c r="H79" s="282"/>
    </row>
    <row r="80" spans="1:8" ht="21.75" customHeight="1">
      <c r="A80" s="765" t="s">
        <v>447</v>
      </c>
      <c r="B80" s="739"/>
      <c r="C80" s="739"/>
      <c r="D80" s="739"/>
      <c r="E80" s="739"/>
      <c r="F80" s="739"/>
      <c r="G80" s="739"/>
      <c r="H80" s="739"/>
    </row>
    <row r="81" spans="1:8" ht="21.75" customHeight="1">
      <c r="A81" s="735"/>
      <c r="B81" s="735"/>
      <c r="C81" s="735"/>
      <c r="D81" s="735"/>
      <c r="E81" s="735"/>
      <c r="F81" s="735"/>
      <c r="G81" s="735"/>
      <c r="H81" s="735"/>
    </row>
    <row r="82" spans="1:8" ht="21.75" customHeight="1">
      <c r="A82" s="735"/>
      <c r="B82" s="735"/>
      <c r="C82" s="735"/>
      <c r="D82" s="735"/>
      <c r="E82" s="735"/>
      <c r="F82" s="735"/>
      <c r="G82" s="735"/>
      <c r="H82" s="735"/>
    </row>
    <row r="83" spans="1:8" ht="21.75" customHeight="1">
      <c r="A83" s="734" t="s">
        <v>448</v>
      </c>
      <c r="B83" s="735"/>
      <c r="C83" s="735"/>
      <c r="D83" s="735"/>
      <c r="E83" s="735"/>
      <c r="F83" s="735"/>
      <c r="G83" s="735"/>
      <c r="H83" s="735"/>
    </row>
    <row r="84" spans="1:8" ht="21.75" customHeight="1">
      <c r="A84" s="735"/>
      <c r="B84" s="735"/>
      <c r="C84" s="735"/>
      <c r="D84" s="735"/>
      <c r="E84" s="735"/>
      <c r="F84" s="735"/>
      <c r="G84" s="735"/>
      <c r="H84" s="735"/>
    </row>
    <row r="85" spans="1:8" ht="21.75" customHeight="1">
      <c r="A85" s="735"/>
      <c r="B85" s="735"/>
      <c r="C85" s="735"/>
      <c r="D85" s="735"/>
      <c r="E85" s="735"/>
      <c r="F85" s="735"/>
      <c r="G85" s="735"/>
      <c r="H85" s="735"/>
    </row>
    <row r="86" spans="1:8" ht="21.75" customHeight="1">
      <c r="A86" s="735"/>
      <c r="B86" s="735"/>
      <c r="C86" s="735"/>
      <c r="D86" s="735"/>
      <c r="E86" s="735"/>
      <c r="F86" s="735"/>
      <c r="G86" s="735"/>
      <c r="H86" s="735"/>
    </row>
    <row r="87" spans="1:8" ht="21.75" customHeight="1">
      <c r="A87" s="34" t="s">
        <v>79</v>
      </c>
      <c r="B87" s="83" t="s">
        <v>449</v>
      </c>
      <c r="C87" s="41"/>
      <c r="D87" s="41"/>
      <c r="E87" s="41"/>
      <c r="F87" s="41"/>
      <c r="G87" s="41"/>
      <c r="H87" s="43">
        <v>1667</v>
      </c>
    </row>
    <row r="88" spans="1:8" ht="21.75" customHeight="1">
      <c r="A88" s="33" t="s">
        <v>83</v>
      </c>
      <c r="B88" s="106" t="s">
        <v>362</v>
      </c>
      <c r="C88" s="41"/>
      <c r="D88" s="41"/>
      <c r="E88" s="41"/>
      <c r="F88" s="41"/>
      <c r="G88" s="41"/>
      <c r="H88" s="43">
        <v>3335</v>
      </c>
    </row>
    <row r="89" spans="1:8" ht="21.75" customHeight="1">
      <c r="A89" s="33" t="s">
        <v>81</v>
      </c>
      <c r="B89" s="106" t="s">
        <v>364</v>
      </c>
      <c r="C89" s="41"/>
      <c r="D89" s="41"/>
      <c r="E89" s="41"/>
      <c r="F89" s="41"/>
      <c r="G89" s="41"/>
      <c r="H89" s="43">
        <v>5000</v>
      </c>
    </row>
    <row r="90" spans="1:8" ht="21.75" customHeight="1">
      <c r="A90" s="33" t="s">
        <v>85</v>
      </c>
      <c r="B90" s="106" t="s">
        <v>86</v>
      </c>
      <c r="C90" s="41"/>
      <c r="D90" s="41"/>
      <c r="E90" s="41"/>
      <c r="F90" s="41"/>
      <c r="G90" s="41"/>
      <c r="H90" s="43">
        <v>6000</v>
      </c>
    </row>
    <row r="91" spans="1:8" ht="21.75" customHeight="1">
      <c r="A91" s="33" t="s">
        <v>450</v>
      </c>
      <c r="B91" s="106" t="s">
        <v>368</v>
      </c>
      <c r="C91" s="41"/>
      <c r="D91" s="41"/>
      <c r="E91" s="41"/>
      <c r="F91" s="41"/>
      <c r="G91" s="41"/>
      <c r="H91" s="43">
        <v>1250</v>
      </c>
    </row>
    <row r="92" spans="1:8" ht="21.75" customHeight="1">
      <c r="A92" s="34" t="s">
        <v>369</v>
      </c>
      <c r="B92" s="34" t="s">
        <v>370</v>
      </c>
      <c r="C92" s="41"/>
      <c r="D92" s="41"/>
      <c r="E92" s="41"/>
      <c r="F92" s="41"/>
      <c r="G92" s="41"/>
      <c r="H92" s="43">
        <v>250</v>
      </c>
    </row>
    <row r="93" spans="1:8" ht="21.75" customHeight="1">
      <c r="A93" s="34" t="s">
        <v>89</v>
      </c>
      <c r="B93" s="34" t="s">
        <v>372</v>
      </c>
      <c r="C93" s="41"/>
      <c r="D93" s="41"/>
      <c r="E93" s="41"/>
      <c r="F93" s="41"/>
      <c r="G93" s="41"/>
      <c r="H93" s="43">
        <v>250</v>
      </c>
    </row>
    <row r="94" spans="1:8" ht="21.75" customHeight="1">
      <c r="A94" s="34" t="s">
        <v>94</v>
      </c>
      <c r="B94" s="34" t="s">
        <v>374</v>
      </c>
      <c r="C94" s="41"/>
      <c r="D94" s="41"/>
      <c r="E94" s="41"/>
      <c r="F94" s="41"/>
      <c r="G94" s="41"/>
      <c r="H94" s="43">
        <v>750</v>
      </c>
    </row>
    <row r="95" spans="1:8" ht="21.75" customHeight="1">
      <c r="A95" s="34" t="s">
        <v>98</v>
      </c>
      <c r="B95" s="34" t="s">
        <v>99</v>
      </c>
      <c r="C95" s="41"/>
      <c r="D95" s="41"/>
      <c r="E95" s="41"/>
      <c r="F95" s="41"/>
      <c r="G95" s="41"/>
      <c r="H95" s="10">
        <v>0</v>
      </c>
    </row>
    <row r="96" spans="1:8" ht="21.75" customHeight="1">
      <c r="A96" s="34" t="s">
        <v>91</v>
      </c>
      <c r="B96" s="34" t="s">
        <v>92</v>
      </c>
      <c r="C96" s="41"/>
      <c r="D96" s="41"/>
      <c r="E96" s="41"/>
      <c r="F96" s="41"/>
      <c r="G96" s="41"/>
      <c r="H96" s="43">
        <v>250</v>
      </c>
    </row>
    <row r="97" spans="1:8" ht="21.75" customHeight="1">
      <c r="A97" s="34"/>
      <c r="B97" s="106" t="s">
        <v>451</v>
      </c>
      <c r="C97" s="41"/>
      <c r="D97" s="41"/>
      <c r="E97" s="41"/>
      <c r="F97" s="41"/>
      <c r="G97" s="41"/>
      <c r="H97" s="43"/>
    </row>
    <row r="98" spans="1:8" ht="21.75" customHeight="1">
      <c r="A98" s="34" t="s">
        <v>96</v>
      </c>
      <c r="B98" s="106" t="s">
        <v>97</v>
      </c>
      <c r="C98" s="41"/>
      <c r="D98" s="41"/>
      <c r="E98" s="41"/>
      <c r="F98" s="41"/>
      <c r="G98" s="41"/>
      <c r="H98" s="43">
        <v>583.35</v>
      </c>
    </row>
    <row r="99" spans="1:8" ht="21.75" customHeight="1">
      <c r="A99" s="34" t="s">
        <v>452</v>
      </c>
      <c r="B99" s="106" t="s">
        <v>453</v>
      </c>
      <c r="C99" s="41"/>
      <c r="D99" s="41"/>
      <c r="E99" s="41"/>
      <c r="F99" s="41"/>
      <c r="G99" s="41"/>
      <c r="H99" s="43">
        <v>250</v>
      </c>
    </row>
    <row r="100" spans="1:8" ht="21.75" customHeight="1">
      <c r="A100" s="34" t="s">
        <v>100</v>
      </c>
      <c r="B100" s="106" t="s">
        <v>379</v>
      </c>
      <c r="C100" s="41"/>
      <c r="D100" s="41"/>
      <c r="E100" s="41"/>
      <c r="F100" s="41"/>
      <c r="G100" s="41"/>
      <c r="H100" s="43">
        <v>750</v>
      </c>
    </row>
    <row r="101" spans="1:8" ht="21.75" customHeight="1">
      <c r="A101" s="34" t="s">
        <v>102</v>
      </c>
      <c r="B101" s="106" t="s">
        <v>103</v>
      </c>
      <c r="C101" s="41"/>
      <c r="D101" s="41"/>
      <c r="E101" s="41"/>
      <c r="F101" s="41"/>
      <c r="G101" s="41"/>
      <c r="H101" s="43">
        <v>250</v>
      </c>
    </row>
    <row r="102" spans="1:8" ht="21.75" customHeight="1">
      <c r="A102" s="283" t="s">
        <v>381</v>
      </c>
      <c r="B102" s="284" t="s">
        <v>454</v>
      </c>
      <c r="C102" s="41"/>
      <c r="D102" s="41"/>
      <c r="E102" s="41"/>
      <c r="F102" s="41"/>
      <c r="G102" s="41"/>
      <c r="H102" s="10">
        <v>400</v>
      </c>
    </row>
    <row r="103" spans="1:8" ht="21.75" customHeight="1">
      <c r="A103" s="48" t="s">
        <v>104</v>
      </c>
      <c r="B103" s="113"/>
      <c r="C103" s="41"/>
      <c r="D103" s="41"/>
      <c r="E103" s="41"/>
      <c r="F103" s="41"/>
      <c r="G103" s="41"/>
      <c r="H103" s="29"/>
    </row>
    <row r="104" spans="1:8" ht="21.75" customHeight="1">
      <c r="A104" s="34" t="s">
        <v>105</v>
      </c>
      <c r="B104" s="113"/>
      <c r="C104" s="41"/>
      <c r="D104" s="41"/>
      <c r="E104" s="41"/>
      <c r="F104" s="41"/>
      <c r="G104" s="41"/>
      <c r="H104" s="29"/>
    </row>
    <row r="105" spans="1:8" ht="21.75" customHeight="1">
      <c r="A105" s="34" t="s">
        <v>106</v>
      </c>
      <c r="B105" s="113"/>
      <c r="C105" s="41"/>
      <c r="D105" s="41"/>
      <c r="E105" s="41"/>
      <c r="F105" s="41"/>
      <c r="G105" s="41"/>
      <c r="H105" s="29"/>
    </row>
    <row r="106" spans="1:8" ht="21.75" customHeight="1">
      <c r="A106" s="146" t="s">
        <v>455</v>
      </c>
      <c r="B106" s="77"/>
      <c r="C106" s="72"/>
      <c r="D106" s="118"/>
      <c r="E106" s="118"/>
      <c r="F106" s="78"/>
      <c r="G106" s="97"/>
      <c r="H106" s="282"/>
    </row>
    <row r="107" spans="1:8" ht="21.75" customHeight="1">
      <c r="A107" s="286" t="s">
        <v>107</v>
      </c>
      <c r="B107" s="762" t="s">
        <v>456</v>
      </c>
      <c r="C107" s="739"/>
      <c r="D107" s="739"/>
      <c r="E107" s="739"/>
      <c r="F107" s="739"/>
      <c r="G107" s="739"/>
      <c r="H107" s="739"/>
    </row>
    <row r="108" spans="1:8" ht="21.75" customHeight="1">
      <c r="A108" s="33"/>
      <c r="B108" s="735"/>
      <c r="C108" s="735"/>
      <c r="D108" s="735"/>
      <c r="E108" s="735"/>
      <c r="F108" s="735"/>
      <c r="G108" s="735"/>
      <c r="H108" s="735"/>
    </row>
    <row r="109" spans="1:8" ht="21.75" customHeight="1">
      <c r="A109" s="33"/>
      <c r="B109" s="735"/>
      <c r="C109" s="735"/>
      <c r="D109" s="735"/>
      <c r="E109" s="735"/>
      <c r="F109" s="735"/>
      <c r="G109" s="735"/>
      <c r="H109" s="735"/>
    </row>
    <row r="110" spans="1:8" ht="21.75" customHeight="1">
      <c r="A110" s="33" t="s">
        <v>109</v>
      </c>
      <c r="B110" s="763" t="s">
        <v>457</v>
      </c>
      <c r="C110" s="735"/>
      <c r="D110" s="735"/>
      <c r="E110" s="735"/>
      <c r="F110" s="735"/>
      <c r="G110" s="735"/>
      <c r="H110" s="735"/>
    </row>
    <row r="111" spans="1:8" ht="21.75" customHeight="1">
      <c r="A111" s="35"/>
      <c r="B111" s="735"/>
      <c r="C111" s="735"/>
      <c r="D111" s="735"/>
      <c r="E111" s="735"/>
      <c r="F111" s="735"/>
      <c r="G111" s="735"/>
      <c r="H111" s="735"/>
    </row>
    <row r="112" spans="1:8" ht="21.75" customHeight="1">
      <c r="A112" s="35"/>
      <c r="B112" s="735"/>
      <c r="C112" s="735"/>
      <c r="D112" s="735"/>
      <c r="E112" s="735"/>
      <c r="F112" s="735"/>
      <c r="G112" s="735"/>
      <c r="H112" s="735"/>
    </row>
    <row r="113" spans="1:8" ht="21.75" customHeight="1">
      <c r="A113" s="48">
        <v>30009477001</v>
      </c>
      <c r="B113" s="286" t="s">
        <v>458</v>
      </c>
      <c r="C113" s="34"/>
      <c r="D113" s="34"/>
      <c r="E113" s="34"/>
      <c r="F113" s="34"/>
      <c r="G113" s="289"/>
      <c r="H113" s="290" t="s">
        <v>459</v>
      </c>
    </row>
    <row r="114" spans="1:8" ht="21.75" customHeight="1">
      <c r="A114" s="291" t="s">
        <v>460</v>
      </c>
      <c r="B114" s="286" t="s">
        <v>461</v>
      </c>
      <c r="C114" s="34"/>
      <c r="D114" s="34"/>
      <c r="E114" s="34"/>
      <c r="F114" s="34"/>
      <c r="G114" s="289"/>
      <c r="H114" s="664" t="s">
        <v>462</v>
      </c>
    </row>
    <row r="115" spans="1:8" ht="21.75" customHeight="1">
      <c r="A115" s="291" t="s">
        <v>463</v>
      </c>
      <c r="B115" s="286" t="s">
        <v>464</v>
      </c>
      <c r="C115" s="34"/>
      <c r="D115" s="34"/>
      <c r="E115" s="34"/>
      <c r="F115" s="34"/>
      <c r="G115" s="289"/>
      <c r="H115" s="664" t="s">
        <v>462</v>
      </c>
    </row>
    <row r="116" spans="1:8" ht="21.75" customHeight="1">
      <c r="A116" s="291" t="s">
        <v>465</v>
      </c>
      <c r="B116" s="286" t="s">
        <v>466</v>
      </c>
      <c r="C116" s="34"/>
      <c r="D116" s="34"/>
      <c r="E116" s="34"/>
      <c r="F116" s="34"/>
      <c r="G116" s="289"/>
      <c r="H116" s="664" t="s">
        <v>462</v>
      </c>
    </row>
    <row r="117" spans="1:8" ht="21.75" customHeight="1">
      <c r="A117" s="291" t="s">
        <v>467</v>
      </c>
      <c r="B117" s="286" t="s">
        <v>468</v>
      </c>
      <c r="C117" s="34"/>
      <c r="D117" s="34"/>
      <c r="E117" s="34"/>
      <c r="F117" s="34"/>
      <c r="G117" s="289"/>
      <c r="H117" s="664" t="s">
        <v>462</v>
      </c>
    </row>
    <row r="118" spans="1:8" ht="21.75" customHeight="1">
      <c r="A118" s="286" t="s">
        <v>469</v>
      </c>
      <c r="B118" s="286" t="s">
        <v>470</v>
      </c>
      <c r="C118" s="34"/>
      <c r="D118" s="34"/>
      <c r="E118" s="34"/>
      <c r="F118" s="34"/>
      <c r="G118" s="289"/>
      <c r="H118" s="664" t="s">
        <v>462</v>
      </c>
    </row>
    <row r="119" spans="1:8" ht="21.75" customHeight="1">
      <c r="A119" s="150" t="s">
        <v>471</v>
      </c>
      <c r="B119" s="78"/>
      <c r="C119" s="78"/>
      <c r="D119" s="78"/>
      <c r="E119" s="78"/>
      <c r="F119" s="94"/>
      <c r="G119" s="94"/>
      <c r="H119" s="282"/>
    </row>
    <row r="120" spans="1:8" ht="21.75" customHeight="1">
      <c r="A120" s="293" t="s">
        <v>472</v>
      </c>
      <c r="B120" s="294" t="s">
        <v>473</v>
      </c>
      <c r="C120" s="34"/>
      <c r="D120" s="34"/>
      <c r="E120" s="34"/>
      <c r="F120" s="48"/>
      <c r="G120" s="48"/>
      <c r="H120" s="290">
        <v>767</v>
      </c>
    </row>
    <row r="121" spans="1:8" ht="21.75" customHeight="1">
      <c r="A121" s="296" t="s">
        <v>475</v>
      </c>
      <c r="B121" s="4" t="s">
        <v>476</v>
      </c>
      <c r="C121" s="4"/>
      <c r="D121" s="4"/>
      <c r="E121" s="4"/>
      <c r="F121" s="4"/>
      <c r="G121" s="4"/>
      <c r="H121" s="297">
        <v>356</v>
      </c>
    </row>
    <row r="122" spans="1:8" ht="21.75" customHeight="1">
      <c r="A122" s="146" t="s">
        <v>477</v>
      </c>
      <c r="B122" s="78"/>
      <c r="C122" s="78"/>
      <c r="D122" s="78"/>
      <c r="E122" s="78"/>
      <c r="F122" s="78"/>
      <c r="G122" s="78"/>
      <c r="H122" s="79"/>
    </row>
    <row r="123" spans="1:8" ht="21.75" customHeight="1">
      <c r="A123" s="34" t="s">
        <v>478</v>
      </c>
      <c r="B123" s="34"/>
      <c r="C123" s="34"/>
      <c r="D123" s="34"/>
      <c r="E123" s="34"/>
      <c r="F123" s="34"/>
      <c r="G123" s="34"/>
      <c r="H123" s="114"/>
    </row>
    <row r="124" spans="1:8" ht="21.75" customHeight="1">
      <c r="A124" s="34" t="s">
        <v>479</v>
      </c>
      <c r="B124" s="34"/>
      <c r="C124" s="34"/>
      <c r="D124" s="34"/>
      <c r="E124" s="34"/>
      <c r="F124" s="34"/>
      <c r="G124" s="34"/>
      <c r="H124" s="114"/>
    </row>
    <row r="125" spans="1:8" ht="21.75" customHeight="1">
      <c r="A125" s="34" t="s">
        <v>480</v>
      </c>
      <c r="B125" s="34"/>
      <c r="C125" s="34"/>
      <c r="D125" s="34"/>
      <c r="E125" s="34"/>
      <c r="F125" s="34"/>
      <c r="G125" s="34"/>
      <c r="H125" s="114"/>
    </row>
    <row r="126" spans="1:8" ht="21.75" customHeight="1">
      <c r="A126" s="34" t="s">
        <v>481</v>
      </c>
      <c r="B126" s="34"/>
      <c r="C126" s="34"/>
      <c r="D126" s="34"/>
      <c r="E126" s="34"/>
      <c r="F126" s="34"/>
      <c r="G126" s="34"/>
      <c r="H126" s="114"/>
    </row>
    <row r="127" spans="1:8" ht="21.75" customHeight="1">
      <c r="A127" s="34"/>
      <c r="B127" s="34"/>
      <c r="C127" s="34"/>
      <c r="D127" s="34"/>
      <c r="E127" s="34"/>
      <c r="F127" s="34"/>
      <c r="G127" s="34"/>
      <c r="H127" s="114"/>
    </row>
    <row r="128" spans="1:8" ht="21.75" customHeight="1">
      <c r="A128" s="299" t="s">
        <v>482</v>
      </c>
      <c r="B128" s="300"/>
      <c r="C128" s="300"/>
      <c r="D128" s="300"/>
      <c r="E128" s="300"/>
      <c r="F128" s="300"/>
      <c r="G128" s="300"/>
      <c r="H128" s="301"/>
    </row>
    <row r="129" spans="1:8" ht="21.75" customHeight="1">
      <c r="A129" s="302" t="s">
        <v>483</v>
      </c>
      <c r="B129" s="300"/>
      <c r="C129" s="300"/>
      <c r="D129" s="300"/>
      <c r="E129" s="300"/>
      <c r="F129" s="300"/>
      <c r="G129" s="300"/>
      <c r="H129" s="301"/>
    </row>
    <row r="130" spans="1:8" ht="21.75" customHeight="1">
      <c r="A130" s="302"/>
      <c r="B130" s="300"/>
      <c r="C130" s="300"/>
      <c r="D130" s="300"/>
      <c r="E130" s="300"/>
      <c r="F130" s="300"/>
      <c r="G130" s="300"/>
      <c r="H130" s="301"/>
    </row>
    <row r="131" spans="1:8" ht="21.75" customHeight="1">
      <c r="A131" s="146" t="s">
        <v>484</v>
      </c>
      <c r="B131" s="78"/>
      <c r="C131" s="78"/>
      <c r="D131" s="78"/>
      <c r="E131" s="78"/>
      <c r="F131" s="78"/>
      <c r="G131" s="78"/>
      <c r="H131" s="79"/>
    </row>
    <row r="132" spans="1:8" ht="21.75" customHeight="1">
      <c r="A132" s="738" t="s">
        <v>485</v>
      </c>
      <c r="B132" s="739"/>
      <c r="C132" s="739"/>
      <c r="D132" s="739"/>
      <c r="E132" s="739"/>
      <c r="F132" s="739"/>
      <c r="G132" s="739"/>
      <c r="H132" s="739"/>
    </row>
    <row r="133" spans="1:8" ht="21.75" customHeight="1">
      <c r="A133" s="735"/>
      <c r="B133" s="735"/>
      <c r="C133" s="735"/>
      <c r="D133" s="735"/>
      <c r="E133" s="735"/>
      <c r="F133" s="735"/>
      <c r="G133" s="735"/>
      <c r="H133" s="735"/>
    </row>
    <row r="134" spans="1:8" ht="21.75" customHeight="1">
      <c r="A134" s="735"/>
      <c r="B134" s="735"/>
      <c r="C134" s="735"/>
      <c r="D134" s="735"/>
      <c r="E134" s="735"/>
      <c r="F134" s="735"/>
      <c r="G134" s="735"/>
      <c r="H134" s="735"/>
    </row>
    <row r="135" spans="1:8" ht="21.75" customHeight="1">
      <c r="A135" s="735"/>
      <c r="B135" s="735"/>
      <c r="C135" s="735"/>
      <c r="D135" s="735"/>
      <c r="E135" s="735"/>
      <c r="F135" s="735"/>
      <c r="G135" s="735"/>
      <c r="H135" s="735"/>
    </row>
    <row r="136" spans="1:8" ht="21.75" customHeight="1">
      <c r="A136" s="735"/>
      <c r="B136" s="735"/>
      <c r="C136" s="735"/>
      <c r="D136" s="735"/>
      <c r="E136" s="735"/>
      <c r="F136" s="735"/>
      <c r="G136" s="735"/>
      <c r="H136" s="735"/>
    </row>
    <row r="137" spans="1:8" ht="21.75" customHeight="1">
      <c r="A137" s="735"/>
      <c r="B137" s="735"/>
      <c r="C137" s="735"/>
      <c r="D137" s="735"/>
      <c r="E137" s="735"/>
      <c r="F137" s="735"/>
      <c r="G137" s="735"/>
      <c r="H137" s="735"/>
    </row>
    <row r="138" spans="1:8" ht="21.75" customHeight="1">
      <c r="A138" s="299" t="s">
        <v>486</v>
      </c>
      <c r="B138" s="299"/>
      <c r="C138" s="303"/>
      <c r="D138" s="303"/>
      <c r="E138" s="303"/>
      <c r="F138" s="303"/>
      <c r="G138" s="303"/>
      <c r="H138" s="304"/>
    </row>
    <row r="139" spans="1:8" ht="21.75" customHeight="1">
      <c r="A139" s="305" t="s">
        <v>487</v>
      </c>
      <c r="B139" s="303"/>
      <c r="C139" s="303"/>
      <c r="D139" s="303"/>
      <c r="E139" s="303"/>
      <c r="F139" s="303"/>
      <c r="G139" s="303"/>
      <c r="H139" s="304"/>
    </row>
    <row r="140" spans="1:8" ht="21.75" customHeight="1">
      <c r="A140" s="34"/>
      <c r="B140" s="34"/>
      <c r="C140" s="34"/>
      <c r="D140" s="34"/>
      <c r="E140" s="34"/>
      <c r="F140" s="34"/>
      <c r="G140" s="34"/>
      <c r="H140" s="36"/>
    </row>
    <row r="141" spans="1:8" ht="21.75" customHeight="1">
      <c r="A141" s="34"/>
      <c r="B141" s="34"/>
      <c r="C141" s="34"/>
      <c r="D141" s="34"/>
      <c r="E141" s="34"/>
      <c r="F141" s="34"/>
      <c r="G141" s="34"/>
      <c r="H141" s="36"/>
    </row>
    <row r="142" spans="1:8" ht="21.75" customHeight="1">
      <c r="A142" s="34"/>
      <c r="B142" s="34"/>
      <c r="C142" s="34"/>
      <c r="D142" s="34"/>
      <c r="E142" s="34"/>
      <c r="F142" s="34"/>
      <c r="G142" s="34"/>
      <c r="H142" s="36"/>
    </row>
    <row r="143" spans="1:8" ht="21.75" customHeight="1">
      <c r="A143" s="34"/>
      <c r="B143" s="34"/>
      <c r="C143" s="34"/>
      <c r="D143" s="34"/>
      <c r="E143" s="34"/>
      <c r="F143" s="34"/>
      <c r="G143" s="34"/>
      <c r="H143" s="36"/>
    </row>
    <row r="144" spans="1:8" ht="21.75" customHeight="1">
      <c r="A144" s="34"/>
      <c r="B144" s="34"/>
      <c r="C144" s="34"/>
      <c r="D144" s="34"/>
      <c r="E144" s="34"/>
      <c r="F144" s="34"/>
      <c r="G144" s="34"/>
      <c r="H144" s="36"/>
    </row>
    <row r="145" spans="1:8" ht="21.75" customHeight="1">
      <c r="A145" s="34"/>
      <c r="B145" s="34"/>
      <c r="C145" s="34"/>
      <c r="D145" s="34"/>
      <c r="E145" s="34"/>
      <c r="F145" s="34"/>
      <c r="G145" s="34"/>
      <c r="H145" s="36"/>
    </row>
    <row r="146" spans="1:8" ht="21.75" customHeight="1">
      <c r="A146" s="34"/>
      <c r="B146" s="34"/>
      <c r="C146" s="34"/>
      <c r="D146" s="34"/>
      <c r="E146" s="34"/>
      <c r="F146" s="34"/>
      <c r="G146" s="34"/>
      <c r="H146" s="36"/>
    </row>
    <row r="147" spans="1:8" ht="21.75" customHeight="1">
      <c r="A147" s="34"/>
      <c r="B147" s="34"/>
      <c r="C147" s="34"/>
      <c r="D147" s="34"/>
      <c r="E147" s="34"/>
      <c r="F147" s="34"/>
      <c r="G147" s="34"/>
      <c r="H147" s="36"/>
    </row>
    <row r="148" spans="1:8" ht="21.75" customHeight="1">
      <c r="A148" s="34"/>
      <c r="B148" s="34"/>
      <c r="C148" s="34"/>
      <c r="D148" s="34"/>
      <c r="E148" s="34"/>
      <c r="F148" s="34"/>
      <c r="G148" s="34"/>
      <c r="H148" s="36"/>
    </row>
    <row r="149" spans="1:8" ht="21.75" customHeight="1">
      <c r="A149" s="34"/>
      <c r="B149" s="34"/>
      <c r="C149" s="34"/>
      <c r="D149" s="34"/>
      <c r="E149" s="34"/>
      <c r="F149" s="34"/>
      <c r="G149" s="34"/>
      <c r="H149" s="36"/>
    </row>
    <row r="150" spans="1:8" ht="21.75" customHeight="1">
      <c r="A150" s="34"/>
      <c r="B150" s="34"/>
      <c r="C150" s="34"/>
      <c r="D150" s="34"/>
      <c r="E150" s="34"/>
      <c r="F150" s="34"/>
      <c r="G150" s="34"/>
      <c r="H150" s="36"/>
    </row>
    <row r="151" spans="1:8" ht="21.75" customHeight="1">
      <c r="A151" s="34"/>
      <c r="B151" s="34"/>
      <c r="C151" s="34"/>
      <c r="D151" s="34"/>
      <c r="E151" s="34"/>
      <c r="F151" s="34"/>
      <c r="G151" s="34"/>
      <c r="H151" s="36"/>
    </row>
    <row r="152" spans="1:8" ht="21.75" customHeight="1">
      <c r="A152" s="34"/>
      <c r="B152" s="34"/>
      <c r="C152" s="34"/>
      <c r="D152" s="34"/>
      <c r="E152" s="34"/>
      <c r="F152" s="34"/>
      <c r="G152" s="34"/>
      <c r="H152" s="36"/>
    </row>
    <row r="153" spans="1:8" ht="21.75" customHeight="1">
      <c r="A153" s="34"/>
      <c r="B153" s="34"/>
      <c r="C153" s="34"/>
      <c r="D153" s="34"/>
      <c r="E153" s="34"/>
      <c r="F153" s="34"/>
      <c r="G153" s="34"/>
      <c r="H153" s="36"/>
    </row>
    <row r="154" spans="1:8" ht="21.75" customHeight="1">
      <c r="A154" s="34"/>
      <c r="B154" s="34"/>
      <c r="C154" s="34"/>
      <c r="D154" s="34"/>
      <c r="E154" s="34"/>
      <c r="F154" s="34"/>
      <c r="G154" s="34"/>
      <c r="H154" s="36"/>
    </row>
    <row r="155" spans="1:8" ht="21.75" customHeight="1">
      <c r="A155" s="34"/>
      <c r="B155" s="34"/>
      <c r="C155" s="34"/>
      <c r="D155" s="34"/>
      <c r="E155" s="34"/>
      <c r="F155" s="34"/>
      <c r="G155" s="34"/>
      <c r="H155" s="36"/>
    </row>
    <row r="156" spans="1:8" ht="21.75" customHeight="1">
      <c r="A156" s="34"/>
      <c r="B156" s="34"/>
      <c r="C156" s="34"/>
      <c r="D156" s="34"/>
      <c r="E156" s="34"/>
      <c r="F156" s="34"/>
      <c r="G156" s="34"/>
      <c r="H156" s="36"/>
    </row>
    <row r="157" spans="1:8" ht="21.75" customHeight="1">
      <c r="A157" s="34"/>
      <c r="B157" s="34"/>
      <c r="C157" s="34"/>
      <c r="D157" s="34"/>
      <c r="E157" s="34"/>
      <c r="F157" s="34"/>
      <c r="G157" s="34"/>
      <c r="H157" s="36"/>
    </row>
    <row r="158" spans="1:8" ht="21.75" customHeight="1">
      <c r="A158" s="34"/>
      <c r="B158" s="34"/>
      <c r="C158" s="34"/>
      <c r="D158" s="34"/>
      <c r="E158" s="34"/>
      <c r="F158" s="34"/>
      <c r="G158" s="34"/>
      <c r="H158" s="36"/>
    </row>
    <row r="159" spans="1:8" ht="21.75" customHeight="1">
      <c r="A159" s="34"/>
      <c r="B159" s="34"/>
      <c r="C159" s="34"/>
      <c r="D159" s="34"/>
      <c r="E159" s="34"/>
      <c r="F159" s="34"/>
      <c r="G159" s="34"/>
      <c r="H159" s="36"/>
    </row>
    <row r="160" spans="1:8" ht="21.75" customHeight="1">
      <c r="A160" s="34"/>
      <c r="B160" s="34"/>
      <c r="C160" s="34"/>
      <c r="D160" s="34"/>
      <c r="E160" s="34"/>
      <c r="F160" s="34"/>
      <c r="G160" s="34"/>
      <c r="H160" s="36"/>
    </row>
    <row r="161" spans="1:8" ht="21.75" customHeight="1">
      <c r="A161" s="34"/>
      <c r="B161" s="34"/>
      <c r="C161" s="34"/>
      <c r="D161" s="34"/>
      <c r="E161" s="34"/>
      <c r="F161" s="34"/>
      <c r="G161" s="34"/>
      <c r="H161" s="36"/>
    </row>
    <row r="162" spans="1:8" ht="21.75" customHeight="1">
      <c r="A162" s="34"/>
      <c r="B162" s="34"/>
      <c r="C162" s="34"/>
      <c r="D162" s="34"/>
      <c r="E162" s="34"/>
      <c r="F162" s="34"/>
      <c r="G162" s="34"/>
      <c r="H162" s="36"/>
    </row>
    <row r="163" spans="1:8" ht="21.75" customHeight="1">
      <c r="A163" s="34"/>
      <c r="B163" s="34"/>
      <c r="C163" s="34"/>
      <c r="D163" s="34"/>
      <c r="E163" s="34"/>
      <c r="F163" s="34"/>
      <c r="G163" s="34"/>
      <c r="H163" s="36"/>
    </row>
    <row r="164" spans="1:8" ht="21.75" customHeight="1">
      <c r="A164" s="34"/>
      <c r="B164" s="34"/>
      <c r="C164" s="34"/>
      <c r="D164" s="34"/>
      <c r="E164" s="34"/>
      <c r="F164" s="34"/>
      <c r="G164" s="34"/>
      <c r="H164" s="36"/>
    </row>
    <row r="165" spans="1:8" ht="21.75" customHeight="1">
      <c r="A165" s="34"/>
      <c r="B165" s="34"/>
      <c r="C165" s="34"/>
      <c r="D165" s="34"/>
      <c r="E165" s="34"/>
      <c r="F165" s="34"/>
      <c r="G165" s="34"/>
      <c r="H165" s="36"/>
    </row>
    <row r="166" spans="1:8" ht="21.75" customHeight="1">
      <c r="A166" s="34"/>
      <c r="B166" s="34"/>
      <c r="C166" s="34"/>
      <c r="D166" s="34"/>
      <c r="E166" s="34"/>
      <c r="F166" s="34"/>
      <c r="G166" s="34"/>
      <c r="H166" s="36"/>
    </row>
    <row r="167" spans="1:8" ht="21.75" customHeight="1">
      <c r="A167" s="34"/>
      <c r="B167" s="34"/>
      <c r="C167" s="34"/>
      <c r="D167" s="34"/>
      <c r="E167" s="34"/>
      <c r="F167" s="34"/>
      <c r="G167" s="34"/>
      <c r="H167" s="36"/>
    </row>
    <row r="168" spans="1:8" ht="21.75" customHeight="1">
      <c r="A168" s="34"/>
      <c r="B168" s="34"/>
      <c r="C168" s="34"/>
      <c r="D168" s="34"/>
      <c r="E168" s="34"/>
      <c r="F168" s="34"/>
      <c r="G168" s="34"/>
      <c r="H168" s="36"/>
    </row>
    <row r="169" spans="1:8" ht="21.75" customHeight="1">
      <c r="A169" s="34"/>
      <c r="B169" s="34"/>
      <c r="C169" s="34"/>
      <c r="D169" s="34"/>
      <c r="E169" s="34"/>
      <c r="F169" s="34"/>
      <c r="G169" s="34"/>
      <c r="H169" s="36"/>
    </row>
    <row r="170" spans="1:8" ht="21.75" customHeight="1">
      <c r="A170" s="34"/>
      <c r="B170" s="34"/>
      <c r="C170" s="34"/>
      <c r="D170" s="34"/>
      <c r="E170" s="34"/>
      <c r="F170" s="34"/>
      <c r="G170" s="34"/>
      <c r="H170" s="36"/>
    </row>
    <row r="171" spans="1:8" ht="21.75" customHeight="1">
      <c r="A171" s="34"/>
      <c r="B171" s="34"/>
      <c r="C171" s="34"/>
      <c r="D171" s="34"/>
      <c r="E171" s="34"/>
      <c r="F171" s="34"/>
      <c r="G171" s="34"/>
      <c r="H171" s="36"/>
    </row>
    <row r="172" spans="1:8" ht="21.75" customHeight="1">
      <c r="A172" s="34"/>
      <c r="B172" s="34"/>
      <c r="C172" s="34"/>
      <c r="D172" s="34"/>
      <c r="E172" s="34"/>
      <c r="F172" s="34"/>
      <c r="G172" s="34"/>
      <c r="H172" s="36"/>
    </row>
    <row r="173" spans="1:8" ht="21.75" customHeight="1">
      <c r="A173" s="34"/>
      <c r="B173" s="34"/>
      <c r="C173" s="34"/>
      <c r="D173" s="34"/>
      <c r="E173" s="34"/>
      <c r="F173" s="34"/>
      <c r="G173" s="34"/>
      <c r="H173" s="36"/>
    </row>
    <row r="174" spans="1:8" ht="21.75" customHeight="1">
      <c r="A174" s="34"/>
      <c r="B174" s="34"/>
      <c r="C174" s="34"/>
      <c r="D174" s="34"/>
      <c r="E174" s="34"/>
      <c r="F174" s="34"/>
      <c r="G174" s="34"/>
      <c r="H174" s="36"/>
    </row>
    <row r="175" spans="1:8" ht="21.75" customHeight="1">
      <c r="A175" s="34"/>
      <c r="B175" s="34"/>
      <c r="C175" s="34"/>
      <c r="D175" s="34"/>
      <c r="E175" s="34"/>
      <c r="F175" s="34"/>
      <c r="G175" s="34"/>
      <c r="H175" s="36"/>
    </row>
    <row r="176" spans="1:8" ht="21.75" customHeight="1">
      <c r="A176" s="34"/>
      <c r="B176" s="34"/>
      <c r="C176" s="34"/>
      <c r="D176" s="34"/>
      <c r="E176" s="34"/>
      <c r="F176" s="34"/>
      <c r="G176" s="34"/>
      <c r="H176" s="36"/>
    </row>
    <row r="177" spans="1:8" ht="21.75" customHeight="1">
      <c r="A177" s="34"/>
      <c r="B177" s="34"/>
      <c r="C177" s="34"/>
      <c r="D177" s="34"/>
      <c r="E177" s="34"/>
      <c r="F177" s="34"/>
      <c r="G177" s="34"/>
      <c r="H177" s="36"/>
    </row>
    <row r="178" spans="1:8" ht="21.75" customHeight="1">
      <c r="A178" s="34"/>
      <c r="B178" s="34"/>
      <c r="C178" s="34"/>
      <c r="D178" s="34"/>
      <c r="E178" s="34"/>
      <c r="F178" s="34"/>
      <c r="G178" s="34"/>
      <c r="H178" s="36"/>
    </row>
    <row r="179" spans="1:8" ht="21.75" customHeight="1">
      <c r="A179" s="34"/>
      <c r="B179" s="34"/>
      <c r="C179" s="34"/>
      <c r="D179" s="34"/>
      <c r="E179" s="34"/>
      <c r="F179" s="34"/>
      <c r="G179" s="34"/>
      <c r="H179" s="36"/>
    </row>
    <row r="180" spans="1:8" ht="21.75" customHeight="1">
      <c r="A180" s="34"/>
      <c r="B180" s="34"/>
      <c r="C180" s="34"/>
      <c r="D180" s="34"/>
      <c r="E180" s="34"/>
      <c r="F180" s="34"/>
      <c r="G180" s="34"/>
      <c r="H180" s="36"/>
    </row>
    <row r="181" spans="1:8" ht="21.75" customHeight="1">
      <c r="A181" s="34"/>
      <c r="B181" s="34"/>
      <c r="C181" s="34"/>
      <c r="D181" s="34"/>
      <c r="E181" s="34"/>
      <c r="F181" s="34"/>
      <c r="G181" s="34"/>
      <c r="H181" s="36"/>
    </row>
    <row r="182" spans="1:8" ht="21.75" customHeight="1">
      <c r="A182" s="34"/>
      <c r="B182" s="34"/>
      <c r="C182" s="34"/>
      <c r="D182" s="34"/>
      <c r="E182" s="34"/>
      <c r="F182" s="34"/>
      <c r="G182" s="34"/>
      <c r="H182" s="36"/>
    </row>
    <row r="183" spans="1:8" ht="21.75" customHeight="1">
      <c r="A183" s="34"/>
      <c r="B183" s="34"/>
      <c r="C183" s="34"/>
      <c r="D183" s="34"/>
      <c r="E183" s="34"/>
      <c r="F183" s="34"/>
      <c r="G183" s="34"/>
      <c r="H183" s="36"/>
    </row>
    <row r="184" spans="1:8" ht="21.75" customHeight="1">
      <c r="A184" s="34"/>
      <c r="B184" s="34"/>
      <c r="C184" s="34"/>
      <c r="D184" s="34"/>
      <c r="E184" s="34"/>
      <c r="F184" s="34"/>
      <c r="G184" s="34"/>
      <c r="H184" s="36"/>
    </row>
    <row r="185" spans="1:8" ht="21.75" customHeight="1">
      <c r="A185" s="34"/>
      <c r="B185" s="34"/>
      <c r="C185" s="34"/>
      <c r="D185" s="34"/>
      <c r="E185" s="34"/>
      <c r="F185" s="34"/>
      <c r="G185" s="34"/>
      <c r="H185" s="36"/>
    </row>
    <row r="186" spans="1:8" ht="21.75" customHeight="1">
      <c r="A186" s="34"/>
      <c r="B186" s="34"/>
      <c r="C186" s="34"/>
      <c r="D186" s="34"/>
      <c r="E186" s="34"/>
      <c r="F186" s="34"/>
      <c r="G186" s="34"/>
      <c r="H186" s="36"/>
    </row>
    <row r="187" spans="1:8" ht="21.75" customHeight="1">
      <c r="A187" s="34"/>
      <c r="B187" s="34"/>
      <c r="C187" s="34"/>
      <c r="D187" s="34"/>
      <c r="E187" s="34"/>
      <c r="F187" s="34"/>
      <c r="G187" s="34"/>
      <c r="H187" s="36"/>
    </row>
    <row r="188" spans="1:8" ht="21.75" customHeight="1">
      <c r="A188" s="34"/>
      <c r="B188" s="34"/>
      <c r="C188" s="34"/>
      <c r="D188" s="34"/>
      <c r="E188" s="34"/>
      <c r="F188" s="34"/>
      <c r="G188" s="34"/>
      <c r="H188" s="36"/>
    </row>
    <row r="189" spans="1:8" ht="21.75" customHeight="1">
      <c r="A189" s="34"/>
      <c r="B189" s="34"/>
      <c r="C189" s="34"/>
      <c r="D189" s="34"/>
      <c r="E189" s="34"/>
      <c r="F189" s="34"/>
      <c r="G189" s="34"/>
      <c r="H189" s="36"/>
    </row>
    <row r="190" spans="1:8" ht="21.75" customHeight="1">
      <c r="A190" s="34"/>
      <c r="B190" s="34"/>
      <c r="C190" s="34"/>
      <c r="D190" s="34"/>
      <c r="E190" s="34"/>
      <c r="F190" s="34"/>
      <c r="G190" s="34"/>
      <c r="H190" s="36"/>
    </row>
    <row r="191" spans="1:8" ht="21.75" customHeight="1">
      <c r="A191" s="34"/>
      <c r="B191" s="34"/>
      <c r="C191" s="34"/>
      <c r="D191" s="34"/>
      <c r="E191" s="34"/>
      <c r="F191" s="34"/>
      <c r="G191" s="34"/>
      <c r="H191" s="36"/>
    </row>
    <row r="192" spans="1:8" ht="21.75" customHeight="1">
      <c r="A192" s="34"/>
      <c r="B192" s="34"/>
      <c r="C192" s="34"/>
      <c r="D192" s="34"/>
      <c r="E192" s="34"/>
      <c r="F192" s="34"/>
      <c r="G192" s="34"/>
      <c r="H192" s="36"/>
    </row>
    <row r="193" spans="1:8" ht="21.75" customHeight="1">
      <c r="A193" s="34"/>
      <c r="B193" s="34"/>
      <c r="C193" s="34"/>
      <c r="D193" s="34"/>
      <c r="E193" s="34"/>
      <c r="F193" s="34"/>
      <c r="G193" s="34"/>
      <c r="H193" s="36"/>
    </row>
    <row r="194" spans="1:8" ht="21.75" customHeight="1">
      <c r="A194" s="34"/>
      <c r="B194" s="34"/>
      <c r="C194" s="34"/>
      <c r="D194" s="34"/>
      <c r="E194" s="34"/>
      <c r="F194" s="34"/>
      <c r="G194" s="34"/>
      <c r="H194" s="36"/>
    </row>
    <row r="195" spans="1:8" ht="21.75" customHeight="1">
      <c r="A195" s="34"/>
      <c r="B195" s="34"/>
      <c r="C195" s="34"/>
      <c r="D195" s="34"/>
      <c r="E195" s="34"/>
      <c r="F195" s="34"/>
      <c r="G195" s="34"/>
      <c r="H195" s="36"/>
    </row>
    <row r="196" spans="1:8" ht="21.75" customHeight="1">
      <c r="A196" s="34"/>
      <c r="B196" s="34"/>
      <c r="C196" s="34"/>
      <c r="D196" s="34"/>
      <c r="E196" s="34"/>
      <c r="F196" s="34"/>
      <c r="G196" s="34"/>
      <c r="H196" s="36"/>
    </row>
    <row r="197" spans="1:8" ht="21.75" customHeight="1">
      <c r="A197" s="34"/>
      <c r="B197" s="34"/>
      <c r="C197" s="34"/>
      <c r="D197" s="34"/>
      <c r="E197" s="34"/>
      <c r="F197" s="34"/>
      <c r="G197" s="34"/>
      <c r="H197" s="36"/>
    </row>
    <row r="198" spans="1:8" ht="21.75" customHeight="1">
      <c r="A198" s="34"/>
      <c r="B198" s="34"/>
      <c r="C198" s="34"/>
      <c r="D198" s="34"/>
      <c r="E198" s="34"/>
      <c r="F198" s="34"/>
      <c r="G198" s="34"/>
      <c r="H198" s="36"/>
    </row>
    <row r="199" spans="1:8" ht="21.75" customHeight="1">
      <c r="A199" s="34"/>
      <c r="B199" s="34"/>
      <c r="C199" s="34"/>
      <c r="D199" s="34"/>
      <c r="E199" s="34"/>
      <c r="F199" s="34"/>
      <c r="G199" s="34"/>
      <c r="H199" s="36"/>
    </row>
    <row r="200" spans="1:8" ht="21.75" customHeight="1">
      <c r="A200" s="34"/>
      <c r="B200" s="34"/>
      <c r="C200" s="34"/>
      <c r="D200" s="34"/>
      <c r="E200" s="34"/>
      <c r="F200" s="34"/>
      <c r="G200" s="34"/>
      <c r="H200" s="36"/>
    </row>
    <row r="201" spans="1:8" ht="21.75" customHeight="1">
      <c r="A201" s="34"/>
      <c r="B201" s="34"/>
      <c r="C201" s="34"/>
      <c r="D201" s="34"/>
      <c r="E201" s="34"/>
      <c r="F201" s="34"/>
      <c r="G201" s="34"/>
      <c r="H201" s="36"/>
    </row>
    <row r="202" spans="1:8" ht="21.75" customHeight="1">
      <c r="A202" s="34"/>
      <c r="B202" s="34"/>
      <c r="C202" s="34"/>
      <c r="D202" s="34"/>
      <c r="E202" s="34"/>
      <c r="F202" s="34"/>
      <c r="G202" s="34"/>
      <c r="H202" s="36"/>
    </row>
    <row r="203" spans="1:8" ht="21.75" customHeight="1">
      <c r="A203" s="34"/>
      <c r="B203" s="34"/>
      <c r="C203" s="34"/>
      <c r="D203" s="34"/>
      <c r="E203" s="34"/>
      <c r="F203" s="34"/>
      <c r="G203" s="34"/>
      <c r="H203" s="36"/>
    </row>
    <row r="204" spans="1:8" ht="21.75" customHeight="1">
      <c r="A204" s="34"/>
      <c r="B204" s="34"/>
      <c r="C204" s="34"/>
      <c r="D204" s="34"/>
      <c r="E204" s="34"/>
      <c r="F204" s="34"/>
      <c r="G204" s="34"/>
      <c r="H204" s="36"/>
    </row>
    <row r="205" spans="1:8" ht="21.75" customHeight="1">
      <c r="A205" s="34"/>
      <c r="B205" s="34"/>
      <c r="C205" s="34"/>
      <c r="D205" s="34"/>
      <c r="E205" s="34"/>
      <c r="F205" s="34"/>
      <c r="G205" s="34"/>
      <c r="H205" s="36"/>
    </row>
    <row r="206" spans="1:8" ht="21.75" customHeight="1">
      <c r="A206" s="34"/>
      <c r="B206" s="34"/>
      <c r="C206" s="34"/>
      <c r="D206" s="34"/>
      <c r="E206" s="34"/>
      <c r="F206" s="34"/>
      <c r="G206" s="34"/>
      <c r="H206" s="36"/>
    </row>
    <row r="207" spans="1:8" ht="21.75" customHeight="1">
      <c r="A207" s="34"/>
      <c r="B207" s="34"/>
      <c r="C207" s="34"/>
      <c r="D207" s="34"/>
      <c r="E207" s="34"/>
      <c r="F207" s="34"/>
      <c r="G207" s="34"/>
      <c r="H207" s="36"/>
    </row>
    <row r="208" spans="1:8" ht="21.75" customHeight="1">
      <c r="A208" s="34"/>
      <c r="B208" s="34"/>
      <c r="C208" s="34"/>
      <c r="D208" s="34"/>
      <c r="E208" s="34"/>
      <c r="F208" s="34"/>
      <c r="G208" s="34"/>
      <c r="H208" s="36"/>
    </row>
    <row r="209" spans="1:8" ht="21.75" customHeight="1">
      <c r="A209" s="34"/>
      <c r="B209" s="34"/>
      <c r="C209" s="34"/>
      <c r="D209" s="34"/>
      <c r="E209" s="34"/>
      <c r="F209" s="34"/>
      <c r="G209" s="34"/>
      <c r="H209" s="36"/>
    </row>
    <row r="210" spans="1:8" ht="21.75" customHeight="1">
      <c r="A210" s="34"/>
      <c r="B210" s="34"/>
      <c r="C210" s="34"/>
      <c r="D210" s="34"/>
      <c r="E210" s="34"/>
      <c r="F210" s="34"/>
      <c r="G210" s="34"/>
      <c r="H210" s="36"/>
    </row>
    <row r="211" spans="1:8" ht="21.75" customHeight="1">
      <c r="A211" s="34"/>
      <c r="B211" s="34"/>
      <c r="C211" s="34"/>
      <c r="D211" s="34"/>
      <c r="E211" s="34"/>
      <c r="F211" s="34"/>
      <c r="G211" s="34"/>
      <c r="H211" s="36"/>
    </row>
    <row r="212" spans="1:8" ht="21.75" customHeight="1">
      <c r="A212" s="34"/>
      <c r="B212" s="34"/>
      <c r="C212" s="34"/>
      <c r="D212" s="34"/>
      <c r="E212" s="34"/>
      <c r="F212" s="34"/>
      <c r="G212" s="34"/>
      <c r="H212" s="36"/>
    </row>
    <row r="213" spans="1:8" ht="21.75" customHeight="1">
      <c r="A213" s="34"/>
      <c r="B213" s="34"/>
      <c r="C213" s="34"/>
      <c r="D213" s="34"/>
      <c r="E213" s="34"/>
      <c r="F213" s="34"/>
      <c r="G213" s="34"/>
      <c r="H213" s="36"/>
    </row>
    <row r="214" spans="1:8" ht="21.75" customHeight="1">
      <c r="A214" s="34"/>
      <c r="B214" s="34"/>
      <c r="C214" s="34"/>
      <c r="D214" s="34"/>
      <c r="E214" s="34"/>
      <c r="F214" s="34"/>
      <c r="G214" s="34"/>
      <c r="H214" s="36"/>
    </row>
    <row r="215" spans="1:8" ht="21.75" customHeight="1">
      <c r="A215" s="34"/>
      <c r="B215" s="34"/>
      <c r="C215" s="34"/>
      <c r="D215" s="34"/>
      <c r="E215" s="34"/>
      <c r="F215" s="34"/>
      <c r="G215" s="34"/>
      <c r="H215" s="36"/>
    </row>
    <row r="216" spans="1:8" ht="21.75" customHeight="1">
      <c r="A216" s="34"/>
      <c r="B216" s="34"/>
      <c r="C216" s="34"/>
      <c r="D216" s="34"/>
      <c r="E216" s="34"/>
      <c r="F216" s="34"/>
      <c r="G216" s="34"/>
      <c r="H216" s="36"/>
    </row>
    <row r="217" spans="1:8" ht="21.75" customHeight="1">
      <c r="A217" s="34"/>
      <c r="B217" s="34"/>
      <c r="C217" s="34"/>
      <c r="D217" s="34"/>
      <c r="E217" s="34"/>
      <c r="F217" s="34"/>
      <c r="G217" s="34"/>
      <c r="H217" s="36"/>
    </row>
    <row r="218" spans="1:8" ht="21.75" customHeight="1">
      <c r="A218" s="34"/>
      <c r="B218" s="34"/>
      <c r="C218" s="34"/>
      <c r="D218" s="34"/>
      <c r="E218" s="34"/>
      <c r="F218" s="34"/>
      <c r="G218" s="34"/>
      <c r="H218" s="36"/>
    </row>
    <row r="219" spans="1:8" ht="21.75" customHeight="1">
      <c r="A219" s="34"/>
      <c r="B219" s="34"/>
      <c r="C219" s="34"/>
      <c r="D219" s="34"/>
      <c r="E219" s="34"/>
      <c r="F219" s="34"/>
      <c r="G219" s="34"/>
      <c r="H219" s="36"/>
    </row>
    <row r="220" spans="1:8" ht="21.75" customHeight="1">
      <c r="A220" s="34"/>
      <c r="B220" s="34"/>
      <c r="C220" s="34"/>
      <c r="D220" s="34"/>
      <c r="E220" s="34"/>
      <c r="F220" s="34"/>
      <c r="G220" s="34"/>
      <c r="H220" s="36"/>
    </row>
    <row r="221" spans="1:8" ht="21.75" customHeight="1">
      <c r="A221" s="34"/>
      <c r="B221" s="34"/>
      <c r="C221" s="34"/>
      <c r="D221" s="34"/>
      <c r="E221" s="34"/>
      <c r="F221" s="34"/>
      <c r="G221" s="34"/>
      <c r="H221" s="36"/>
    </row>
    <row r="222" spans="1:8" ht="21.75" customHeight="1">
      <c r="A222" s="34"/>
      <c r="B222" s="34"/>
      <c r="C222" s="34"/>
      <c r="D222" s="34"/>
      <c r="E222" s="34"/>
      <c r="F222" s="34"/>
      <c r="G222" s="34"/>
      <c r="H222" s="36"/>
    </row>
    <row r="223" spans="1:8" ht="21.75" customHeight="1">
      <c r="A223" s="34"/>
      <c r="B223" s="34"/>
      <c r="C223" s="34"/>
      <c r="D223" s="34"/>
      <c r="E223" s="34"/>
      <c r="F223" s="34"/>
      <c r="G223" s="34"/>
      <c r="H223" s="36"/>
    </row>
    <row r="224" spans="1:8" ht="21.75" customHeight="1">
      <c r="A224" s="34"/>
      <c r="B224" s="34"/>
      <c r="C224" s="34"/>
      <c r="D224" s="34"/>
      <c r="E224" s="34"/>
      <c r="F224" s="34"/>
      <c r="G224" s="34"/>
      <c r="H224" s="36"/>
    </row>
    <row r="225" spans="1:8" ht="21.75" customHeight="1">
      <c r="A225" s="34"/>
      <c r="B225" s="34"/>
      <c r="C225" s="34"/>
      <c r="D225" s="34"/>
      <c r="E225" s="34"/>
      <c r="F225" s="34"/>
      <c r="G225" s="34"/>
      <c r="H225" s="36"/>
    </row>
    <row r="226" spans="1:8" ht="21.75" customHeight="1">
      <c r="A226" s="34"/>
      <c r="B226" s="34"/>
      <c r="C226" s="34"/>
      <c r="D226" s="34"/>
      <c r="E226" s="34"/>
      <c r="F226" s="34"/>
      <c r="G226" s="34"/>
      <c r="H226" s="36"/>
    </row>
    <row r="227" spans="1:8" ht="21.75" customHeight="1">
      <c r="A227" s="34"/>
      <c r="B227" s="34"/>
      <c r="C227" s="34"/>
      <c r="D227" s="34"/>
      <c r="E227" s="34"/>
      <c r="F227" s="34"/>
      <c r="G227" s="34"/>
      <c r="H227" s="36"/>
    </row>
    <row r="228" spans="1:8" ht="21.75" customHeight="1">
      <c r="A228" s="34"/>
      <c r="B228" s="34"/>
      <c r="C228" s="34"/>
      <c r="D228" s="34"/>
      <c r="E228" s="34"/>
      <c r="F228" s="34"/>
      <c r="G228" s="34"/>
      <c r="H228" s="36"/>
    </row>
    <row r="229" spans="1:8" ht="21.75" customHeight="1">
      <c r="A229" s="34"/>
      <c r="B229" s="34"/>
      <c r="C229" s="34"/>
      <c r="D229" s="34"/>
      <c r="E229" s="34"/>
      <c r="F229" s="34"/>
      <c r="G229" s="34"/>
      <c r="H229" s="36"/>
    </row>
    <row r="230" spans="1:8" ht="21.75" customHeight="1">
      <c r="A230" s="34"/>
      <c r="B230" s="34"/>
      <c r="C230" s="34"/>
      <c r="D230" s="34"/>
      <c r="E230" s="34"/>
      <c r="F230" s="34"/>
      <c r="G230" s="34"/>
      <c r="H230" s="36"/>
    </row>
    <row r="231" spans="1:8" ht="21.75" customHeight="1">
      <c r="A231" s="34"/>
      <c r="B231" s="34"/>
      <c r="C231" s="34"/>
      <c r="D231" s="34"/>
      <c r="E231" s="34"/>
      <c r="F231" s="34"/>
      <c r="G231" s="34"/>
      <c r="H231" s="36"/>
    </row>
    <row r="232" spans="1:8" ht="21.75" customHeight="1">
      <c r="A232" s="34"/>
      <c r="B232" s="34"/>
      <c r="C232" s="34"/>
      <c r="D232" s="34"/>
      <c r="E232" s="34"/>
      <c r="F232" s="34"/>
      <c r="G232" s="34"/>
      <c r="H232" s="36"/>
    </row>
    <row r="233" spans="1:8" ht="21.75" customHeight="1">
      <c r="A233" s="34"/>
      <c r="B233" s="34"/>
      <c r="C233" s="34"/>
      <c r="D233" s="34"/>
      <c r="E233" s="34"/>
      <c r="F233" s="34"/>
      <c r="G233" s="34"/>
      <c r="H233" s="36"/>
    </row>
    <row r="234" spans="1:8" ht="21.75" customHeight="1">
      <c r="A234" s="34"/>
      <c r="B234" s="34"/>
      <c r="C234" s="34"/>
      <c r="D234" s="34"/>
      <c r="E234" s="34"/>
      <c r="F234" s="34"/>
      <c r="G234" s="34"/>
      <c r="H234" s="36"/>
    </row>
    <row r="235" spans="1:8" ht="21.75" customHeight="1">
      <c r="A235" s="34"/>
      <c r="B235" s="34"/>
      <c r="C235" s="34"/>
      <c r="D235" s="34"/>
      <c r="E235" s="34"/>
      <c r="F235" s="34"/>
      <c r="G235" s="34"/>
      <c r="H235" s="36"/>
    </row>
    <row r="236" spans="1:8" ht="21.75" customHeight="1">
      <c r="A236" s="34"/>
      <c r="B236" s="34"/>
      <c r="C236" s="34"/>
      <c r="D236" s="34"/>
      <c r="E236" s="34"/>
      <c r="F236" s="34"/>
      <c r="G236" s="34"/>
      <c r="H236" s="36"/>
    </row>
    <row r="237" spans="1:8" ht="21.75" customHeight="1">
      <c r="A237" s="34"/>
      <c r="B237" s="34"/>
      <c r="C237" s="34"/>
      <c r="D237" s="34"/>
      <c r="E237" s="34"/>
      <c r="F237" s="34"/>
      <c r="G237" s="34"/>
      <c r="H237" s="36"/>
    </row>
    <row r="238" spans="1:8" ht="21.75" customHeight="1">
      <c r="A238" s="34"/>
      <c r="B238" s="34"/>
      <c r="C238" s="34"/>
      <c r="D238" s="34"/>
      <c r="E238" s="34"/>
      <c r="F238" s="34"/>
      <c r="G238" s="34"/>
      <c r="H238" s="36"/>
    </row>
    <row r="239" spans="1:8" ht="21.75" customHeight="1">
      <c r="A239" s="34"/>
      <c r="B239" s="34"/>
      <c r="C239" s="34"/>
      <c r="D239" s="34"/>
      <c r="E239" s="34"/>
      <c r="F239" s="34"/>
      <c r="G239" s="34"/>
      <c r="H239" s="36"/>
    </row>
    <row r="240" spans="1:8" ht="21.75" customHeight="1">
      <c r="A240" s="34"/>
      <c r="B240" s="34"/>
      <c r="C240" s="34"/>
      <c r="D240" s="34"/>
      <c r="E240" s="34"/>
      <c r="F240" s="34"/>
      <c r="G240" s="34"/>
      <c r="H240" s="36"/>
    </row>
    <row r="241" spans="1:8" ht="21.75" customHeight="1">
      <c r="A241" s="34"/>
      <c r="B241" s="34"/>
      <c r="C241" s="34"/>
      <c r="D241" s="34"/>
      <c r="E241" s="34"/>
      <c r="F241" s="34"/>
      <c r="G241" s="34"/>
      <c r="H241" s="36"/>
    </row>
    <row r="242" spans="1:8" ht="21.75" customHeight="1">
      <c r="A242" s="34"/>
      <c r="B242" s="34"/>
      <c r="C242" s="34"/>
      <c r="D242" s="34"/>
      <c r="E242" s="34"/>
      <c r="F242" s="34"/>
      <c r="G242" s="34"/>
      <c r="H242" s="36"/>
    </row>
    <row r="243" spans="1:8" ht="21.75" customHeight="1">
      <c r="A243" s="34"/>
      <c r="B243" s="34"/>
      <c r="C243" s="34"/>
      <c r="D243" s="34"/>
      <c r="E243" s="34"/>
      <c r="F243" s="34"/>
      <c r="G243" s="34"/>
      <c r="H243" s="36"/>
    </row>
    <row r="244" spans="1:8" ht="21.75" customHeight="1">
      <c r="A244" s="34"/>
      <c r="B244" s="34"/>
      <c r="C244" s="34"/>
      <c r="D244" s="34"/>
      <c r="E244" s="34"/>
      <c r="F244" s="34"/>
      <c r="G244" s="34"/>
      <c r="H244" s="36"/>
    </row>
    <row r="245" spans="1:8" ht="21.75" customHeight="1">
      <c r="A245" s="34"/>
      <c r="B245" s="34"/>
      <c r="C245" s="34"/>
      <c r="D245" s="34"/>
      <c r="E245" s="34"/>
      <c r="F245" s="34"/>
      <c r="G245" s="34"/>
      <c r="H245" s="36"/>
    </row>
    <row r="246" spans="1:8" ht="21.75" customHeight="1">
      <c r="A246" s="34"/>
      <c r="B246" s="34"/>
      <c r="C246" s="34"/>
      <c r="D246" s="34"/>
      <c r="E246" s="34"/>
      <c r="F246" s="34"/>
      <c r="G246" s="34"/>
      <c r="H246" s="36"/>
    </row>
    <row r="247" spans="1:8" ht="21.75" customHeight="1">
      <c r="A247" s="34"/>
      <c r="B247" s="34"/>
      <c r="C247" s="34"/>
      <c r="D247" s="34"/>
      <c r="E247" s="34"/>
      <c r="F247" s="34"/>
      <c r="G247" s="34"/>
      <c r="H247" s="36"/>
    </row>
    <row r="248" spans="1:8" ht="21.75" customHeight="1">
      <c r="A248" s="34"/>
      <c r="B248" s="34"/>
      <c r="C248" s="34"/>
      <c r="D248" s="34"/>
      <c r="E248" s="34"/>
      <c r="F248" s="34"/>
      <c r="G248" s="34"/>
      <c r="H248" s="36"/>
    </row>
    <row r="249" spans="1:8" ht="21.75" customHeight="1">
      <c r="A249" s="34"/>
      <c r="B249" s="34"/>
      <c r="C249" s="34"/>
      <c r="D249" s="34"/>
      <c r="E249" s="34"/>
      <c r="F249" s="34"/>
      <c r="G249" s="34"/>
      <c r="H249" s="36"/>
    </row>
    <row r="250" spans="1:8" ht="21.75" customHeight="1">
      <c r="A250" s="34"/>
      <c r="B250" s="34"/>
      <c r="C250" s="34"/>
      <c r="D250" s="34"/>
      <c r="E250" s="34"/>
      <c r="F250" s="34"/>
      <c r="G250" s="34"/>
      <c r="H250" s="36"/>
    </row>
    <row r="251" spans="1:8" ht="21.75" customHeight="1">
      <c r="A251" s="34"/>
      <c r="B251" s="34"/>
      <c r="C251" s="34"/>
      <c r="D251" s="34"/>
      <c r="E251" s="34"/>
      <c r="F251" s="34"/>
      <c r="G251" s="34"/>
      <c r="H251" s="36"/>
    </row>
    <row r="252" spans="1:8" ht="21.75" customHeight="1">
      <c r="A252" s="34"/>
      <c r="B252" s="34"/>
      <c r="C252" s="34"/>
      <c r="D252" s="34"/>
      <c r="E252" s="34"/>
      <c r="F252" s="34"/>
      <c r="G252" s="34"/>
      <c r="H252" s="36"/>
    </row>
    <row r="253" spans="1:8" ht="21.75" customHeight="1">
      <c r="A253" s="34"/>
      <c r="B253" s="34"/>
      <c r="C253" s="34"/>
      <c r="D253" s="34"/>
      <c r="E253" s="34"/>
      <c r="F253" s="34"/>
      <c r="G253" s="34"/>
      <c r="H253" s="36"/>
    </row>
    <row r="254" spans="1:8" ht="21.75" customHeight="1">
      <c r="A254" s="34"/>
      <c r="B254" s="34"/>
      <c r="C254" s="34"/>
      <c r="D254" s="34"/>
      <c r="E254" s="34"/>
      <c r="F254" s="34"/>
      <c r="G254" s="34"/>
      <c r="H254" s="36"/>
    </row>
    <row r="255" spans="1:8" ht="21.75" customHeight="1">
      <c r="A255" s="34"/>
      <c r="B255" s="34"/>
      <c r="C255" s="34"/>
      <c r="D255" s="34"/>
      <c r="E255" s="34"/>
      <c r="F255" s="34"/>
      <c r="G255" s="34"/>
      <c r="H255" s="36"/>
    </row>
    <row r="256" spans="1:8" ht="21.75" customHeight="1">
      <c r="A256" s="34"/>
      <c r="B256" s="34"/>
      <c r="C256" s="34"/>
      <c r="D256" s="34"/>
      <c r="E256" s="34"/>
      <c r="F256" s="34"/>
      <c r="G256" s="34"/>
      <c r="H256" s="36"/>
    </row>
    <row r="257" spans="1:8" ht="21.75" customHeight="1">
      <c r="A257" s="34"/>
      <c r="B257" s="34"/>
      <c r="C257" s="34"/>
      <c r="D257" s="34"/>
      <c r="E257" s="34"/>
      <c r="F257" s="34"/>
      <c r="G257" s="34"/>
      <c r="H257" s="36"/>
    </row>
    <row r="258" spans="1:8" ht="21.75" customHeight="1">
      <c r="A258" s="34"/>
      <c r="B258" s="34"/>
      <c r="C258" s="34"/>
      <c r="D258" s="34"/>
      <c r="E258" s="34"/>
      <c r="F258" s="34"/>
      <c r="G258" s="34"/>
      <c r="H258" s="36"/>
    </row>
    <row r="259" spans="1:8" ht="21.75" customHeight="1">
      <c r="A259" s="34"/>
      <c r="B259" s="34"/>
      <c r="C259" s="34"/>
      <c r="D259" s="34"/>
      <c r="E259" s="34"/>
      <c r="F259" s="34"/>
      <c r="G259" s="34"/>
      <c r="H259" s="36"/>
    </row>
    <row r="260" spans="1:8" ht="21.75" customHeight="1">
      <c r="A260" s="34"/>
      <c r="B260" s="34"/>
      <c r="C260" s="34"/>
      <c r="D260" s="34"/>
      <c r="E260" s="34"/>
      <c r="F260" s="34"/>
      <c r="G260" s="34"/>
      <c r="H260" s="36"/>
    </row>
    <row r="261" spans="1:8" ht="21.75" customHeight="1">
      <c r="A261" s="34"/>
      <c r="B261" s="34"/>
      <c r="C261" s="34"/>
      <c r="D261" s="34"/>
      <c r="E261" s="34"/>
      <c r="F261" s="34"/>
      <c r="G261" s="34"/>
      <c r="H261" s="36"/>
    </row>
    <row r="262" spans="1:8" ht="21.75" customHeight="1">
      <c r="A262" s="34"/>
      <c r="B262" s="34"/>
      <c r="C262" s="34"/>
      <c r="D262" s="34"/>
      <c r="E262" s="34"/>
      <c r="F262" s="34"/>
      <c r="G262" s="34"/>
      <c r="H262" s="36"/>
    </row>
    <row r="263" spans="1:8" ht="21.75" customHeight="1">
      <c r="A263" s="34"/>
      <c r="B263" s="34"/>
      <c r="C263" s="34"/>
      <c r="D263" s="34"/>
      <c r="E263" s="34"/>
      <c r="F263" s="34"/>
      <c r="G263" s="34"/>
      <c r="H263" s="36"/>
    </row>
    <row r="264" spans="1:8" ht="21.75" customHeight="1">
      <c r="A264" s="34"/>
      <c r="B264" s="34"/>
      <c r="C264" s="34"/>
      <c r="D264" s="34"/>
      <c r="E264" s="34"/>
      <c r="F264" s="34"/>
      <c r="G264" s="34"/>
      <c r="H264" s="36"/>
    </row>
    <row r="265" spans="1:8" ht="21.75" customHeight="1">
      <c r="A265" s="34"/>
      <c r="B265" s="34"/>
      <c r="C265" s="34"/>
      <c r="D265" s="34"/>
      <c r="E265" s="34"/>
      <c r="F265" s="34"/>
      <c r="G265" s="34"/>
      <c r="H265" s="36"/>
    </row>
    <row r="266" spans="1:8" ht="21.75" customHeight="1">
      <c r="A266" s="34"/>
      <c r="B266" s="34"/>
      <c r="C266" s="34"/>
      <c r="D266" s="34"/>
      <c r="E266" s="34"/>
      <c r="F266" s="34"/>
      <c r="G266" s="34"/>
      <c r="H266" s="36"/>
    </row>
    <row r="267" spans="1:8" ht="21.75" customHeight="1">
      <c r="A267" s="34"/>
      <c r="B267" s="34"/>
      <c r="C267" s="34"/>
      <c r="D267" s="34"/>
      <c r="E267" s="34"/>
      <c r="F267" s="34"/>
      <c r="G267" s="34"/>
      <c r="H267" s="36"/>
    </row>
    <row r="268" spans="1:8" ht="21.75" customHeight="1">
      <c r="A268" s="34"/>
      <c r="B268" s="34"/>
      <c r="C268" s="34"/>
      <c r="D268" s="34"/>
      <c r="E268" s="34"/>
      <c r="F268" s="34"/>
      <c r="G268" s="34"/>
      <c r="H268" s="36"/>
    </row>
    <row r="269" spans="1:8" ht="21.75" customHeight="1">
      <c r="A269" s="34"/>
      <c r="B269" s="34"/>
      <c r="C269" s="34"/>
      <c r="D269" s="34"/>
      <c r="E269" s="34"/>
      <c r="F269" s="34"/>
      <c r="G269" s="34"/>
      <c r="H269" s="36"/>
    </row>
    <row r="270" spans="1:8" ht="21.75" customHeight="1">
      <c r="A270" s="34"/>
      <c r="B270" s="34"/>
      <c r="C270" s="34"/>
      <c r="D270" s="34"/>
      <c r="E270" s="34"/>
      <c r="F270" s="34"/>
      <c r="G270" s="34"/>
      <c r="H270" s="36"/>
    </row>
    <row r="271" spans="1:8" ht="21.75" customHeight="1">
      <c r="A271" s="34"/>
      <c r="B271" s="34"/>
      <c r="C271" s="34"/>
      <c r="D271" s="34"/>
      <c r="E271" s="34"/>
      <c r="F271" s="34"/>
      <c r="G271" s="34"/>
      <c r="H271" s="36"/>
    </row>
    <row r="272" spans="1:8" ht="21.75" customHeight="1">
      <c r="A272" s="34"/>
      <c r="B272" s="34"/>
      <c r="C272" s="34"/>
      <c r="D272" s="34"/>
      <c r="E272" s="34"/>
      <c r="F272" s="34"/>
      <c r="G272" s="34"/>
      <c r="H272" s="36"/>
    </row>
    <row r="273" spans="1:8" ht="21.75" customHeight="1">
      <c r="A273" s="34"/>
      <c r="B273" s="34"/>
      <c r="C273" s="34"/>
      <c r="D273" s="34"/>
      <c r="E273" s="34"/>
      <c r="F273" s="34"/>
      <c r="G273" s="34"/>
      <c r="H273" s="36"/>
    </row>
    <row r="274" spans="1:8" ht="21.75" customHeight="1">
      <c r="A274" s="34"/>
      <c r="B274" s="34"/>
      <c r="C274" s="34"/>
      <c r="D274" s="34"/>
      <c r="E274" s="34"/>
      <c r="F274" s="34"/>
      <c r="G274" s="34"/>
      <c r="H274" s="36"/>
    </row>
    <row r="275" spans="1:8" ht="21.75" customHeight="1">
      <c r="A275" s="34"/>
      <c r="B275" s="34"/>
      <c r="C275" s="34"/>
      <c r="D275" s="34"/>
      <c r="E275" s="34"/>
      <c r="F275" s="34"/>
      <c r="G275" s="34"/>
      <c r="H275" s="36"/>
    </row>
    <row r="276" spans="1:8" ht="21.75" customHeight="1">
      <c r="A276" s="34"/>
      <c r="B276" s="34"/>
      <c r="C276" s="34"/>
      <c r="D276" s="34"/>
      <c r="E276" s="34"/>
      <c r="F276" s="34"/>
      <c r="G276" s="34"/>
      <c r="H276" s="36"/>
    </row>
    <row r="277" spans="1:8" ht="21.75" customHeight="1">
      <c r="A277" s="34"/>
      <c r="B277" s="34"/>
      <c r="C277" s="34"/>
      <c r="D277" s="34"/>
      <c r="E277" s="34"/>
      <c r="F277" s="34"/>
      <c r="G277" s="34"/>
      <c r="H277" s="36"/>
    </row>
    <row r="278" spans="1:8" ht="21.75" customHeight="1">
      <c r="A278" s="34"/>
      <c r="B278" s="34"/>
      <c r="C278" s="34"/>
      <c r="D278" s="34"/>
      <c r="E278" s="34"/>
      <c r="F278" s="34"/>
      <c r="G278" s="34"/>
      <c r="H278" s="36"/>
    </row>
    <row r="279" spans="1:8" ht="21.75" customHeight="1">
      <c r="A279" s="34"/>
      <c r="B279" s="34"/>
      <c r="C279" s="34"/>
      <c r="D279" s="34"/>
      <c r="E279" s="34"/>
      <c r="F279" s="34"/>
      <c r="G279" s="34"/>
      <c r="H279" s="36"/>
    </row>
    <row r="280" spans="1:8" ht="21.75" customHeight="1">
      <c r="A280" s="34"/>
      <c r="B280" s="34"/>
      <c r="C280" s="34"/>
      <c r="D280" s="34"/>
      <c r="E280" s="34"/>
      <c r="F280" s="34"/>
      <c r="G280" s="34"/>
      <c r="H280" s="36"/>
    </row>
    <row r="281" spans="1:8" ht="21.75" customHeight="1">
      <c r="A281" s="34"/>
      <c r="B281" s="34"/>
      <c r="C281" s="34"/>
      <c r="D281" s="34"/>
      <c r="E281" s="34"/>
      <c r="F281" s="34"/>
      <c r="G281" s="34"/>
      <c r="H281" s="36"/>
    </row>
    <row r="282" spans="1:8" ht="21.75" customHeight="1">
      <c r="A282" s="34"/>
      <c r="B282" s="34"/>
      <c r="C282" s="34"/>
      <c r="D282" s="34"/>
      <c r="E282" s="34"/>
      <c r="F282" s="34"/>
      <c r="G282" s="34"/>
      <c r="H282" s="36"/>
    </row>
    <row r="283" spans="1:8" ht="21.75" customHeight="1">
      <c r="A283" s="34"/>
      <c r="B283" s="34"/>
      <c r="C283" s="34"/>
      <c r="D283" s="34"/>
      <c r="E283" s="34"/>
      <c r="F283" s="34"/>
      <c r="G283" s="34"/>
      <c r="H283" s="36"/>
    </row>
    <row r="284" spans="1:8" ht="21.75" customHeight="1">
      <c r="A284" s="34"/>
      <c r="B284" s="34"/>
      <c r="C284" s="34"/>
      <c r="D284" s="34"/>
      <c r="E284" s="34"/>
      <c r="F284" s="34"/>
      <c r="G284" s="34"/>
      <c r="H284" s="36"/>
    </row>
    <row r="285" spans="1:8" ht="21.75" customHeight="1">
      <c r="A285" s="34"/>
      <c r="B285" s="34"/>
      <c r="C285" s="34"/>
      <c r="D285" s="34"/>
      <c r="E285" s="34"/>
      <c r="F285" s="34"/>
      <c r="G285" s="34"/>
      <c r="H285" s="36"/>
    </row>
    <row r="286" spans="1:8" ht="21.75" customHeight="1">
      <c r="A286" s="34"/>
      <c r="B286" s="34"/>
      <c r="C286" s="34"/>
      <c r="D286" s="34"/>
      <c r="E286" s="34"/>
      <c r="F286" s="34"/>
      <c r="G286" s="34"/>
      <c r="H286" s="36"/>
    </row>
    <row r="287" spans="1:8" ht="21.75" customHeight="1">
      <c r="A287" s="34"/>
      <c r="B287" s="34"/>
      <c r="C287" s="34"/>
      <c r="D287" s="34"/>
      <c r="E287" s="34"/>
      <c r="F287" s="34"/>
      <c r="G287" s="34"/>
      <c r="H287" s="36"/>
    </row>
    <row r="288" spans="1:8" ht="21.75" customHeight="1">
      <c r="A288" s="34"/>
      <c r="B288" s="34"/>
      <c r="C288" s="34"/>
      <c r="D288" s="34"/>
      <c r="E288" s="34"/>
      <c r="F288" s="34"/>
      <c r="G288" s="34"/>
      <c r="H288" s="36"/>
    </row>
    <row r="289" spans="1:8" ht="21.75" customHeight="1">
      <c r="A289" s="34"/>
      <c r="B289" s="34"/>
      <c r="C289" s="34"/>
      <c r="D289" s="34"/>
      <c r="E289" s="34"/>
      <c r="F289" s="34"/>
      <c r="G289" s="34"/>
      <c r="H289" s="36"/>
    </row>
    <row r="290" spans="1:8" ht="21.75" customHeight="1">
      <c r="A290" s="34"/>
      <c r="B290" s="34"/>
      <c r="C290" s="34"/>
      <c r="D290" s="34"/>
      <c r="E290" s="34"/>
      <c r="F290" s="34"/>
      <c r="G290" s="34"/>
      <c r="H290" s="36"/>
    </row>
    <row r="291" spans="1:8" ht="21.75" customHeight="1">
      <c r="A291" s="34"/>
      <c r="B291" s="34"/>
      <c r="C291" s="34"/>
      <c r="D291" s="34"/>
      <c r="E291" s="34"/>
      <c r="F291" s="34"/>
      <c r="G291" s="34"/>
      <c r="H291" s="36"/>
    </row>
    <row r="292" spans="1:8" ht="21.75" customHeight="1">
      <c r="A292" s="34"/>
      <c r="B292" s="34"/>
      <c r="C292" s="34"/>
      <c r="D292" s="34"/>
      <c r="E292" s="34"/>
      <c r="F292" s="34"/>
      <c r="G292" s="34"/>
      <c r="H292" s="36"/>
    </row>
    <row r="293" spans="1:8" ht="21.75" customHeight="1">
      <c r="A293" s="34"/>
      <c r="B293" s="34"/>
      <c r="C293" s="34"/>
      <c r="D293" s="34"/>
      <c r="E293" s="34"/>
      <c r="F293" s="34"/>
      <c r="G293" s="34"/>
      <c r="H293" s="36"/>
    </row>
    <row r="294" spans="1:8" ht="21.75" customHeight="1">
      <c r="A294" s="34"/>
      <c r="B294" s="34"/>
      <c r="C294" s="34"/>
      <c r="D294" s="34"/>
      <c r="E294" s="34"/>
      <c r="F294" s="34"/>
      <c r="G294" s="34"/>
      <c r="H294" s="36"/>
    </row>
    <row r="295" spans="1:8" ht="21.75" customHeight="1">
      <c r="A295" s="34"/>
      <c r="B295" s="34"/>
      <c r="C295" s="34"/>
      <c r="D295" s="34"/>
      <c r="E295" s="34"/>
      <c r="F295" s="34"/>
      <c r="G295" s="34"/>
      <c r="H295" s="36"/>
    </row>
    <row r="296" spans="1:8" ht="21.75" customHeight="1">
      <c r="A296" s="34"/>
      <c r="B296" s="34"/>
      <c r="C296" s="34"/>
      <c r="D296" s="34"/>
      <c r="E296" s="34"/>
      <c r="F296" s="34"/>
      <c r="G296" s="34"/>
      <c r="H296" s="36"/>
    </row>
    <row r="297" spans="1:8" ht="21.75" customHeight="1">
      <c r="A297" s="34"/>
      <c r="B297" s="34"/>
      <c r="C297" s="34"/>
      <c r="D297" s="34"/>
      <c r="E297" s="34"/>
      <c r="F297" s="34"/>
      <c r="G297" s="34"/>
      <c r="H297" s="36"/>
    </row>
    <row r="298" spans="1:8" ht="21.75" customHeight="1">
      <c r="A298" s="34"/>
      <c r="B298" s="34"/>
      <c r="C298" s="34"/>
      <c r="D298" s="34"/>
      <c r="E298" s="34"/>
      <c r="F298" s="34"/>
      <c r="G298" s="34"/>
      <c r="H298" s="36"/>
    </row>
    <row r="299" spans="1:8" ht="21.75" customHeight="1">
      <c r="A299" s="34"/>
      <c r="B299" s="34"/>
      <c r="C299" s="34"/>
      <c r="D299" s="34"/>
      <c r="E299" s="34"/>
      <c r="F299" s="34"/>
      <c r="G299" s="34"/>
      <c r="H299" s="36"/>
    </row>
    <row r="300" spans="1:8" ht="21.75" customHeight="1">
      <c r="A300" s="34"/>
      <c r="B300" s="34"/>
      <c r="C300" s="34"/>
      <c r="D300" s="34"/>
      <c r="E300" s="34"/>
      <c r="F300" s="34"/>
      <c r="G300" s="34"/>
      <c r="H300" s="36"/>
    </row>
    <row r="301" spans="1:8" ht="21.75" customHeight="1">
      <c r="A301" s="34"/>
      <c r="B301" s="34"/>
      <c r="C301" s="34"/>
      <c r="D301" s="34"/>
      <c r="E301" s="34"/>
      <c r="F301" s="34"/>
      <c r="G301" s="34"/>
      <c r="H301" s="36"/>
    </row>
    <row r="302" spans="1:8" ht="21.75" customHeight="1">
      <c r="A302" s="34"/>
      <c r="B302" s="34"/>
      <c r="C302" s="34"/>
      <c r="D302" s="34"/>
      <c r="E302" s="34"/>
      <c r="F302" s="34"/>
      <c r="G302" s="34"/>
      <c r="H302" s="36"/>
    </row>
    <row r="303" spans="1:8" ht="21.75" customHeight="1">
      <c r="A303" s="34"/>
      <c r="B303" s="34"/>
      <c r="C303" s="34"/>
      <c r="D303" s="34"/>
      <c r="E303" s="34"/>
      <c r="F303" s="34"/>
      <c r="G303" s="34"/>
      <c r="H303" s="36"/>
    </row>
    <row r="304" spans="1:8" ht="21.75" customHeight="1">
      <c r="A304" s="34"/>
      <c r="B304" s="34"/>
      <c r="C304" s="34"/>
      <c r="D304" s="34"/>
      <c r="E304" s="34"/>
      <c r="F304" s="34"/>
      <c r="G304" s="34"/>
      <c r="H304" s="36"/>
    </row>
    <row r="305" spans="1:8" ht="21.75" customHeight="1">
      <c r="A305" s="34"/>
      <c r="B305" s="34"/>
      <c r="C305" s="34"/>
      <c r="D305" s="34"/>
      <c r="E305" s="34"/>
      <c r="F305" s="34"/>
      <c r="G305" s="34"/>
      <c r="H305" s="36"/>
    </row>
    <row r="306" spans="1:8" ht="21.75" customHeight="1">
      <c r="A306" s="34"/>
      <c r="B306" s="34"/>
      <c r="C306" s="34"/>
      <c r="D306" s="34"/>
      <c r="E306" s="34"/>
      <c r="F306" s="34"/>
      <c r="G306" s="34"/>
      <c r="H306" s="36"/>
    </row>
    <row r="307" spans="1:8" ht="21.75" customHeight="1">
      <c r="A307" s="34"/>
      <c r="B307" s="34"/>
      <c r="C307" s="34"/>
      <c r="D307" s="34"/>
      <c r="E307" s="34"/>
      <c r="F307" s="34"/>
      <c r="G307" s="34"/>
      <c r="H307" s="36"/>
    </row>
    <row r="308" spans="1:8" ht="21.75" customHeight="1">
      <c r="A308" s="34"/>
      <c r="B308" s="34"/>
      <c r="C308" s="34"/>
      <c r="D308" s="34"/>
      <c r="E308" s="34"/>
      <c r="F308" s="34"/>
      <c r="G308" s="34"/>
      <c r="H308" s="36"/>
    </row>
    <row r="309" spans="1:8" ht="21.75" customHeight="1">
      <c r="A309" s="34"/>
      <c r="B309" s="34"/>
      <c r="C309" s="34"/>
      <c r="D309" s="34"/>
      <c r="E309" s="34"/>
      <c r="F309" s="34"/>
      <c r="G309" s="34"/>
      <c r="H309" s="36"/>
    </row>
    <row r="310" spans="1:8" ht="21.75" customHeight="1">
      <c r="A310" s="34"/>
      <c r="B310" s="34"/>
      <c r="C310" s="34"/>
      <c r="D310" s="34"/>
      <c r="E310" s="34"/>
      <c r="F310" s="34"/>
      <c r="G310" s="34"/>
      <c r="H310" s="36"/>
    </row>
    <row r="311" spans="1:8" ht="21.75" customHeight="1">
      <c r="A311" s="34"/>
      <c r="B311" s="34"/>
      <c r="C311" s="34"/>
      <c r="D311" s="34"/>
      <c r="E311" s="34"/>
      <c r="F311" s="34"/>
      <c r="G311" s="34"/>
      <c r="H311" s="36"/>
    </row>
    <row r="312" spans="1:8" ht="21.75" customHeight="1">
      <c r="A312" s="34"/>
      <c r="B312" s="34"/>
      <c r="C312" s="34"/>
      <c r="D312" s="34"/>
      <c r="E312" s="34"/>
      <c r="F312" s="34"/>
      <c r="G312" s="34"/>
      <c r="H312" s="36"/>
    </row>
    <row r="313" spans="1:8" ht="21.75" customHeight="1">
      <c r="A313" s="34"/>
      <c r="B313" s="34"/>
      <c r="C313" s="34"/>
      <c r="D313" s="34"/>
      <c r="E313" s="34"/>
      <c r="F313" s="34"/>
      <c r="G313" s="34"/>
      <c r="H313" s="36"/>
    </row>
    <row r="314" spans="1:8" ht="21.75" customHeight="1">
      <c r="A314" s="34"/>
      <c r="B314" s="34"/>
      <c r="C314" s="34"/>
      <c r="D314" s="34"/>
      <c r="E314" s="34"/>
      <c r="F314" s="34"/>
      <c r="G314" s="34"/>
      <c r="H314" s="36"/>
    </row>
    <row r="315" spans="1:8" ht="21.75" customHeight="1">
      <c r="A315" s="34"/>
      <c r="B315" s="34"/>
      <c r="C315" s="34"/>
      <c r="D315" s="34"/>
      <c r="E315" s="34"/>
      <c r="F315" s="34"/>
      <c r="G315" s="34"/>
      <c r="H315" s="36"/>
    </row>
    <row r="316" spans="1:8" ht="21.75" customHeight="1">
      <c r="A316" s="34"/>
      <c r="B316" s="34"/>
      <c r="C316" s="34"/>
      <c r="D316" s="34"/>
      <c r="E316" s="34"/>
      <c r="F316" s="34"/>
      <c r="G316" s="34"/>
      <c r="H316" s="36"/>
    </row>
    <row r="317" spans="1:8" ht="21.75" customHeight="1">
      <c r="A317" s="34"/>
      <c r="B317" s="34"/>
      <c r="C317" s="34"/>
      <c r="D317" s="34"/>
      <c r="E317" s="34"/>
      <c r="F317" s="34"/>
      <c r="G317" s="34"/>
      <c r="H317" s="36"/>
    </row>
    <row r="318" spans="1:8" ht="21.75" customHeight="1">
      <c r="A318" s="34"/>
      <c r="B318" s="34"/>
      <c r="C318" s="34"/>
      <c r="D318" s="34"/>
      <c r="E318" s="34"/>
      <c r="F318" s="34"/>
      <c r="G318" s="34"/>
      <c r="H318" s="36"/>
    </row>
    <row r="319" spans="1:8" ht="21.75" customHeight="1">
      <c r="A319" s="34"/>
      <c r="B319" s="34"/>
      <c r="C319" s="34"/>
      <c r="D319" s="34"/>
      <c r="E319" s="34"/>
      <c r="F319" s="34"/>
      <c r="G319" s="34"/>
      <c r="H319" s="36"/>
    </row>
    <row r="320" spans="1:8" ht="21.75" customHeight="1">
      <c r="A320" s="34"/>
      <c r="B320" s="34"/>
      <c r="C320" s="34"/>
      <c r="D320" s="34"/>
      <c r="E320" s="34"/>
      <c r="F320" s="34"/>
      <c r="G320" s="34"/>
      <c r="H320" s="36"/>
    </row>
    <row r="321" spans="1:8" ht="21.75" customHeight="1">
      <c r="A321" s="34"/>
      <c r="B321" s="34"/>
      <c r="C321" s="34"/>
      <c r="D321" s="34"/>
      <c r="E321" s="34"/>
      <c r="F321" s="34"/>
      <c r="G321" s="34"/>
      <c r="H321" s="36"/>
    </row>
    <row r="322" spans="1:8" ht="21.75" customHeight="1">
      <c r="A322" s="34"/>
      <c r="B322" s="34"/>
      <c r="C322" s="34"/>
      <c r="D322" s="34"/>
      <c r="E322" s="34"/>
      <c r="F322" s="34"/>
      <c r="G322" s="34"/>
      <c r="H322" s="36"/>
    </row>
    <row r="323" spans="1:8" ht="21.75" customHeight="1">
      <c r="A323" s="34"/>
      <c r="B323" s="34"/>
      <c r="C323" s="34"/>
      <c r="D323" s="34"/>
      <c r="E323" s="34"/>
      <c r="F323" s="34"/>
      <c r="G323" s="34"/>
      <c r="H323" s="36"/>
    </row>
    <row r="324" spans="1:8" ht="21.75" customHeight="1">
      <c r="A324" s="34"/>
      <c r="B324" s="34"/>
      <c r="C324" s="34"/>
      <c r="D324" s="34"/>
      <c r="E324" s="34"/>
      <c r="F324" s="34"/>
      <c r="G324" s="34"/>
      <c r="H324" s="36"/>
    </row>
    <row r="325" spans="1:8" ht="21.75" customHeight="1">
      <c r="A325" s="34"/>
      <c r="B325" s="34"/>
      <c r="C325" s="34"/>
      <c r="D325" s="34"/>
      <c r="E325" s="34"/>
      <c r="F325" s="34"/>
      <c r="G325" s="34"/>
      <c r="H325" s="36"/>
    </row>
    <row r="326" spans="1:8" ht="21.75" customHeight="1">
      <c r="A326" s="34"/>
      <c r="B326" s="34"/>
      <c r="C326" s="34"/>
      <c r="D326" s="34"/>
      <c r="E326" s="34"/>
      <c r="F326" s="34"/>
      <c r="G326" s="34"/>
      <c r="H326" s="36"/>
    </row>
    <row r="327" spans="1:8" ht="21.75" customHeight="1">
      <c r="A327" s="34"/>
      <c r="B327" s="34"/>
      <c r="C327" s="34"/>
      <c r="D327" s="34"/>
      <c r="E327" s="34"/>
      <c r="F327" s="34"/>
      <c r="G327" s="34"/>
      <c r="H327" s="36"/>
    </row>
    <row r="328" spans="1:8" ht="21.75" customHeight="1">
      <c r="A328" s="34"/>
      <c r="B328" s="34"/>
      <c r="C328" s="34"/>
      <c r="D328" s="34"/>
      <c r="E328" s="34"/>
      <c r="F328" s="34"/>
      <c r="G328" s="34"/>
      <c r="H328" s="36"/>
    </row>
    <row r="329" spans="1:8" ht="21.75" customHeight="1">
      <c r="A329" s="34"/>
      <c r="B329" s="34"/>
      <c r="C329" s="34"/>
      <c r="D329" s="34"/>
      <c r="E329" s="34"/>
      <c r="F329" s="34"/>
      <c r="G329" s="34"/>
      <c r="H329" s="36"/>
    </row>
    <row r="330" spans="1:8" ht="21.75" customHeight="1">
      <c r="A330" s="34"/>
      <c r="B330" s="34"/>
      <c r="C330" s="34"/>
      <c r="D330" s="34"/>
      <c r="E330" s="34"/>
      <c r="F330" s="34"/>
      <c r="G330" s="34"/>
      <c r="H330" s="36"/>
    </row>
    <row r="331" spans="1:8" ht="21.75" customHeight="1">
      <c r="A331" s="34"/>
      <c r="B331" s="34"/>
      <c r="C331" s="34"/>
      <c r="D331" s="34"/>
      <c r="E331" s="34"/>
      <c r="F331" s="34"/>
      <c r="G331" s="34"/>
      <c r="H331" s="36"/>
    </row>
    <row r="332" spans="1:8" ht="21.75" customHeight="1">
      <c r="A332" s="34"/>
      <c r="B332" s="34"/>
      <c r="C332" s="34"/>
      <c r="D332" s="34"/>
      <c r="E332" s="34"/>
      <c r="F332" s="34"/>
      <c r="G332" s="34"/>
      <c r="H332" s="36"/>
    </row>
    <row r="333" spans="1:8" ht="21.75" customHeight="1">
      <c r="A333" s="34"/>
      <c r="B333" s="34"/>
      <c r="C333" s="34"/>
      <c r="D333" s="34"/>
      <c r="E333" s="34"/>
      <c r="F333" s="34"/>
      <c r="G333" s="34"/>
      <c r="H333" s="36"/>
    </row>
    <row r="334" spans="1:8" ht="21.75" customHeight="1">
      <c r="A334" s="34"/>
      <c r="B334" s="34"/>
      <c r="C334" s="34"/>
      <c r="D334" s="34"/>
      <c r="E334" s="34"/>
      <c r="F334" s="34"/>
      <c r="G334" s="34"/>
      <c r="H334" s="36"/>
    </row>
    <row r="335" spans="1:8" ht="21.75" customHeight="1">
      <c r="A335" s="34"/>
      <c r="B335" s="34"/>
      <c r="C335" s="34"/>
      <c r="D335" s="34"/>
      <c r="E335" s="34"/>
      <c r="F335" s="34"/>
      <c r="G335" s="34"/>
      <c r="H335" s="36"/>
    </row>
    <row r="336" spans="1:8" ht="21.75" customHeight="1">
      <c r="A336" s="34"/>
      <c r="B336" s="34"/>
      <c r="C336" s="34"/>
      <c r="D336" s="34"/>
      <c r="E336" s="34"/>
      <c r="F336" s="34"/>
      <c r="G336" s="34"/>
      <c r="H336" s="36"/>
    </row>
    <row r="337" spans="1:8" ht="21.75" customHeight="1">
      <c r="A337" s="34"/>
      <c r="B337" s="34"/>
      <c r="C337" s="34"/>
      <c r="D337" s="34"/>
      <c r="E337" s="34"/>
      <c r="F337" s="34"/>
      <c r="G337" s="34"/>
      <c r="H337" s="36"/>
    </row>
    <row r="338" spans="1:8" ht="21.75" customHeight="1">
      <c r="A338" s="34"/>
      <c r="B338" s="34"/>
      <c r="C338" s="34"/>
      <c r="D338" s="34"/>
      <c r="E338" s="34"/>
      <c r="F338" s="34"/>
      <c r="G338" s="34"/>
      <c r="H338" s="36"/>
    </row>
    <row r="339" spans="1:8" ht="21.75" customHeight="1">
      <c r="A339" s="34"/>
      <c r="B339" s="34"/>
      <c r="C339" s="34"/>
      <c r="D339" s="34"/>
      <c r="E339" s="34"/>
      <c r="F339" s="34"/>
      <c r="G339" s="34"/>
      <c r="H339" s="36"/>
    </row>
    <row r="340" spans="1:8" ht="21.75" customHeight="1">
      <c r="A340" s="34"/>
      <c r="B340" s="34"/>
      <c r="C340" s="34"/>
      <c r="D340" s="34"/>
      <c r="E340" s="34"/>
      <c r="F340" s="34"/>
      <c r="G340" s="34"/>
      <c r="H340" s="36"/>
    </row>
    <row r="341" spans="1:8" ht="21.75" customHeight="1">
      <c r="A341" s="34"/>
      <c r="B341" s="34"/>
      <c r="C341" s="34"/>
      <c r="D341" s="34"/>
      <c r="E341" s="34"/>
      <c r="F341" s="34"/>
      <c r="G341" s="34"/>
      <c r="H341" s="36"/>
    </row>
    <row r="342" spans="1:8" ht="21.75" customHeight="1">
      <c r="A342" s="34"/>
      <c r="B342" s="34"/>
      <c r="C342" s="34"/>
      <c r="D342" s="34"/>
      <c r="E342" s="34"/>
      <c r="F342" s="34"/>
      <c r="G342" s="34"/>
      <c r="H342" s="36"/>
    </row>
    <row r="343" spans="1:8" ht="21.75" customHeight="1">
      <c r="A343" s="34"/>
      <c r="B343" s="34"/>
      <c r="C343" s="34"/>
      <c r="D343" s="34"/>
      <c r="E343" s="34"/>
      <c r="F343" s="34"/>
      <c r="G343" s="34"/>
      <c r="H343" s="36"/>
    </row>
    <row r="344" spans="1:8" ht="21.75" customHeight="1">
      <c r="A344" s="34"/>
      <c r="B344" s="34"/>
      <c r="C344" s="34"/>
      <c r="D344" s="34"/>
      <c r="E344" s="34"/>
      <c r="F344" s="34"/>
      <c r="G344" s="34"/>
      <c r="H344" s="36"/>
    </row>
    <row r="345" spans="1:8" ht="21.75" customHeight="1">
      <c r="A345" s="34"/>
      <c r="B345" s="34"/>
      <c r="C345" s="34"/>
      <c r="D345" s="34"/>
      <c r="E345" s="34"/>
      <c r="F345" s="34"/>
      <c r="G345" s="34"/>
      <c r="H345" s="36"/>
    </row>
    <row r="346" spans="1:8" ht="21.75" customHeight="1">
      <c r="A346" s="34"/>
      <c r="B346" s="34"/>
      <c r="C346" s="34"/>
      <c r="D346" s="34"/>
      <c r="E346" s="34"/>
      <c r="F346" s="34"/>
      <c r="G346" s="34"/>
      <c r="H346" s="36"/>
    </row>
    <row r="347" spans="1:8" ht="21.75" customHeight="1">
      <c r="A347" s="34"/>
      <c r="B347" s="34"/>
      <c r="C347" s="34"/>
      <c r="D347" s="34"/>
      <c r="E347" s="34"/>
      <c r="F347" s="34"/>
      <c r="G347" s="34"/>
      <c r="H347" s="36"/>
    </row>
    <row r="348" spans="1:8" ht="21.75" customHeight="1">
      <c r="A348" s="34"/>
      <c r="B348" s="34"/>
      <c r="C348" s="34"/>
      <c r="D348" s="34"/>
      <c r="E348" s="34"/>
      <c r="F348" s="34"/>
      <c r="G348" s="34"/>
      <c r="H348" s="36"/>
    </row>
    <row r="349" spans="1:8" ht="21.75" customHeight="1">
      <c r="A349" s="34"/>
      <c r="B349" s="34"/>
      <c r="C349" s="34"/>
      <c r="D349" s="34"/>
      <c r="E349" s="34"/>
      <c r="F349" s="34"/>
      <c r="G349" s="34"/>
      <c r="H349" s="36"/>
    </row>
    <row r="350" spans="1:8" ht="21.75" customHeight="1">
      <c r="A350" s="34"/>
      <c r="B350" s="34"/>
      <c r="C350" s="34"/>
      <c r="D350" s="34"/>
      <c r="E350" s="34"/>
      <c r="F350" s="34"/>
      <c r="G350" s="34"/>
      <c r="H350" s="36"/>
    </row>
    <row r="351" spans="1:8" ht="21.75" customHeight="1">
      <c r="A351" s="34"/>
      <c r="B351" s="34"/>
      <c r="C351" s="34"/>
      <c r="D351" s="34"/>
      <c r="E351" s="34"/>
      <c r="F351" s="34"/>
      <c r="G351" s="34"/>
      <c r="H351" s="36"/>
    </row>
    <row r="352" spans="1:8" ht="21.75" customHeight="1">
      <c r="A352" s="34"/>
      <c r="B352" s="34"/>
      <c r="C352" s="34"/>
      <c r="D352" s="34"/>
      <c r="E352" s="34"/>
      <c r="F352" s="34"/>
      <c r="G352" s="34"/>
      <c r="H352" s="36"/>
    </row>
    <row r="353" spans="1:8" ht="21.75" customHeight="1">
      <c r="A353" s="34"/>
      <c r="B353" s="34"/>
      <c r="C353" s="34"/>
      <c r="D353" s="34"/>
      <c r="E353" s="34"/>
      <c r="F353" s="34"/>
      <c r="G353" s="34"/>
      <c r="H353" s="36"/>
    </row>
    <row r="354" spans="1:8" ht="21.75" customHeight="1">
      <c r="A354" s="34"/>
      <c r="B354" s="34"/>
      <c r="C354" s="34"/>
      <c r="D354" s="34"/>
      <c r="E354" s="34"/>
      <c r="F354" s="34"/>
      <c r="G354" s="34"/>
      <c r="H354" s="36"/>
    </row>
    <row r="355" spans="1:8" ht="21.75" customHeight="1">
      <c r="A355" s="34"/>
      <c r="B355" s="34"/>
      <c r="C355" s="34"/>
      <c r="D355" s="34"/>
      <c r="E355" s="34"/>
      <c r="F355" s="34"/>
      <c r="G355" s="34"/>
      <c r="H355" s="36"/>
    </row>
    <row r="356" spans="1:8" ht="21.75" customHeight="1">
      <c r="A356" s="34"/>
      <c r="B356" s="34"/>
      <c r="C356" s="34"/>
      <c r="D356" s="34"/>
      <c r="E356" s="34"/>
      <c r="F356" s="34"/>
      <c r="G356" s="34"/>
      <c r="H356" s="36"/>
    </row>
    <row r="357" spans="1:8" ht="21.75" customHeight="1">
      <c r="A357" s="34"/>
      <c r="B357" s="34"/>
      <c r="C357" s="34"/>
      <c r="D357" s="34"/>
      <c r="E357" s="34"/>
      <c r="F357" s="34"/>
      <c r="G357" s="34"/>
      <c r="H357" s="36"/>
    </row>
    <row r="358" spans="1:8" ht="21.75" customHeight="1">
      <c r="A358" s="34"/>
      <c r="B358" s="34"/>
      <c r="C358" s="34"/>
      <c r="D358" s="34"/>
      <c r="E358" s="34"/>
      <c r="F358" s="34"/>
      <c r="G358" s="34"/>
      <c r="H358" s="36"/>
    </row>
    <row r="359" spans="1:8" ht="21.75" customHeight="1">
      <c r="A359" s="34"/>
      <c r="B359" s="34"/>
      <c r="C359" s="34"/>
      <c r="D359" s="34"/>
      <c r="E359" s="34"/>
      <c r="F359" s="34"/>
      <c r="G359" s="34"/>
      <c r="H359" s="36"/>
    </row>
    <row r="360" spans="1:8" ht="21.75" customHeight="1">
      <c r="A360" s="34"/>
      <c r="B360" s="34"/>
      <c r="C360" s="34"/>
      <c r="D360" s="34"/>
      <c r="E360" s="34"/>
      <c r="F360" s="34"/>
      <c r="G360" s="34"/>
      <c r="H360" s="36"/>
    </row>
    <row r="361" spans="1:8" ht="21.75" customHeight="1">
      <c r="A361" s="34"/>
      <c r="B361" s="34"/>
      <c r="C361" s="34"/>
      <c r="D361" s="34"/>
      <c r="E361" s="34"/>
      <c r="F361" s="34"/>
      <c r="G361" s="34"/>
      <c r="H361" s="36"/>
    </row>
    <row r="362" spans="1:8" ht="21.75" customHeight="1">
      <c r="A362" s="34"/>
      <c r="B362" s="34"/>
      <c r="C362" s="34"/>
      <c r="D362" s="34"/>
      <c r="E362" s="34"/>
      <c r="F362" s="34"/>
      <c r="G362" s="34"/>
      <c r="H362" s="36"/>
    </row>
    <row r="363" spans="1:8" ht="21.75" customHeight="1">
      <c r="A363" s="34"/>
      <c r="B363" s="34"/>
      <c r="C363" s="34"/>
      <c r="D363" s="34"/>
      <c r="E363" s="34"/>
      <c r="F363" s="34"/>
      <c r="G363" s="34"/>
      <c r="H363" s="36"/>
    </row>
    <row r="364" spans="1:8" ht="21.75" customHeight="1">
      <c r="A364" s="34"/>
      <c r="B364" s="34"/>
      <c r="C364" s="34"/>
      <c r="D364" s="34"/>
      <c r="E364" s="34"/>
      <c r="F364" s="34"/>
      <c r="G364" s="34"/>
      <c r="H364" s="36"/>
    </row>
    <row r="365" spans="1:8" ht="21.75" customHeight="1">
      <c r="A365" s="34"/>
      <c r="B365" s="34"/>
      <c r="C365" s="34"/>
      <c r="D365" s="34"/>
      <c r="E365" s="34"/>
      <c r="F365" s="34"/>
      <c r="G365" s="34"/>
      <c r="H365" s="36"/>
    </row>
    <row r="366" spans="1:8" ht="21.75" customHeight="1">
      <c r="A366" s="34"/>
      <c r="B366" s="34"/>
      <c r="C366" s="34"/>
      <c r="D366" s="34"/>
      <c r="E366" s="34"/>
      <c r="F366" s="34"/>
      <c r="G366" s="34"/>
      <c r="H366" s="36"/>
    </row>
    <row r="367" spans="1:8" ht="21.75" customHeight="1">
      <c r="A367" s="34"/>
      <c r="B367" s="34"/>
      <c r="C367" s="34"/>
      <c r="D367" s="34"/>
      <c r="E367" s="34"/>
      <c r="F367" s="34"/>
      <c r="G367" s="34"/>
      <c r="H367" s="36"/>
    </row>
    <row r="368" spans="1:8" ht="21.75" customHeight="1">
      <c r="A368" s="34"/>
      <c r="B368" s="34"/>
      <c r="C368" s="34"/>
      <c r="D368" s="34"/>
      <c r="E368" s="34"/>
      <c r="F368" s="34"/>
      <c r="G368" s="34"/>
      <c r="H368" s="36"/>
    </row>
    <row r="369" spans="1:8" ht="21.75" customHeight="1">
      <c r="A369" s="34"/>
      <c r="B369" s="34"/>
      <c r="C369" s="34"/>
      <c r="D369" s="34"/>
      <c r="E369" s="34"/>
      <c r="F369" s="34"/>
      <c r="G369" s="34"/>
      <c r="H369" s="36"/>
    </row>
    <row r="370" spans="1:8" ht="21.75" customHeight="1">
      <c r="A370" s="34"/>
      <c r="B370" s="34"/>
      <c r="C370" s="34"/>
      <c r="D370" s="34"/>
      <c r="E370" s="34"/>
      <c r="F370" s="34"/>
      <c r="G370" s="34"/>
      <c r="H370" s="36"/>
    </row>
    <row r="371" spans="1:8" ht="21.75" customHeight="1">
      <c r="A371" s="34"/>
      <c r="B371" s="34"/>
      <c r="C371" s="34"/>
      <c r="D371" s="34"/>
      <c r="E371" s="34"/>
      <c r="F371" s="34"/>
      <c r="G371" s="34"/>
      <c r="H371" s="36"/>
    </row>
    <row r="372" spans="1:8" ht="21.75" customHeight="1">
      <c r="A372" s="34"/>
      <c r="B372" s="34"/>
      <c r="C372" s="34"/>
      <c r="D372" s="34"/>
      <c r="E372" s="34"/>
      <c r="F372" s="34"/>
      <c r="G372" s="34"/>
      <c r="H372" s="36"/>
    </row>
    <row r="373" spans="1:8" ht="21.75" customHeight="1">
      <c r="A373" s="34"/>
      <c r="B373" s="34"/>
      <c r="C373" s="34"/>
      <c r="D373" s="34"/>
      <c r="E373" s="34"/>
      <c r="F373" s="34"/>
      <c r="G373" s="34"/>
      <c r="H373" s="36"/>
    </row>
    <row r="374" spans="1:8" ht="21.75" customHeight="1">
      <c r="A374" s="34"/>
      <c r="B374" s="34"/>
      <c r="C374" s="34"/>
      <c r="D374" s="34"/>
      <c r="E374" s="34"/>
      <c r="F374" s="34"/>
      <c r="G374" s="34"/>
      <c r="H374" s="36"/>
    </row>
    <row r="375" spans="1:8" ht="21.75" customHeight="1">
      <c r="A375" s="34"/>
      <c r="B375" s="34"/>
      <c r="C375" s="34"/>
      <c r="D375" s="34"/>
      <c r="E375" s="34"/>
      <c r="F375" s="34"/>
      <c r="G375" s="34"/>
      <c r="H375" s="36"/>
    </row>
    <row r="376" spans="1:8" ht="21.75" customHeight="1">
      <c r="A376" s="34"/>
      <c r="B376" s="34"/>
      <c r="C376" s="34"/>
      <c r="D376" s="34"/>
      <c r="E376" s="34"/>
      <c r="F376" s="34"/>
      <c r="G376" s="34"/>
      <c r="H376" s="36"/>
    </row>
    <row r="377" spans="1:8" ht="21.75" customHeight="1">
      <c r="A377" s="34"/>
      <c r="B377" s="34"/>
      <c r="C377" s="34"/>
      <c r="D377" s="34"/>
      <c r="E377" s="34"/>
      <c r="F377" s="34"/>
      <c r="G377" s="34"/>
      <c r="H377" s="36"/>
    </row>
    <row r="378" spans="1:8" ht="21.75" customHeight="1">
      <c r="A378" s="34"/>
      <c r="B378" s="34"/>
      <c r="C378" s="34"/>
      <c r="D378" s="34"/>
      <c r="E378" s="34"/>
      <c r="F378" s="34"/>
      <c r="G378" s="34"/>
      <c r="H378" s="36"/>
    </row>
    <row r="379" spans="1:8" ht="21.75" customHeight="1">
      <c r="A379" s="34"/>
      <c r="B379" s="34"/>
      <c r="C379" s="34"/>
      <c r="D379" s="34"/>
      <c r="E379" s="34"/>
      <c r="F379" s="34"/>
      <c r="G379" s="34"/>
      <c r="H379" s="36"/>
    </row>
    <row r="380" spans="1:8" ht="21.75" customHeight="1">
      <c r="A380" s="34"/>
      <c r="B380" s="34"/>
      <c r="C380" s="34"/>
      <c r="D380" s="34"/>
      <c r="E380" s="34"/>
      <c r="F380" s="34"/>
      <c r="G380" s="34"/>
      <c r="H380" s="36"/>
    </row>
    <row r="381" spans="1:8" ht="21.75" customHeight="1">
      <c r="A381" s="34"/>
      <c r="B381" s="34"/>
      <c r="C381" s="34"/>
      <c r="D381" s="34"/>
      <c r="E381" s="34"/>
      <c r="F381" s="34"/>
      <c r="G381" s="34"/>
      <c r="H381" s="36"/>
    </row>
    <row r="382" spans="1:8" ht="21.75" customHeight="1">
      <c r="A382" s="34"/>
      <c r="B382" s="34"/>
      <c r="C382" s="34"/>
      <c r="D382" s="34"/>
      <c r="E382" s="34"/>
      <c r="F382" s="34"/>
      <c r="G382" s="34"/>
      <c r="H382" s="36"/>
    </row>
    <row r="383" spans="1:8" ht="21.75" customHeight="1">
      <c r="A383" s="34"/>
      <c r="B383" s="34"/>
      <c r="C383" s="34"/>
      <c r="D383" s="34"/>
      <c r="E383" s="34"/>
      <c r="F383" s="34"/>
      <c r="G383" s="34"/>
      <c r="H383" s="36"/>
    </row>
    <row r="384" spans="1:8" ht="21.75" customHeight="1">
      <c r="A384" s="34"/>
      <c r="B384" s="34"/>
      <c r="C384" s="34"/>
      <c r="D384" s="34"/>
      <c r="E384" s="34"/>
      <c r="F384" s="34"/>
      <c r="G384" s="34"/>
      <c r="H384" s="36"/>
    </row>
    <row r="385" spans="1:8" ht="21.75" customHeight="1">
      <c r="A385" s="34"/>
      <c r="B385" s="34"/>
      <c r="C385" s="34"/>
      <c r="D385" s="34"/>
      <c r="E385" s="34"/>
      <c r="F385" s="34"/>
      <c r="G385" s="34"/>
      <c r="H385" s="36"/>
    </row>
    <row r="386" spans="1:8" ht="21.75" customHeight="1">
      <c r="A386" s="34"/>
      <c r="B386" s="34"/>
      <c r="C386" s="34"/>
      <c r="D386" s="34"/>
      <c r="E386" s="34"/>
      <c r="F386" s="34"/>
      <c r="G386" s="34"/>
      <c r="H386" s="36"/>
    </row>
    <row r="387" spans="1:8" ht="21.75" customHeight="1">
      <c r="A387" s="34"/>
      <c r="B387" s="34"/>
      <c r="C387" s="34"/>
      <c r="D387" s="34"/>
      <c r="E387" s="34"/>
      <c r="F387" s="34"/>
      <c r="G387" s="34"/>
      <c r="H387" s="36"/>
    </row>
    <row r="388" spans="1:8" ht="21.75" customHeight="1">
      <c r="A388" s="34"/>
      <c r="B388" s="34"/>
      <c r="C388" s="34"/>
      <c r="D388" s="34"/>
      <c r="E388" s="34"/>
      <c r="F388" s="34"/>
      <c r="G388" s="34"/>
      <c r="H388" s="36"/>
    </row>
    <row r="389" spans="1:8" ht="21.75" customHeight="1">
      <c r="A389" s="34"/>
      <c r="B389" s="34"/>
      <c r="C389" s="34"/>
      <c r="D389" s="34"/>
      <c r="E389" s="34"/>
      <c r="F389" s="34"/>
      <c r="G389" s="34"/>
      <c r="H389" s="36"/>
    </row>
    <row r="390" spans="1:8" ht="21.75" customHeight="1">
      <c r="A390" s="34"/>
      <c r="B390" s="34"/>
      <c r="C390" s="34"/>
      <c r="D390" s="34"/>
      <c r="E390" s="34"/>
      <c r="F390" s="34"/>
      <c r="G390" s="34"/>
      <c r="H390" s="36"/>
    </row>
    <row r="391" spans="1:8" ht="21.75" customHeight="1">
      <c r="A391" s="34"/>
      <c r="B391" s="34"/>
      <c r="C391" s="34"/>
      <c r="D391" s="34"/>
      <c r="E391" s="34"/>
      <c r="F391" s="34"/>
      <c r="G391" s="34"/>
      <c r="H391" s="36"/>
    </row>
    <row r="392" spans="1:8" ht="21.75" customHeight="1">
      <c r="A392" s="34"/>
      <c r="B392" s="34"/>
      <c r="C392" s="34"/>
      <c r="D392" s="34"/>
      <c r="E392" s="34"/>
      <c r="F392" s="34"/>
      <c r="G392" s="34"/>
      <c r="H392" s="36"/>
    </row>
    <row r="393" spans="1:8" ht="21.75" customHeight="1">
      <c r="A393" s="34"/>
      <c r="B393" s="34"/>
      <c r="C393" s="34"/>
      <c r="D393" s="34"/>
      <c r="E393" s="34"/>
      <c r="F393" s="34"/>
      <c r="G393" s="34"/>
      <c r="H393" s="36"/>
    </row>
    <row r="394" spans="1:8" ht="21.75" customHeight="1">
      <c r="A394" s="34"/>
      <c r="B394" s="34"/>
      <c r="C394" s="34"/>
      <c r="D394" s="34"/>
      <c r="E394" s="34"/>
      <c r="F394" s="34"/>
      <c r="G394" s="34"/>
      <c r="H394" s="36"/>
    </row>
    <row r="395" spans="1:8" ht="21.75" customHeight="1">
      <c r="A395" s="34"/>
      <c r="B395" s="34"/>
      <c r="C395" s="34"/>
      <c r="D395" s="34"/>
      <c r="E395" s="34"/>
      <c r="F395" s="34"/>
      <c r="G395" s="34"/>
      <c r="H395" s="36"/>
    </row>
    <row r="396" spans="1:8" ht="21.75" customHeight="1">
      <c r="A396" s="34"/>
      <c r="B396" s="34"/>
      <c r="C396" s="34"/>
      <c r="D396" s="34"/>
      <c r="E396" s="34"/>
      <c r="F396" s="34"/>
      <c r="G396" s="34"/>
      <c r="H396" s="36"/>
    </row>
    <row r="397" spans="1:8" ht="21.75" customHeight="1">
      <c r="A397" s="34"/>
      <c r="B397" s="34"/>
      <c r="C397" s="34"/>
      <c r="D397" s="34"/>
      <c r="E397" s="34"/>
      <c r="F397" s="34"/>
      <c r="G397" s="34"/>
      <c r="H397" s="36"/>
    </row>
    <row r="398" spans="1:8" ht="21.75" customHeight="1">
      <c r="A398" s="34"/>
      <c r="B398" s="34"/>
      <c r="C398" s="34"/>
      <c r="D398" s="34"/>
      <c r="E398" s="34"/>
      <c r="F398" s="34"/>
      <c r="G398" s="34"/>
      <c r="H398" s="36"/>
    </row>
    <row r="399" spans="1:8" ht="21.75" customHeight="1">
      <c r="A399" s="34"/>
      <c r="B399" s="34"/>
      <c r="C399" s="34"/>
      <c r="D399" s="34"/>
      <c r="E399" s="34"/>
      <c r="F399" s="34"/>
      <c r="G399" s="34"/>
      <c r="H399" s="36"/>
    </row>
    <row r="400" spans="1:8" ht="21.75" customHeight="1">
      <c r="A400" s="34"/>
      <c r="B400" s="34"/>
      <c r="C400" s="34"/>
      <c r="D400" s="34"/>
      <c r="E400" s="34"/>
      <c r="F400" s="34"/>
      <c r="G400" s="34"/>
      <c r="H400" s="36"/>
    </row>
    <row r="401" spans="1:8" ht="21.75" customHeight="1">
      <c r="A401" s="34"/>
      <c r="B401" s="34"/>
      <c r="C401" s="34"/>
      <c r="D401" s="34"/>
      <c r="E401" s="34"/>
      <c r="F401" s="34"/>
      <c r="G401" s="34"/>
      <c r="H401" s="36"/>
    </row>
    <row r="402" spans="1:8" ht="21.75" customHeight="1">
      <c r="A402" s="34"/>
      <c r="B402" s="34"/>
      <c r="C402" s="34"/>
      <c r="D402" s="34"/>
      <c r="E402" s="34"/>
      <c r="F402" s="34"/>
      <c r="G402" s="34"/>
      <c r="H402" s="36"/>
    </row>
    <row r="403" spans="1:8" ht="21.75" customHeight="1">
      <c r="A403" s="34"/>
      <c r="B403" s="34"/>
      <c r="C403" s="34"/>
      <c r="D403" s="34"/>
      <c r="E403" s="34"/>
      <c r="F403" s="34"/>
      <c r="G403" s="34"/>
      <c r="H403" s="36"/>
    </row>
    <row r="404" spans="1:8" ht="21.75" customHeight="1">
      <c r="A404" s="34"/>
      <c r="B404" s="34"/>
      <c r="C404" s="34"/>
      <c r="D404" s="34"/>
      <c r="E404" s="34"/>
      <c r="F404" s="34"/>
      <c r="G404" s="34"/>
      <c r="H404" s="36"/>
    </row>
    <row r="405" spans="1:8" ht="21.75" customHeight="1">
      <c r="A405" s="34"/>
      <c r="B405" s="34"/>
      <c r="C405" s="34"/>
      <c r="D405" s="34"/>
      <c r="E405" s="34"/>
      <c r="F405" s="34"/>
      <c r="G405" s="34"/>
      <c r="H405" s="36"/>
    </row>
    <row r="406" spans="1:8" ht="21.75" customHeight="1">
      <c r="A406" s="34"/>
      <c r="B406" s="34"/>
      <c r="C406" s="34"/>
      <c r="D406" s="34"/>
      <c r="E406" s="34"/>
      <c r="F406" s="34"/>
      <c r="G406" s="34"/>
      <c r="H406" s="36"/>
    </row>
    <row r="407" spans="1:8" ht="21.75" customHeight="1">
      <c r="A407" s="34"/>
      <c r="B407" s="34"/>
      <c r="C407" s="34"/>
      <c r="D407" s="34"/>
      <c r="E407" s="34"/>
      <c r="F407" s="34"/>
      <c r="G407" s="34"/>
      <c r="H407" s="36"/>
    </row>
    <row r="408" spans="1:8" ht="21.75" customHeight="1">
      <c r="A408" s="34"/>
      <c r="B408" s="34"/>
      <c r="C408" s="34"/>
      <c r="D408" s="34"/>
      <c r="E408" s="34"/>
      <c r="F408" s="34"/>
      <c r="G408" s="34"/>
      <c r="H408" s="36"/>
    </row>
    <row r="409" spans="1:8" ht="21.75" customHeight="1">
      <c r="A409" s="34"/>
      <c r="B409" s="34"/>
      <c r="C409" s="34"/>
      <c r="D409" s="34"/>
      <c r="E409" s="34"/>
      <c r="F409" s="34"/>
      <c r="G409" s="34"/>
      <c r="H409" s="36"/>
    </row>
    <row r="410" spans="1:8" ht="21.75" customHeight="1">
      <c r="A410" s="34"/>
      <c r="B410" s="34"/>
      <c r="C410" s="34"/>
      <c r="D410" s="34"/>
      <c r="E410" s="34"/>
      <c r="F410" s="34"/>
      <c r="G410" s="34"/>
      <c r="H410" s="36"/>
    </row>
    <row r="411" spans="1:8" ht="21.75" customHeight="1">
      <c r="A411" s="34"/>
      <c r="B411" s="34"/>
      <c r="C411" s="34"/>
      <c r="D411" s="34"/>
      <c r="E411" s="34"/>
      <c r="F411" s="34"/>
      <c r="G411" s="34"/>
      <c r="H411" s="36"/>
    </row>
    <row r="412" spans="1:8" ht="21.75" customHeight="1">
      <c r="A412" s="34"/>
      <c r="B412" s="34"/>
      <c r="C412" s="34"/>
      <c r="D412" s="34"/>
      <c r="E412" s="34"/>
      <c r="F412" s="34"/>
      <c r="G412" s="34"/>
      <c r="H412" s="36"/>
    </row>
    <row r="413" spans="1:8" ht="21.75" customHeight="1">
      <c r="A413" s="34"/>
      <c r="B413" s="34"/>
      <c r="C413" s="34"/>
      <c r="D413" s="34"/>
      <c r="E413" s="34"/>
      <c r="F413" s="34"/>
      <c r="G413" s="34"/>
      <c r="H413" s="36"/>
    </row>
    <row r="414" spans="1:8" ht="21.75" customHeight="1">
      <c r="A414" s="34"/>
      <c r="B414" s="34"/>
      <c r="C414" s="34"/>
      <c r="D414" s="34"/>
      <c r="E414" s="34"/>
      <c r="F414" s="34"/>
      <c r="G414" s="34"/>
      <c r="H414" s="36"/>
    </row>
    <row r="415" spans="1:8" ht="21.75" customHeight="1">
      <c r="A415" s="34"/>
      <c r="B415" s="34"/>
      <c r="C415" s="34"/>
      <c r="D415" s="34"/>
      <c r="E415" s="34"/>
      <c r="F415" s="34"/>
      <c r="G415" s="34"/>
      <c r="H415" s="36"/>
    </row>
    <row r="416" spans="1:8" ht="21.75" customHeight="1">
      <c r="A416" s="34"/>
      <c r="B416" s="34"/>
      <c r="C416" s="34"/>
      <c r="D416" s="34"/>
      <c r="E416" s="34"/>
      <c r="F416" s="34"/>
      <c r="G416" s="34"/>
      <c r="H416" s="36"/>
    </row>
    <row r="417" spans="1:8" ht="21.75" customHeight="1">
      <c r="A417" s="34"/>
      <c r="B417" s="34"/>
      <c r="C417" s="34"/>
      <c r="D417" s="34"/>
      <c r="E417" s="34"/>
      <c r="F417" s="34"/>
      <c r="G417" s="34"/>
      <c r="H417" s="36"/>
    </row>
    <row r="418" spans="1:8" ht="21.75" customHeight="1">
      <c r="A418" s="34"/>
      <c r="B418" s="34"/>
      <c r="C418" s="34"/>
      <c r="D418" s="34"/>
      <c r="E418" s="34"/>
      <c r="F418" s="34"/>
      <c r="G418" s="34"/>
      <c r="H418" s="36"/>
    </row>
    <row r="419" spans="1:8" ht="21.75" customHeight="1">
      <c r="A419" s="34"/>
      <c r="B419" s="34"/>
      <c r="C419" s="34"/>
      <c r="D419" s="34"/>
      <c r="E419" s="34"/>
      <c r="F419" s="34"/>
      <c r="G419" s="34"/>
      <c r="H419" s="36"/>
    </row>
    <row r="420" spans="1:8" ht="21.75" customHeight="1">
      <c r="A420" s="34"/>
      <c r="B420" s="34"/>
      <c r="C420" s="34"/>
      <c r="D420" s="34"/>
      <c r="E420" s="34"/>
      <c r="F420" s="34"/>
      <c r="G420" s="34"/>
      <c r="H420" s="36"/>
    </row>
    <row r="421" spans="1:8" ht="21.75" customHeight="1">
      <c r="A421" s="34"/>
      <c r="B421" s="34"/>
      <c r="C421" s="34"/>
      <c r="D421" s="34"/>
      <c r="E421" s="34"/>
      <c r="F421" s="34"/>
      <c r="G421" s="34"/>
      <c r="H421" s="36"/>
    </row>
    <row r="422" spans="1:8" ht="21.75" customHeight="1">
      <c r="A422" s="34"/>
      <c r="B422" s="34"/>
      <c r="C422" s="34"/>
      <c r="D422" s="34"/>
      <c r="E422" s="34"/>
      <c r="F422" s="34"/>
      <c r="G422" s="34"/>
      <c r="H422" s="36"/>
    </row>
    <row r="423" spans="1:8" ht="21.75" customHeight="1">
      <c r="A423" s="34"/>
      <c r="B423" s="34"/>
      <c r="C423" s="34"/>
      <c r="D423" s="34"/>
      <c r="E423" s="34"/>
      <c r="F423" s="34"/>
      <c r="G423" s="34"/>
      <c r="H423" s="36"/>
    </row>
    <row r="424" spans="1:8" ht="21.75" customHeight="1">
      <c r="A424" s="34"/>
      <c r="B424" s="34"/>
      <c r="C424" s="34"/>
      <c r="D424" s="34"/>
      <c r="E424" s="34"/>
      <c r="F424" s="34"/>
      <c r="G424" s="34"/>
      <c r="H424" s="36"/>
    </row>
    <row r="425" spans="1:8" ht="21.75" customHeight="1">
      <c r="A425" s="34"/>
      <c r="B425" s="34"/>
      <c r="C425" s="34"/>
      <c r="D425" s="34"/>
      <c r="E425" s="34"/>
      <c r="F425" s="34"/>
      <c r="G425" s="34"/>
      <c r="H425" s="36"/>
    </row>
    <row r="426" spans="1:8" ht="21.75" customHeight="1">
      <c r="A426" s="34"/>
      <c r="B426" s="34"/>
      <c r="C426" s="34"/>
      <c r="D426" s="34"/>
      <c r="E426" s="34"/>
      <c r="F426" s="34"/>
      <c r="G426" s="34"/>
      <c r="H426" s="36"/>
    </row>
    <row r="427" spans="1:8" ht="21.75" customHeight="1">
      <c r="A427" s="34"/>
      <c r="B427" s="34"/>
      <c r="C427" s="34"/>
      <c r="D427" s="34"/>
      <c r="E427" s="34"/>
      <c r="F427" s="34"/>
      <c r="G427" s="34"/>
      <c r="H427" s="36"/>
    </row>
    <row r="428" spans="1:8" ht="21.75" customHeight="1">
      <c r="A428" s="34"/>
      <c r="B428" s="34"/>
      <c r="C428" s="34"/>
      <c r="D428" s="34"/>
      <c r="E428" s="34"/>
      <c r="F428" s="34"/>
      <c r="G428" s="34"/>
      <c r="H428" s="36"/>
    </row>
    <row r="429" spans="1:8" ht="21.75" customHeight="1">
      <c r="A429" s="34"/>
      <c r="B429" s="34"/>
      <c r="C429" s="34"/>
      <c r="D429" s="34"/>
      <c r="E429" s="34"/>
      <c r="F429" s="34"/>
      <c r="G429" s="34"/>
      <c r="H429" s="36"/>
    </row>
    <row r="430" spans="1:8" ht="21.75" customHeight="1">
      <c r="A430" s="34"/>
      <c r="B430" s="34"/>
      <c r="C430" s="34"/>
      <c r="D430" s="34"/>
      <c r="E430" s="34"/>
      <c r="F430" s="34"/>
      <c r="G430" s="34"/>
      <c r="H430" s="36"/>
    </row>
    <row r="431" spans="1:8" ht="21.75" customHeight="1">
      <c r="A431" s="34"/>
      <c r="B431" s="34"/>
      <c r="C431" s="34"/>
      <c r="D431" s="34"/>
      <c r="E431" s="34"/>
      <c r="F431" s="34"/>
      <c r="G431" s="34"/>
      <c r="H431" s="36"/>
    </row>
    <row r="432" spans="1:8" ht="21.75" customHeight="1">
      <c r="A432" s="34"/>
      <c r="B432" s="34"/>
      <c r="C432" s="34"/>
      <c r="D432" s="34"/>
      <c r="E432" s="34"/>
      <c r="F432" s="34"/>
      <c r="G432" s="34"/>
      <c r="H432" s="36"/>
    </row>
    <row r="433" spans="1:8" ht="21.75" customHeight="1">
      <c r="A433" s="34"/>
      <c r="B433" s="34"/>
      <c r="C433" s="34"/>
      <c r="D433" s="34"/>
      <c r="E433" s="34"/>
      <c r="F433" s="34"/>
      <c r="G433" s="34"/>
      <c r="H433" s="36"/>
    </row>
    <row r="434" spans="1:8" ht="21.75" customHeight="1">
      <c r="A434" s="34"/>
      <c r="B434" s="34"/>
      <c r="C434" s="34"/>
      <c r="D434" s="34"/>
      <c r="E434" s="34"/>
      <c r="F434" s="34"/>
      <c r="G434" s="34"/>
      <c r="H434" s="36"/>
    </row>
    <row r="435" spans="1:8" ht="21.75" customHeight="1">
      <c r="A435" s="34"/>
      <c r="B435" s="34"/>
      <c r="C435" s="34"/>
      <c r="D435" s="34"/>
      <c r="E435" s="34"/>
      <c r="F435" s="34"/>
      <c r="G435" s="34"/>
      <c r="H435" s="36"/>
    </row>
    <row r="436" spans="1:8" ht="21.75" customHeight="1">
      <c r="A436" s="34"/>
      <c r="B436" s="34"/>
      <c r="C436" s="34"/>
      <c r="D436" s="34"/>
      <c r="E436" s="34"/>
      <c r="F436" s="34"/>
      <c r="G436" s="34"/>
      <c r="H436" s="36"/>
    </row>
    <row r="437" spans="1:8" ht="21.75" customHeight="1">
      <c r="A437" s="34"/>
      <c r="B437" s="34"/>
      <c r="C437" s="34"/>
      <c r="D437" s="34"/>
      <c r="E437" s="34"/>
      <c r="F437" s="34"/>
      <c r="G437" s="34"/>
      <c r="H437" s="36"/>
    </row>
    <row r="438" spans="1:8" ht="21.75" customHeight="1">
      <c r="A438" s="34"/>
      <c r="B438" s="34"/>
      <c r="C438" s="34"/>
      <c r="D438" s="34"/>
      <c r="E438" s="34"/>
      <c r="F438" s="34"/>
      <c r="G438" s="34"/>
      <c r="H438" s="36"/>
    </row>
    <row r="439" spans="1:8" ht="21.75" customHeight="1">
      <c r="A439" s="34"/>
      <c r="B439" s="34"/>
      <c r="C439" s="34"/>
      <c r="D439" s="34"/>
      <c r="E439" s="34"/>
      <c r="F439" s="34"/>
      <c r="G439" s="34"/>
      <c r="H439" s="36"/>
    </row>
    <row r="440" spans="1:8" ht="21.75" customHeight="1">
      <c r="A440" s="34"/>
      <c r="B440" s="34"/>
      <c r="C440" s="34"/>
      <c r="D440" s="34"/>
      <c r="E440" s="34"/>
      <c r="F440" s="34"/>
      <c r="G440" s="34"/>
      <c r="H440" s="36"/>
    </row>
    <row r="441" spans="1:8" ht="21.75" customHeight="1">
      <c r="A441" s="34"/>
      <c r="B441" s="34"/>
      <c r="C441" s="34"/>
      <c r="D441" s="34"/>
      <c r="E441" s="34"/>
      <c r="F441" s="34"/>
      <c r="G441" s="34"/>
      <c r="H441" s="36"/>
    </row>
    <row r="442" spans="1:8" ht="21.75" customHeight="1">
      <c r="A442" s="34"/>
      <c r="B442" s="34"/>
      <c r="C442" s="34"/>
      <c r="D442" s="34"/>
      <c r="E442" s="34"/>
      <c r="F442" s="34"/>
      <c r="G442" s="34"/>
      <c r="H442" s="36"/>
    </row>
    <row r="443" spans="1:8" ht="21.75" customHeight="1">
      <c r="A443" s="34"/>
      <c r="B443" s="34"/>
      <c r="C443" s="34"/>
      <c r="D443" s="34"/>
      <c r="E443" s="34"/>
      <c r="F443" s="34"/>
      <c r="G443" s="34"/>
      <c r="H443" s="36"/>
    </row>
    <row r="444" spans="1:8" ht="21.75" customHeight="1">
      <c r="A444" s="34"/>
      <c r="B444" s="34"/>
      <c r="C444" s="34"/>
      <c r="D444" s="34"/>
      <c r="E444" s="34"/>
      <c r="F444" s="34"/>
      <c r="G444" s="34"/>
      <c r="H444" s="36"/>
    </row>
    <row r="445" spans="1:8" ht="21.75" customHeight="1">
      <c r="A445" s="34"/>
      <c r="B445" s="34"/>
      <c r="C445" s="34"/>
      <c r="D445" s="34"/>
      <c r="E445" s="34"/>
      <c r="F445" s="34"/>
      <c r="G445" s="34"/>
      <c r="H445" s="36"/>
    </row>
    <row r="446" spans="1:8" ht="21.75" customHeight="1">
      <c r="A446" s="34"/>
      <c r="B446" s="34"/>
      <c r="C446" s="34"/>
      <c r="D446" s="34"/>
      <c r="E446" s="34"/>
      <c r="F446" s="34"/>
      <c r="G446" s="34"/>
      <c r="H446" s="36"/>
    </row>
    <row r="447" spans="1:8" ht="21.75" customHeight="1">
      <c r="A447" s="34"/>
      <c r="B447" s="34"/>
      <c r="C447" s="34"/>
      <c r="D447" s="34"/>
      <c r="E447" s="34"/>
      <c r="F447" s="34"/>
      <c r="G447" s="34"/>
      <c r="H447" s="36"/>
    </row>
    <row r="448" spans="1:8" ht="21.75" customHeight="1">
      <c r="A448" s="34"/>
      <c r="B448" s="34"/>
      <c r="C448" s="34"/>
      <c r="D448" s="34"/>
      <c r="E448" s="34"/>
      <c r="F448" s="34"/>
      <c r="G448" s="34"/>
      <c r="H448" s="36"/>
    </row>
    <row r="449" spans="1:8" ht="21.75" customHeight="1">
      <c r="A449" s="34"/>
      <c r="B449" s="34"/>
      <c r="C449" s="34"/>
      <c r="D449" s="34"/>
      <c r="E449" s="34"/>
      <c r="F449" s="34"/>
      <c r="G449" s="34"/>
      <c r="H449" s="36"/>
    </row>
    <row r="450" spans="1:8" ht="21.75" customHeight="1">
      <c r="A450" s="34"/>
      <c r="B450" s="34"/>
      <c r="C450" s="34"/>
      <c r="D450" s="34"/>
      <c r="E450" s="34"/>
      <c r="F450" s="34"/>
      <c r="G450" s="34"/>
      <c r="H450" s="36"/>
    </row>
    <row r="451" spans="1:8" ht="21.75" customHeight="1">
      <c r="A451" s="34"/>
      <c r="B451" s="34"/>
      <c r="C451" s="34"/>
      <c r="D451" s="34"/>
      <c r="E451" s="34"/>
      <c r="F451" s="34"/>
      <c r="G451" s="34"/>
      <c r="H451" s="36"/>
    </row>
    <row r="452" spans="1:8" ht="21.75" customHeight="1">
      <c r="A452" s="34"/>
      <c r="B452" s="34"/>
      <c r="C452" s="34"/>
      <c r="D452" s="34"/>
      <c r="E452" s="34"/>
      <c r="F452" s="34"/>
      <c r="G452" s="34"/>
      <c r="H452" s="36"/>
    </row>
    <row r="453" spans="1:8" ht="21.75" customHeight="1">
      <c r="A453" s="34"/>
      <c r="B453" s="34"/>
      <c r="C453" s="34"/>
      <c r="D453" s="34"/>
      <c r="E453" s="34"/>
      <c r="F453" s="34"/>
      <c r="G453" s="34"/>
      <c r="H453" s="36"/>
    </row>
    <row r="454" spans="1:8" ht="21.75" customHeight="1">
      <c r="A454" s="34"/>
      <c r="B454" s="34"/>
      <c r="C454" s="34"/>
      <c r="D454" s="34"/>
      <c r="E454" s="34"/>
      <c r="F454" s="34"/>
      <c r="G454" s="34"/>
      <c r="H454" s="36"/>
    </row>
    <row r="455" spans="1:8" ht="21.75" customHeight="1">
      <c r="A455" s="34"/>
      <c r="B455" s="34"/>
      <c r="C455" s="34"/>
      <c r="D455" s="34"/>
      <c r="E455" s="34"/>
      <c r="F455" s="34"/>
      <c r="G455" s="34"/>
      <c r="H455" s="36"/>
    </row>
    <row r="456" spans="1:8" ht="21.75" customHeight="1">
      <c r="A456" s="34"/>
      <c r="B456" s="34"/>
      <c r="C456" s="34"/>
      <c r="D456" s="34"/>
      <c r="E456" s="34"/>
      <c r="F456" s="34"/>
      <c r="G456" s="34"/>
      <c r="H456" s="36"/>
    </row>
    <row r="457" spans="1:8" ht="21.75" customHeight="1">
      <c r="A457" s="34"/>
      <c r="B457" s="34"/>
      <c r="C457" s="34"/>
      <c r="D457" s="34"/>
      <c r="E457" s="34"/>
      <c r="F457" s="34"/>
      <c r="G457" s="34"/>
      <c r="H457" s="36"/>
    </row>
    <row r="458" spans="1:8" ht="21.75" customHeight="1">
      <c r="A458" s="34"/>
      <c r="B458" s="34"/>
      <c r="C458" s="34"/>
      <c r="D458" s="34"/>
      <c r="E458" s="34"/>
      <c r="F458" s="34"/>
      <c r="G458" s="34"/>
      <c r="H458" s="36"/>
    </row>
    <row r="459" spans="1:8" ht="21.75" customHeight="1">
      <c r="A459" s="34"/>
      <c r="B459" s="34"/>
      <c r="C459" s="34"/>
      <c r="D459" s="34"/>
      <c r="E459" s="34"/>
      <c r="F459" s="34"/>
      <c r="G459" s="34"/>
      <c r="H459" s="36"/>
    </row>
    <row r="460" spans="1:8" ht="21.75" customHeight="1">
      <c r="A460" s="34"/>
      <c r="B460" s="34"/>
      <c r="C460" s="34"/>
      <c r="D460" s="34"/>
      <c r="E460" s="34"/>
      <c r="F460" s="34"/>
      <c r="G460" s="34"/>
      <c r="H460" s="36"/>
    </row>
    <row r="461" spans="1:8" ht="21.75" customHeight="1">
      <c r="A461" s="34"/>
      <c r="B461" s="34"/>
      <c r="C461" s="34"/>
      <c r="D461" s="34"/>
      <c r="E461" s="34"/>
      <c r="F461" s="34"/>
      <c r="G461" s="34"/>
      <c r="H461" s="36"/>
    </row>
    <row r="462" spans="1:8" ht="21.75" customHeight="1">
      <c r="A462" s="34"/>
      <c r="B462" s="34"/>
      <c r="C462" s="34"/>
      <c r="D462" s="34"/>
      <c r="E462" s="34"/>
      <c r="F462" s="34"/>
      <c r="G462" s="34"/>
      <c r="H462" s="36"/>
    </row>
    <row r="463" spans="1:8" ht="21.75" customHeight="1">
      <c r="A463" s="34"/>
      <c r="B463" s="34"/>
      <c r="C463" s="34"/>
      <c r="D463" s="34"/>
      <c r="E463" s="34"/>
      <c r="F463" s="34"/>
      <c r="G463" s="34"/>
      <c r="H463" s="36"/>
    </row>
    <row r="464" spans="1:8" ht="21.75" customHeight="1">
      <c r="A464" s="34"/>
      <c r="B464" s="34"/>
      <c r="C464" s="34"/>
      <c r="D464" s="34"/>
      <c r="E464" s="34"/>
      <c r="F464" s="34"/>
      <c r="G464" s="34"/>
      <c r="H464" s="36"/>
    </row>
    <row r="465" spans="1:8" ht="21.75" customHeight="1">
      <c r="A465" s="34"/>
      <c r="B465" s="34"/>
      <c r="C465" s="34"/>
      <c r="D465" s="34"/>
      <c r="E465" s="34"/>
      <c r="F465" s="34"/>
      <c r="G465" s="34"/>
      <c r="H465" s="36"/>
    </row>
    <row r="466" spans="1:8" ht="21.75" customHeight="1">
      <c r="A466" s="34"/>
      <c r="B466" s="34"/>
      <c r="C466" s="34"/>
      <c r="D466" s="34"/>
      <c r="E466" s="34"/>
      <c r="F466" s="34"/>
      <c r="G466" s="34"/>
      <c r="H466" s="36"/>
    </row>
    <row r="467" spans="1:8" ht="21.75" customHeight="1">
      <c r="A467" s="34"/>
      <c r="B467" s="34"/>
      <c r="C467" s="34"/>
      <c r="D467" s="34"/>
      <c r="E467" s="34"/>
      <c r="F467" s="34"/>
      <c r="G467" s="34"/>
      <c r="H467" s="36"/>
    </row>
    <row r="468" spans="1:8" ht="21.75" customHeight="1">
      <c r="A468" s="34"/>
      <c r="B468" s="34"/>
      <c r="C468" s="34"/>
      <c r="D468" s="34"/>
      <c r="E468" s="34"/>
      <c r="F468" s="34"/>
      <c r="G468" s="34"/>
      <c r="H468" s="36"/>
    </row>
    <row r="469" spans="1:8" ht="21.75" customHeight="1">
      <c r="A469" s="34"/>
      <c r="B469" s="34"/>
      <c r="C469" s="34"/>
      <c r="D469" s="34"/>
      <c r="E469" s="34"/>
      <c r="F469" s="34"/>
      <c r="G469" s="34"/>
      <c r="H469" s="36"/>
    </row>
    <row r="470" spans="1:8" ht="21.75" customHeight="1">
      <c r="A470" s="34"/>
      <c r="B470" s="34"/>
      <c r="C470" s="34"/>
      <c r="D470" s="34"/>
      <c r="E470" s="34"/>
      <c r="F470" s="34"/>
      <c r="G470" s="34"/>
      <c r="H470" s="36"/>
    </row>
    <row r="471" spans="1:8" ht="21.75" customHeight="1">
      <c r="A471" s="34"/>
      <c r="B471" s="34"/>
      <c r="C471" s="34"/>
      <c r="D471" s="34"/>
      <c r="E471" s="34"/>
      <c r="F471" s="34"/>
      <c r="G471" s="34"/>
      <c r="H471" s="36"/>
    </row>
    <row r="472" spans="1:8" ht="21.75" customHeight="1">
      <c r="A472" s="34"/>
      <c r="B472" s="34"/>
      <c r="C472" s="34"/>
      <c r="D472" s="34"/>
      <c r="E472" s="34"/>
      <c r="F472" s="34"/>
      <c r="G472" s="34"/>
      <c r="H472" s="36"/>
    </row>
    <row r="473" spans="1:8" ht="21.75" customHeight="1">
      <c r="A473" s="34"/>
      <c r="B473" s="34"/>
      <c r="C473" s="34"/>
      <c r="D473" s="34"/>
      <c r="E473" s="34"/>
      <c r="F473" s="34"/>
      <c r="G473" s="34"/>
      <c r="H473" s="36"/>
    </row>
    <row r="474" spans="1:8" ht="21.75" customHeight="1">
      <c r="A474" s="34"/>
      <c r="B474" s="34"/>
      <c r="C474" s="34"/>
      <c r="D474" s="34"/>
      <c r="E474" s="34"/>
      <c r="F474" s="34"/>
      <c r="G474" s="34"/>
      <c r="H474" s="36"/>
    </row>
    <row r="475" spans="1:8" ht="21.75" customHeight="1">
      <c r="A475" s="34"/>
      <c r="B475" s="34"/>
      <c r="C475" s="34"/>
      <c r="D475" s="34"/>
      <c r="E475" s="34"/>
      <c r="F475" s="34"/>
      <c r="G475" s="34"/>
      <c r="H475" s="36"/>
    </row>
    <row r="476" spans="1:8" ht="21.75" customHeight="1">
      <c r="A476" s="34"/>
      <c r="B476" s="34"/>
      <c r="C476" s="34"/>
      <c r="D476" s="34"/>
      <c r="E476" s="34"/>
      <c r="F476" s="34"/>
      <c r="G476" s="34"/>
      <c r="H476" s="36"/>
    </row>
    <row r="477" spans="1:8" ht="21.75" customHeight="1">
      <c r="A477" s="34"/>
      <c r="B477" s="34"/>
      <c r="C477" s="34"/>
      <c r="D477" s="34"/>
      <c r="E477" s="34"/>
      <c r="F477" s="34"/>
      <c r="G477" s="34"/>
      <c r="H477" s="36"/>
    </row>
    <row r="478" spans="1:8" ht="21.75" customHeight="1">
      <c r="A478" s="34"/>
      <c r="B478" s="34"/>
      <c r="C478" s="34"/>
      <c r="D478" s="34"/>
      <c r="E478" s="34"/>
      <c r="F478" s="34"/>
      <c r="G478" s="34"/>
      <c r="H478" s="36"/>
    </row>
    <row r="479" spans="1:8" ht="21.75" customHeight="1">
      <c r="A479" s="34"/>
      <c r="B479" s="34"/>
      <c r="C479" s="34"/>
      <c r="D479" s="34"/>
      <c r="E479" s="34"/>
      <c r="F479" s="34"/>
      <c r="G479" s="34"/>
      <c r="H479" s="36"/>
    </row>
    <row r="480" spans="1:8" ht="21.75" customHeight="1">
      <c r="A480" s="34"/>
      <c r="B480" s="34"/>
      <c r="C480" s="34"/>
      <c r="D480" s="34"/>
      <c r="E480" s="34"/>
      <c r="F480" s="34"/>
      <c r="G480" s="34"/>
      <c r="H480" s="36"/>
    </row>
    <row r="481" spans="1:8" ht="21.75" customHeight="1">
      <c r="A481" s="34"/>
      <c r="B481" s="34"/>
      <c r="C481" s="34"/>
      <c r="D481" s="34"/>
      <c r="E481" s="34"/>
      <c r="F481" s="34"/>
      <c r="G481" s="34"/>
      <c r="H481" s="36"/>
    </row>
    <row r="482" spans="1:8" ht="21.75" customHeight="1">
      <c r="A482" s="34"/>
      <c r="B482" s="34"/>
      <c r="C482" s="34"/>
      <c r="D482" s="34"/>
      <c r="E482" s="34"/>
      <c r="F482" s="34"/>
      <c r="G482" s="34"/>
      <c r="H482" s="36"/>
    </row>
    <row r="483" spans="1:8" ht="21.75" customHeight="1">
      <c r="A483" s="34"/>
      <c r="B483" s="34"/>
      <c r="C483" s="34"/>
      <c r="D483" s="34"/>
      <c r="E483" s="34"/>
      <c r="F483" s="34"/>
      <c r="G483" s="34"/>
      <c r="H483" s="36"/>
    </row>
    <row r="484" spans="1:8" ht="21.75" customHeight="1">
      <c r="A484" s="34"/>
      <c r="B484" s="34"/>
      <c r="C484" s="34"/>
      <c r="D484" s="34"/>
      <c r="E484" s="34"/>
      <c r="F484" s="34"/>
      <c r="G484" s="34"/>
      <c r="H484" s="36"/>
    </row>
    <row r="485" spans="1:8" ht="21.75" customHeight="1">
      <c r="A485" s="34"/>
      <c r="B485" s="34"/>
      <c r="C485" s="34"/>
      <c r="D485" s="34"/>
      <c r="E485" s="34"/>
      <c r="F485" s="34"/>
      <c r="G485" s="34"/>
      <c r="H485" s="36"/>
    </row>
    <row r="486" spans="1:8" ht="21.75" customHeight="1">
      <c r="A486" s="34"/>
      <c r="B486" s="34"/>
      <c r="C486" s="34"/>
      <c r="D486" s="34"/>
      <c r="E486" s="34"/>
      <c r="F486" s="34"/>
      <c r="G486" s="34"/>
      <c r="H486" s="36"/>
    </row>
    <row r="487" spans="1:8" ht="21.75" customHeight="1">
      <c r="A487" s="34"/>
      <c r="B487" s="34"/>
      <c r="C487" s="34"/>
      <c r="D487" s="34"/>
      <c r="E487" s="34"/>
      <c r="F487" s="34"/>
      <c r="G487" s="34"/>
      <c r="H487" s="36"/>
    </row>
    <row r="488" spans="1:8" ht="21.75" customHeight="1">
      <c r="A488" s="34"/>
      <c r="B488" s="34"/>
      <c r="C488" s="34"/>
      <c r="D488" s="34"/>
      <c r="E488" s="34"/>
      <c r="F488" s="34"/>
      <c r="G488" s="34"/>
      <c r="H488" s="36"/>
    </row>
    <row r="489" spans="1:8" ht="21.75" customHeight="1">
      <c r="A489" s="34"/>
      <c r="B489" s="34"/>
      <c r="C489" s="34"/>
      <c r="D489" s="34"/>
      <c r="E489" s="34"/>
      <c r="F489" s="34"/>
      <c r="G489" s="34"/>
      <c r="H489" s="36"/>
    </row>
    <row r="490" spans="1:8" ht="21.75" customHeight="1">
      <c r="A490" s="34"/>
      <c r="B490" s="34"/>
      <c r="C490" s="34"/>
      <c r="D490" s="34"/>
      <c r="E490" s="34"/>
      <c r="F490" s="34"/>
      <c r="G490" s="34"/>
      <c r="H490" s="36"/>
    </row>
    <row r="491" spans="1:8" ht="21.75" customHeight="1">
      <c r="A491" s="34"/>
      <c r="B491" s="34"/>
      <c r="C491" s="34"/>
      <c r="D491" s="34"/>
      <c r="E491" s="34"/>
      <c r="F491" s="34"/>
      <c r="G491" s="34"/>
      <c r="H491" s="36"/>
    </row>
    <row r="492" spans="1:8" ht="21.75" customHeight="1">
      <c r="A492" s="34"/>
      <c r="B492" s="34"/>
      <c r="C492" s="34"/>
      <c r="D492" s="34"/>
      <c r="E492" s="34"/>
      <c r="F492" s="34"/>
      <c r="G492" s="34"/>
      <c r="H492" s="36"/>
    </row>
    <row r="493" spans="1:8" ht="21.75" customHeight="1">
      <c r="A493" s="34"/>
      <c r="B493" s="34"/>
      <c r="C493" s="34"/>
      <c r="D493" s="34"/>
      <c r="E493" s="34"/>
      <c r="F493" s="34"/>
      <c r="G493" s="34"/>
      <c r="H493" s="36"/>
    </row>
    <row r="494" spans="1:8" ht="21.75" customHeight="1">
      <c r="A494" s="34"/>
      <c r="B494" s="34"/>
      <c r="C494" s="34"/>
      <c r="D494" s="34"/>
      <c r="E494" s="34"/>
      <c r="F494" s="34"/>
      <c r="G494" s="34"/>
      <c r="H494" s="36"/>
    </row>
    <row r="495" spans="1:8" ht="21.75" customHeight="1">
      <c r="A495" s="34"/>
      <c r="B495" s="34"/>
      <c r="C495" s="34"/>
      <c r="D495" s="34"/>
      <c r="E495" s="34"/>
      <c r="F495" s="34"/>
      <c r="G495" s="34"/>
      <c r="H495" s="36"/>
    </row>
    <row r="496" spans="1:8" ht="21.75" customHeight="1">
      <c r="A496" s="34"/>
      <c r="B496" s="34"/>
      <c r="C496" s="34"/>
      <c r="D496" s="34"/>
      <c r="E496" s="34"/>
      <c r="F496" s="34"/>
      <c r="G496" s="34"/>
      <c r="H496" s="36"/>
    </row>
    <row r="497" spans="1:8" ht="21.75" customHeight="1">
      <c r="A497" s="34"/>
      <c r="B497" s="34"/>
      <c r="C497" s="34"/>
      <c r="D497" s="34"/>
      <c r="E497" s="34"/>
      <c r="F497" s="34"/>
      <c r="G497" s="34"/>
      <c r="H497" s="36"/>
    </row>
    <row r="498" spans="1:8" ht="21.75" customHeight="1">
      <c r="A498" s="34"/>
      <c r="B498" s="34"/>
      <c r="C498" s="34"/>
      <c r="D498" s="34"/>
      <c r="E498" s="34"/>
      <c r="F498" s="34"/>
      <c r="G498" s="34"/>
      <c r="H498" s="36"/>
    </row>
    <row r="499" spans="1:8" ht="21.75" customHeight="1">
      <c r="A499" s="34"/>
      <c r="B499" s="34"/>
      <c r="C499" s="34"/>
      <c r="D499" s="34"/>
      <c r="E499" s="34"/>
      <c r="F499" s="34"/>
      <c r="G499" s="34"/>
      <c r="H499" s="36"/>
    </row>
    <row r="500" spans="1:8" ht="21.75" customHeight="1">
      <c r="A500" s="34"/>
      <c r="B500" s="34"/>
      <c r="C500" s="34"/>
      <c r="D500" s="34"/>
      <c r="E500" s="34"/>
      <c r="F500" s="34"/>
      <c r="G500" s="34"/>
      <c r="H500" s="36"/>
    </row>
    <row r="501" spans="1:8" ht="21.75" customHeight="1">
      <c r="A501" s="34"/>
      <c r="B501" s="34"/>
      <c r="C501" s="34"/>
      <c r="D501" s="34"/>
      <c r="E501" s="34"/>
      <c r="F501" s="34"/>
      <c r="G501" s="34"/>
      <c r="H501" s="36"/>
    </row>
    <row r="502" spans="1:8" ht="21.75" customHeight="1">
      <c r="A502" s="34"/>
      <c r="B502" s="34"/>
      <c r="C502" s="34"/>
      <c r="D502" s="34"/>
      <c r="E502" s="34"/>
      <c r="F502" s="34"/>
      <c r="G502" s="34"/>
      <c r="H502" s="36"/>
    </row>
    <row r="503" spans="1:8" ht="21.75" customHeight="1">
      <c r="A503" s="34"/>
      <c r="B503" s="34"/>
      <c r="C503" s="34"/>
      <c r="D503" s="34"/>
      <c r="E503" s="34"/>
      <c r="F503" s="34"/>
      <c r="G503" s="34"/>
      <c r="H503" s="36"/>
    </row>
    <row r="504" spans="1:8" ht="21.75" customHeight="1">
      <c r="A504" s="34"/>
      <c r="B504" s="34"/>
      <c r="C504" s="34"/>
      <c r="D504" s="34"/>
      <c r="E504" s="34"/>
      <c r="F504" s="34"/>
      <c r="G504" s="34"/>
      <c r="H504" s="36"/>
    </row>
    <row r="505" spans="1:8" ht="21.75" customHeight="1">
      <c r="A505" s="34"/>
      <c r="B505" s="34"/>
      <c r="C505" s="34"/>
      <c r="D505" s="34"/>
      <c r="E505" s="34"/>
      <c r="F505" s="34"/>
      <c r="G505" s="34"/>
      <c r="H505" s="36"/>
    </row>
    <row r="506" spans="1:8" ht="21.75" customHeight="1">
      <c r="A506" s="34"/>
      <c r="B506" s="34"/>
      <c r="C506" s="34"/>
      <c r="D506" s="34"/>
      <c r="E506" s="34"/>
      <c r="F506" s="34"/>
      <c r="G506" s="34"/>
      <c r="H506" s="36"/>
    </row>
    <row r="507" spans="1:8" ht="21.75" customHeight="1">
      <c r="A507" s="34"/>
      <c r="B507" s="34"/>
      <c r="C507" s="34"/>
      <c r="D507" s="34"/>
      <c r="E507" s="34"/>
      <c r="F507" s="34"/>
      <c r="G507" s="34"/>
      <c r="H507" s="36"/>
    </row>
    <row r="508" spans="1:8" ht="21.75" customHeight="1">
      <c r="A508" s="34"/>
      <c r="B508" s="34"/>
      <c r="C508" s="34"/>
      <c r="D508" s="34"/>
      <c r="E508" s="34"/>
      <c r="F508" s="34"/>
      <c r="G508" s="34"/>
      <c r="H508" s="36"/>
    </row>
    <row r="509" spans="1:8" ht="21.75" customHeight="1">
      <c r="A509" s="34"/>
      <c r="B509" s="34"/>
      <c r="C509" s="34"/>
      <c r="D509" s="34"/>
      <c r="E509" s="34"/>
      <c r="F509" s="34"/>
      <c r="G509" s="34"/>
      <c r="H509" s="36"/>
    </row>
    <row r="510" spans="1:8" ht="21.75" customHeight="1">
      <c r="A510" s="34"/>
      <c r="B510" s="34"/>
      <c r="C510" s="34"/>
      <c r="D510" s="34"/>
      <c r="E510" s="34"/>
      <c r="F510" s="34"/>
      <c r="G510" s="34"/>
      <c r="H510" s="36"/>
    </row>
    <row r="511" spans="1:8" ht="21.75" customHeight="1">
      <c r="A511" s="34"/>
      <c r="B511" s="34"/>
      <c r="C511" s="34"/>
      <c r="D511" s="34"/>
      <c r="E511" s="34"/>
      <c r="F511" s="34"/>
      <c r="G511" s="34"/>
      <c r="H511" s="36"/>
    </row>
    <row r="512" spans="1:8" ht="21.75" customHeight="1">
      <c r="A512" s="34"/>
      <c r="B512" s="34"/>
      <c r="C512" s="34"/>
      <c r="D512" s="34"/>
      <c r="E512" s="34"/>
      <c r="F512" s="34"/>
      <c r="G512" s="34"/>
      <c r="H512" s="36"/>
    </row>
    <row r="513" spans="1:8" ht="21.75" customHeight="1">
      <c r="A513" s="34"/>
      <c r="B513" s="34"/>
      <c r="C513" s="34"/>
      <c r="D513" s="34"/>
      <c r="E513" s="34"/>
      <c r="F513" s="34"/>
      <c r="G513" s="34"/>
      <c r="H513" s="36"/>
    </row>
    <row r="514" spans="1:8" ht="21.75" customHeight="1">
      <c r="A514" s="34"/>
      <c r="B514" s="34"/>
      <c r="C514" s="34"/>
      <c r="D514" s="34"/>
      <c r="E514" s="34"/>
      <c r="F514" s="34"/>
      <c r="G514" s="34"/>
      <c r="H514" s="36"/>
    </row>
    <row r="515" spans="1:8" ht="21.75" customHeight="1">
      <c r="A515" s="34"/>
      <c r="B515" s="34"/>
      <c r="C515" s="34"/>
      <c r="D515" s="34"/>
      <c r="E515" s="34"/>
      <c r="F515" s="34"/>
      <c r="G515" s="34"/>
      <c r="H515" s="36"/>
    </row>
    <row r="516" spans="1:8" ht="21.75" customHeight="1">
      <c r="A516" s="34"/>
      <c r="B516" s="34"/>
      <c r="C516" s="34"/>
      <c r="D516" s="34"/>
      <c r="E516" s="34"/>
      <c r="F516" s="34"/>
      <c r="G516" s="34"/>
      <c r="H516" s="36"/>
    </row>
    <row r="517" spans="1:8" ht="21.75" customHeight="1">
      <c r="A517" s="34"/>
      <c r="B517" s="34"/>
      <c r="C517" s="34"/>
      <c r="D517" s="34"/>
      <c r="E517" s="34"/>
      <c r="F517" s="34"/>
      <c r="G517" s="34"/>
      <c r="H517" s="36"/>
    </row>
    <row r="518" spans="1:8" ht="21.75" customHeight="1">
      <c r="A518" s="34"/>
      <c r="B518" s="34"/>
      <c r="C518" s="34"/>
      <c r="D518" s="34"/>
      <c r="E518" s="34"/>
      <c r="F518" s="34"/>
      <c r="G518" s="34"/>
      <c r="H518" s="36"/>
    </row>
    <row r="519" spans="1:8" ht="21.75" customHeight="1">
      <c r="A519" s="34"/>
      <c r="B519" s="34"/>
      <c r="C519" s="34"/>
      <c r="D519" s="34"/>
      <c r="E519" s="34"/>
      <c r="F519" s="34"/>
      <c r="G519" s="34"/>
      <c r="H519" s="36"/>
    </row>
    <row r="520" spans="1:8" ht="21.75" customHeight="1">
      <c r="A520" s="34"/>
      <c r="B520" s="34"/>
      <c r="C520" s="34"/>
      <c r="D520" s="34"/>
      <c r="E520" s="34"/>
      <c r="F520" s="34"/>
      <c r="G520" s="34"/>
      <c r="H520" s="36"/>
    </row>
    <row r="521" spans="1:8" ht="21.75" customHeight="1">
      <c r="A521" s="34"/>
      <c r="B521" s="34"/>
      <c r="C521" s="34"/>
      <c r="D521" s="34"/>
      <c r="E521" s="34"/>
      <c r="F521" s="34"/>
      <c r="G521" s="34"/>
      <c r="H521" s="36"/>
    </row>
    <row r="522" spans="1:8" ht="21.75" customHeight="1">
      <c r="A522" s="34"/>
      <c r="B522" s="34"/>
      <c r="C522" s="34"/>
      <c r="D522" s="34"/>
      <c r="E522" s="34"/>
      <c r="F522" s="34"/>
      <c r="G522" s="34"/>
      <c r="H522" s="36"/>
    </row>
    <row r="523" spans="1:8" ht="21.75" customHeight="1">
      <c r="A523" s="34"/>
      <c r="B523" s="34"/>
      <c r="C523" s="34"/>
      <c r="D523" s="34"/>
      <c r="E523" s="34"/>
      <c r="F523" s="34"/>
      <c r="G523" s="34"/>
      <c r="H523" s="36"/>
    </row>
    <row r="524" spans="1:8" ht="21.75" customHeight="1">
      <c r="A524" s="34"/>
      <c r="B524" s="34"/>
      <c r="C524" s="34"/>
      <c r="D524" s="34"/>
      <c r="E524" s="34"/>
      <c r="F524" s="34"/>
      <c r="G524" s="34"/>
      <c r="H524" s="36"/>
    </row>
    <row r="525" spans="1:8" ht="21.75" customHeight="1">
      <c r="A525" s="34"/>
      <c r="B525" s="34"/>
      <c r="C525" s="34"/>
      <c r="D525" s="34"/>
      <c r="E525" s="34"/>
      <c r="F525" s="34"/>
      <c r="G525" s="34"/>
      <c r="H525" s="36"/>
    </row>
    <row r="526" spans="1:8" ht="21.75" customHeight="1">
      <c r="A526" s="34"/>
      <c r="B526" s="34"/>
      <c r="C526" s="34"/>
      <c r="D526" s="34"/>
      <c r="E526" s="34"/>
      <c r="F526" s="34"/>
      <c r="G526" s="34"/>
      <c r="H526" s="36"/>
    </row>
    <row r="527" spans="1:8" ht="21.75" customHeight="1">
      <c r="A527" s="34"/>
      <c r="B527" s="34"/>
      <c r="C527" s="34"/>
      <c r="D527" s="34"/>
      <c r="E527" s="34"/>
      <c r="F527" s="34"/>
      <c r="G527" s="34"/>
      <c r="H527" s="36"/>
    </row>
    <row r="528" spans="1:8" ht="21.75" customHeight="1">
      <c r="A528" s="34"/>
      <c r="B528" s="34"/>
      <c r="C528" s="34"/>
      <c r="D528" s="34"/>
      <c r="E528" s="34"/>
      <c r="F528" s="34"/>
      <c r="G528" s="34"/>
      <c r="H528" s="36"/>
    </row>
    <row r="529" spans="1:8" ht="21.75" customHeight="1">
      <c r="A529" s="34"/>
      <c r="B529" s="34"/>
      <c r="C529" s="34"/>
      <c r="D529" s="34"/>
      <c r="E529" s="34"/>
      <c r="F529" s="34"/>
      <c r="G529" s="34"/>
      <c r="H529" s="36"/>
    </row>
    <row r="530" spans="1:8" ht="21.75" customHeight="1">
      <c r="A530" s="34"/>
      <c r="B530" s="34"/>
      <c r="C530" s="34"/>
      <c r="D530" s="34"/>
      <c r="E530" s="34"/>
      <c r="F530" s="34"/>
      <c r="G530" s="34"/>
      <c r="H530" s="36"/>
    </row>
    <row r="531" spans="1:8" ht="21.75" customHeight="1">
      <c r="A531" s="34"/>
      <c r="B531" s="34"/>
      <c r="C531" s="34"/>
      <c r="D531" s="34"/>
      <c r="E531" s="34"/>
      <c r="F531" s="34"/>
      <c r="G531" s="34"/>
      <c r="H531" s="36"/>
    </row>
    <row r="532" spans="1:8" ht="21.75" customHeight="1">
      <c r="A532" s="34"/>
      <c r="B532" s="34"/>
      <c r="C532" s="34"/>
      <c r="D532" s="34"/>
      <c r="E532" s="34"/>
      <c r="F532" s="34"/>
      <c r="G532" s="34"/>
      <c r="H532" s="36"/>
    </row>
    <row r="533" spans="1:8" ht="21.75" customHeight="1">
      <c r="A533" s="34"/>
      <c r="B533" s="34"/>
      <c r="C533" s="34"/>
      <c r="D533" s="34"/>
      <c r="E533" s="34"/>
      <c r="F533" s="34"/>
      <c r="G533" s="34"/>
      <c r="H533" s="36"/>
    </row>
    <row r="534" spans="1:8" ht="21.75" customHeight="1">
      <c r="A534" s="34"/>
      <c r="B534" s="34"/>
      <c r="C534" s="34"/>
      <c r="D534" s="34"/>
      <c r="E534" s="34"/>
      <c r="F534" s="34"/>
      <c r="G534" s="34"/>
      <c r="H534" s="36"/>
    </row>
    <row r="535" spans="1:8" ht="21.75" customHeight="1">
      <c r="A535" s="34"/>
      <c r="B535" s="34"/>
      <c r="C535" s="34"/>
      <c r="D535" s="34"/>
      <c r="E535" s="34"/>
      <c r="F535" s="34"/>
      <c r="G535" s="34"/>
      <c r="H535" s="36"/>
    </row>
    <row r="536" spans="1:8" ht="21.75" customHeight="1">
      <c r="A536" s="34"/>
      <c r="B536" s="34"/>
      <c r="C536" s="34"/>
      <c r="D536" s="34"/>
      <c r="E536" s="34"/>
      <c r="F536" s="34"/>
      <c r="G536" s="34"/>
      <c r="H536" s="36"/>
    </row>
    <row r="537" spans="1:8" ht="21.75" customHeight="1">
      <c r="A537" s="34"/>
      <c r="B537" s="34"/>
      <c r="C537" s="34"/>
      <c r="D537" s="34"/>
      <c r="E537" s="34"/>
      <c r="F537" s="34"/>
      <c r="G537" s="34"/>
      <c r="H537" s="36"/>
    </row>
    <row r="538" spans="1:8" ht="21.75" customHeight="1">
      <c r="A538" s="34"/>
      <c r="B538" s="34"/>
      <c r="C538" s="34"/>
      <c r="D538" s="34"/>
      <c r="E538" s="34"/>
      <c r="F538" s="34"/>
      <c r="G538" s="34"/>
      <c r="H538" s="36"/>
    </row>
    <row r="539" spans="1:8" ht="21.75" customHeight="1">
      <c r="A539" s="34"/>
      <c r="B539" s="34"/>
      <c r="C539" s="34"/>
      <c r="D539" s="34"/>
      <c r="E539" s="34"/>
      <c r="F539" s="34"/>
      <c r="G539" s="34"/>
      <c r="H539" s="36"/>
    </row>
    <row r="540" spans="1:8" ht="21.75" customHeight="1">
      <c r="A540" s="34"/>
      <c r="B540" s="34"/>
      <c r="C540" s="34"/>
      <c r="D540" s="34"/>
      <c r="E540" s="34"/>
      <c r="F540" s="34"/>
      <c r="G540" s="34"/>
      <c r="H540" s="36"/>
    </row>
    <row r="541" spans="1:8" ht="21.75" customHeight="1">
      <c r="A541" s="34"/>
      <c r="B541" s="34"/>
      <c r="C541" s="34"/>
      <c r="D541" s="34"/>
      <c r="E541" s="34"/>
      <c r="F541" s="34"/>
      <c r="G541" s="34"/>
      <c r="H541" s="36"/>
    </row>
    <row r="542" spans="1:8" ht="21.75" customHeight="1">
      <c r="A542" s="34"/>
      <c r="B542" s="34"/>
      <c r="C542" s="34"/>
      <c r="D542" s="34"/>
      <c r="E542" s="34"/>
      <c r="F542" s="34"/>
      <c r="G542" s="34"/>
      <c r="H542" s="36"/>
    </row>
    <row r="543" spans="1:8" ht="21.75" customHeight="1">
      <c r="A543" s="34"/>
      <c r="B543" s="34"/>
      <c r="C543" s="34"/>
      <c r="D543" s="34"/>
      <c r="E543" s="34"/>
      <c r="F543" s="34"/>
      <c r="G543" s="34"/>
      <c r="H543" s="36"/>
    </row>
    <row r="544" spans="1:8" ht="21.75" customHeight="1">
      <c r="A544" s="34"/>
      <c r="B544" s="34"/>
      <c r="C544" s="34"/>
      <c r="D544" s="34"/>
      <c r="E544" s="34"/>
      <c r="F544" s="34"/>
      <c r="G544" s="34"/>
      <c r="H544" s="36"/>
    </row>
    <row r="545" spans="1:8" ht="21.75" customHeight="1">
      <c r="A545" s="34"/>
      <c r="B545" s="34"/>
      <c r="C545" s="34"/>
      <c r="D545" s="34"/>
      <c r="E545" s="34"/>
      <c r="F545" s="34"/>
      <c r="G545" s="34"/>
      <c r="H545" s="36"/>
    </row>
    <row r="546" spans="1:8" ht="21.75" customHeight="1">
      <c r="A546" s="34"/>
      <c r="B546" s="34"/>
      <c r="C546" s="34"/>
      <c r="D546" s="34"/>
      <c r="E546" s="34"/>
      <c r="F546" s="34"/>
      <c r="G546" s="34"/>
      <c r="H546" s="36"/>
    </row>
    <row r="547" spans="1:8" ht="21.75" customHeight="1">
      <c r="A547" s="34"/>
      <c r="B547" s="34"/>
      <c r="C547" s="34"/>
      <c r="D547" s="34"/>
      <c r="E547" s="34"/>
      <c r="F547" s="34"/>
      <c r="G547" s="34"/>
      <c r="H547" s="36"/>
    </row>
    <row r="548" spans="1:8" ht="21.75" customHeight="1">
      <c r="A548" s="34"/>
      <c r="B548" s="34"/>
      <c r="C548" s="34"/>
      <c r="D548" s="34"/>
      <c r="E548" s="34"/>
      <c r="F548" s="34"/>
      <c r="G548" s="34"/>
      <c r="H548" s="36"/>
    </row>
    <row r="549" spans="1:8" ht="21.75" customHeight="1">
      <c r="A549" s="34"/>
      <c r="B549" s="34"/>
      <c r="C549" s="34"/>
      <c r="D549" s="34"/>
      <c r="E549" s="34"/>
      <c r="F549" s="34"/>
      <c r="G549" s="34"/>
      <c r="H549" s="36"/>
    </row>
    <row r="550" spans="1:8" ht="21.75" customHeight="1">
      <c r="A550" s="34"/>
      <c r="B550" s="34"/>
      <c r="C550" s="34"/>
      <c r="D550" s="34"/>
      <c r="E550" s="34"/>
      <c r="F550" s="34"/>
      <c r="G550" s="34"/>
      <c r="H550" s="36"/>
    </row>
    <row r="551" spans="1:8" ht="21.75" customHeight="1">
      <c r="A551" s="34"/>
      <c r="B551" s="34"/>
      <c r="C551" s="34"/>
      <c r="D551" s="34"/>
      <c r="E551" s="34"/>
      <c r="F551" s="34"/>
      <c r="G551" s="34"/>
      <c r="H551" s="36"/>
    </row>
    <row r="552" spans="1:8" ht="21.75" customHeight="1">
      <c r="A552" s="34"/>
      <c r="B552" s="34"/>
      <c r="C552" s="34"/>
      <c r="D552" s="34"/>
      <c r="E552" s="34"/>
      <c r="F552" s="34"/>
      <c r="G552" s="34"/>
      <c r="H552" s="36"/>
    </row>
    <row r="553" spans="1:8" ht="21.75" customHeight="1">
      <c r="A553" s="34"/>
      <c r="B553" s="34"/>
      <c r="C553" s="34"/>
      <c r="D553" s="34"/>
      <c r="E553" s="34"/>
      <c r="F553" s="34"/>
      <c r="G553" s="34"/>
      <c r="H553" s="36"/>
    </row>
    <row r="554" spans="1:8" ht="21.75" customHeight="1">
      <c r="A554" s="34"/>
      <c r="B554" s="34"/>
      <c r="C554" s="34"/>
      <c r="D554" s="34"/>
      <c r="E554" s="34"/>
      <c r="F554" s="34"/>
      <c r="G554" s="34"/>
      <c r="H554" s="36"/>
    </row>
    <row r="555" spans="1:8" ht="21.75" customHeight="1">
      <c r="A555" s="34"/>
      <c r="B555" s="34"/>
      <c r="C555" s="34"/>
      <c r="D555" s="34"/>
      <c r="E555" s="34"/>
      <c r="F555" s="34"/>
      <c r="G555" s="34"/>
      <c r="H555" s="36"/>
    </row>
    <row r="556" spans="1:8" ht="21.75" customHeight="1">
      <c r="A556" s="34"/>
      <c r="B556" s="34"/>
      <c r="C556" s="34"/>
      <c r="D556" s="34"/>
      <c r="E556" s="34"/>
      <c r="F556" s="34"/>
      <c r="G556" s="34"/>
      <c r="H556" s="36"/>
    </row>
    <row r="557" spans="1:8" ht="21.75" customHeight="1">
      <c r="A557" s="34"/>
      <c r="B557" s="34"/>
      <c r="C557" s="34"/>
      <c r="D557" s="34"/>
      <c r="E557" s="34"/>
      <c r="F557" s="34"/>
      <c r="G557" s="34"/>
      <c r="H557" s="36"/>
    </row>
    <row r="558" spans="1:8" ht="21.75" customHeight="1">
      <c r="A558" s="34"/>
      <c r="B558" s="34"/>
      <c r="C558" s="34"/>
      <c r="D558" s="34"/>
      <c r="E558" s="34"/>
      <c r="F558" s="34"/>
      <c r="G558" s="34"/>
      <c r="H558" s="36"/>
    </row>
    <row r="559" spans="1:8" ht="21.75" customHeight="1">
      <c r="A559" s="34"/>
      <c r="B559" s="34"/>
      <c r="C559" s="34"/>
      <c r="D559" s="34"/>
      <c r="E559" s="34"/>
      <c r="F559" s="34"/>
      <c r="G559" s="34"/>
      <c r="H559" s="36"/>
    </row>
    <row r="560" spans="1:8" ht="21.75" customHeight="1">
      <c r="A560" s="34"/>
      <c r="B560" s="34"/>
      <c r="C560" s="34"/>
      <c r="D560" s="34"/>
      <c r="E560" s="34"/>
      <c r="F560" s="34"/>
      <c r="G560" s="34"/>
      <c r="H560" s="36"/>
    </row>
    <row r="561" spans="1:8" ht="21.75" customHeight="1">
      <c r="A561" s="34"/>
      <c r="B561" s="34"/>
      <c r="C561" s="34"/>
      <c r="D561" s="34"/>
      <c r="E561" s="34"/>
      <c r="F561" s="34"/>
      <c r="G561" s="34"/>
      <c r="H561" s="36"/>
    </row>
    <row r="562" spans="1:8" ht="21.75" customHeight="1">
      <c r="A562" s="34"/>
      <c r="B562" s="34"/>
      <c r="C562" s="34"/>
      <c r="D562" s="34"/>
      <c r="E562" s="34"/>
      <c r="F562" s="34"/>
      <c r="G562" s="34"/>
      <c r="H562" s="36"/>
    </row>
    <row r="563" spans="1:8" ht="21.75" customHeight="1">
      <c r="A563" s="34"/>
      <c r="B563" s="34"/>
      <c r="C563" s="34"/>
      <c r="D563" s="34"/>
      <c r="E563" s="34"/>
      <c r="F563" s="34"/>
      <c r="G563" s="34"/>
      <c r="H563" s="36"/>
    </row>
    <row r="564" spans="1:8" ht="21.75" customHeight="1">
      <c r="A564" s="34"/>
      <c r="B564" s="34"/>
      <c r="C564" s="34"/>
      <c r="D564" s="34"/>
      <c r="E564" s="34"/>
      <c r="F564" s="34"/>
      <c r="G564" s="34"/>
      <c r="H564" s="36"/>
    </row>
    <row r="565" spans="1:8" ht="21.75" customHeight="1">
      <c r="A565" s="34"/>
      <c r="B565" s="34"/>
      <c r="C565" s="34"/>
      <c r="D565" s="34"/>
      <c r="E565" s="34"/>
      <c r="F565" s="34"/>
      <c r="G565" s="34"/>
      <c r="H565" s="36"/>
    </row>
    <row r="566" spans="1:8" ht="21.75" customHeight="1">
      <c r="A566" s="34"/>
      <c r="B566" s="34"/>
      <c r="C566" s="34"/>
      <c r="D566" s="34"/>
      <c r="E566" s="34"/>
      <c r="F566" s="34"/>
      <c r="G566" s="34"/>
      <c r="H566" s="36"/>
    </row>
    <row r="567" spans="1:8" ht="21.75" customHeight="1">
      <c r="A567" s="34"/>
      <c r="B567" s="34"/>
      <c r="C567" s="34"/>
      <c r="D567" s="34"/>
      <c r="E567" s="34"/>
      <c r="F567" s="34"/>
      <c r="G567" s="34"/>
      <c r="H567" s="36"/>
    </row>
    <row r="568" spans="1:8" ht="21.75" customHeight="1">
      <c r="A568" s="34"/>
      <c r="B568" s="34"/>
      <c r="C568" s="34"/>
      <c r="D568" s="34"/>
      <c r="E568" s="34"/>
      <c r="F568" s="34"/>
      <c r="G568" s="34"/>
      <c r="H568" s="36"/>
    </row>
    <row r="569" spans="1:8" ht="21.75" customHeight="1">
      <c r="A569" s="34"/>
      <c r="B569" s="34"/>
      <c r="C569" s="34"/>
      <c r="D569" s="34"/>
      <c r="E569" s="34"/>
      <c r="F569" s="34"/>
      <c r="G569" s="34"/>
      <c r="H569" s="36"/>
    </row>
    <row r="570" spans="1:8" ht="21.75" customHeight="1">
      <c r="A570" s="34"/>
      <c r="B570" s="34"/>
      <c r="C570" s="34"/>
      <c r="D570" s="34"/>
      <c r="E570" s="34"/>
      <c r="F570" s="34"/>
      <c r="G570" s="34"/>
      <c r="H570" s="36"/>
    </row>
    <row r="571" spans="1:8" ht="21.75" customHeight="1">
      <c r="A571" s="34"/>
      <c r="B571" s="34"/>
      <c r="C571" s="34"/>
      <c r="D571" s="34"/>
      <c r="E571" s="34"/>
      <c r="F571" s="34"/>
      <c r="G571" s="34"/>
      <c r="H571" s="36"/>
    </row>
    <row r="572" spans="1:8" ht="21.75" customHeight="1">
      <c r="A572" s="34"/>
      <c r="B572" s="34"/>
      <c r="C572" s="34"/>
      <c r="D572" s="34"/>
      <c r="E572" s="34"/>
      <c r="F572" s="34"/>
      <c r="G572" s="34"/>
      <c r="H572" s="36"/>
    </row>
    <row r="573" spans="1:8" ht="21.75" customHeight="1">
      <c r="A573" s="34"/>
      <c r="B573" s="34"/>
      <c r="C573" s="34"/>
      <c r="D573" s="34"/>
      <c r="E573" s="34"/>
      <c r="F573" s="34"/>
      <c r="G573" s="34"/>
      <c r="H573" s="36"/>
    </row>
    <row r="574" spans="1:8" ht="21.75" customHeight="1">
      <c r="A574" s="34"/>
      <c r="B574" s="34"/>
      <c r="C574" s="34"/>
      <c r="D574" s="34"/>
      <c r="E574" s="34"/>
      <c r="F574" s="34"/>
      <c r="G574" s="34"/>
      <c r="H574" s="36"/>
    </row>
    <row r="575" spans="1:8" ht="21.75" customHeight="1">
      <c r="A575" s="34"/>
      <c r="B575" s="34"/>
      <c r="C575" s="34"/>
      <c r="D575" s="34"/>
      <c r="E575" s="34"/>
      <c r="F575" s="34"/>
      <c r="G575" s="34"/>
      <c r="H575" s="36"/>
    </row>
    <row r="576" spans="1:8" ht="21.75" customHeight="1">
      <c r="A576" s="34"/>
      <c r="B576" s="34"/>
      <c r="C576" s="34"/>
      <c r="D576" s="34"/>
      <c r="E576" s="34"/>
      <c r="F576" s="34"/>
      <c r="G576" s="34"/>
      <c r="H576" s="36"/>
    </row>
    <row r="577" spans="1:8" ht="21.75" customHeight="1">
      <c r="A577" s="34"/>
      <c r="B577" s="34"/>
      <c r="C577" s="34"/>
      <c r="D577" s="34"/>
      <c r="E577" s="34"/>
      <c r="F577" s="34"/>
      <c r="G577" s="34"/>
      <c r="H577" s="36"/>
    </row>
    <row r="578" spans="1:8" ht="21.75" customHeight="1">
      <c r="A578" s="34"/>
      <c r="B578" s="34"/>
      <c r="C578" s="34"/>
      <c r="D578" s="34"/>
      <c r="E578" s="34"/>
      <c r="F578" s="34"/>
      <c r="G578" s="34"/>
      <c r="H578" s="36"/>
    </row>
    <row r="579" spans="1:8" ht="21.75" customHeight="1">
      <c r="A579" s="34"/>
      <c r="B579" s="34"/>
      <c r="C579" s="34"/>
      <c r="D579" s="34"/>
      <c r="E579" s="34"/>
      <c r="F579" s="34"/>
      <c r="G579" s="34"/>
      <c r="H579" s="36"/>
    </row>
    <row r="580" spans="1:8" ht="21.75" customHeight="1">
      <c r="A580" s="34"/>
      <c r="B580" s="34"/>
      <c r="C580" s="34"/>
      <c r="D580" s="34"/>
      <c r="E580" s="34"/>
      <c r="F580" s="34"/>
      <c r="G580" s="34"/>
      <c r="H580" s="36"/>
    </row>
    <row r="581" spans="1:8" ht="21.75" customHeight="1">
      <c r="A581" s="34"/>
      <c r="B581" s="34"/>
      <c r="C581" s="34"/>
      <c r="D581" s="34"/>
      <c r="E581" s="34"/>
      <c r="F581" s="34"/>
      <c r="G581" s="34"/>
      <c r="H581" s="36"/>
    </row>
    <row r="582" spans="1:8" ht="21.75" customHeight="1">
      <c r="A582" s="34"/>
      <c r="B582" s="34"/>
      <c r="C582" s="34"/>
      <c r="D582" s="34"/>
      <c r="E582" s="34"/>
      <c r="F582" s="34"/>
      <c r="G582" s="34"/>
      <c r="H582" s="36"/>
    </row>
    <row r="583" spans="1:8" ht="21.75" customHeight="1">
      <c r="A583" s="34"/>
      <c r="B583" s="34"/>
      <c r="C583" s="34"/>
      <c r="D583" s="34"/>
      <c r="E583" s="34"/>
      <c r="F583" s="34"/>
      <c r="G583" s="34"/>
      <c r="H583" s="36"/>
    </row>
    <row r="584" spans="1:8" ht="21.75" customHeight="1">
      <c r="A584" s="34"/>
      <c r="B584" s="34"/>
      <c r="C584" s="34"/>
      <c r="D584" s="34"/>
      <c r="E584" s="34"/>
      <c r="F584" s="34"/>
      <c r="G584" s="34"/>
      <c r="H584" s="36"/>
    </row>
    <row r="585" spans="1:8" ht="21.75" customHeight="1">
      <c r="A585" s="34"/>
      <c r="B585" s="34"/>
      <c r="C585" s="34"/>
      <c r="D585" s="34"/>
      <c r="E585" s="34"/>
      <c r="F585" s="34"/>
      <c r="G585" s="34"/>
      <c r="H585" s="36"/>
    </row>
    <row r="586" spans="1:8" ht="21.75" customHeight="1">
      <c r="A586" s="34"/>
      <c r="B586" s="34"/>
      <c r="C586" s="34"/>
      <c r="D586" s="34"/>
      <c r="E586" s="34"/>
      <c r="F586" s="34"/>
      <c r="G586" s="34"/>
      <c r="H586" s="36"/>
    </row>
    <row r="587" spans="1:8" ht="21.75" customHeight="1">
      <c r="A587" s="34"/>
      <c r="B587" s="34"/>
      <c r="C587" s="34"/>
      <c r="D587" s="34"/>
      <c r="E587" s="34"/>
      <c r="F587" s="34"/>
      <c r="G587" s="34"/>
      <c r="H587" s="36"/>
    </row>
    <row r="588" spans="1:8" ht="21.75" customHeight="1">
      <c r="A588" s="34"/>
      <c r="B588" s="34"/>
      <c r="C588" s="34"/>
      <c r="D588" s="34"/>
      <c r="E588" s="34"/>
      <c r="F588" s="34"/>
      <c r="G588" s="34"/>
      <c r="H588" s="36"/>
    </row>
    <row r="589" spans="1:8" ht="21.75" customHeight="1">
      <c r="A589" s="34"/>
      <c r="B589" s="34"/>
      <c r="C589" s="34"/>
      <c r="D589" s="34"/>
      <c r="E589" s="34"/>
      <c r="F589" s="34"/>
      <c r="G589" s="34"/>
      <c r="H589" s="36"/>
    </row>
    <row r="590" spans="1:8" ht="21.75" customHeight="1">
      <c r="A590" s="34"/>
      <c r="B590" s="34"/>
      <c r="C590" s="34"/>
      <c r="D590" s="34"/>
      <c r="E590" s="34"/>
      <c r="F590" s="34"/>
      <c r="G590" s="34"/>
      <c r="H590" s="36"/>
    </row>
    <row r="591" spans="1:8" ht="21.75" customHeight="1">
      <c r="A591" s="34"/>
      <c r="B591" s="34"/>
      <c r="C591" s="34"/>
      <c r="D591" s="34"/>
      <c r="E591" s="34"/>
      <c r="F591" s="34"/>
      <c r="G591" s="34"/>
      <c r="H591" s="36"/>
    </row>
    <row r="592" spans="1:8" ht="21.75" customHeight="1">
      <c r="A592" s="34"/>
      <c r="B592" s="34"/>
      <c r="C592" s="34"/>
      <c r="D592" s="34"/>
      <c r="E592" s="34"/>
      <c r="F592" s="34"/>
      <c r="G592" s="34"/>
      <c r="H592" s="36"/>
    </row>
    <row r="593" spans="1:8" ht="21.75" customHeight="1">
      <c r="A593" s="34"/>
      <c r="B593" s="34"/>
      <c r="C593" s="34"/>
      <c r="D593" s="34"/>
      <c r="E593" s="34"/>
      <c r="F593" s="34"/>
      <c r="G593" s="34"/>
      <c r="H593" s="36"/>
    </row>
    <row r="594" spans="1:8" ht="21.75" customHeight="1">
      <c r="A594" s="34"/>
      <c r="B594" s="34"/>
      <c r="C594" s="34"/>
      <c r="D594" s="34"/>
      <c r="E594" s="34"/>
      <c r="F594" s="34"/>
      <c r="G594" s="34"/>
      <c r="H594" s="36"/>
    </row>
    <row r="595" spans="1:8" ht="21.75" customHeight="1">
      <c r="A595" s="34"/>
      <c r="B595" s="34"/>
      <c r="C595" s="34"/>
      <c r="D595" s="34"/>
      <c r="E595" s="34"/>
      <c r="F595" s="34"/>
      <c r="G595" s="34"/>
      <c r="H595" s="36"/>
    </row>
    <row r="596" spans="1:8" ht="21.75" customHeight="1">
      <c r="A596" s="34"/>
      <c r="B596" s="34"/>
      <c r="C596" s="34"/>
      <c r="D596" s="34"/>
      <c r="E596" s="34"/>
      <c r="F596" s="34"/>
      <c r="G596" s="34"/>
      <c r="H596" s="36"/>
    </row>
    <row r="597" spans="1:8" ht="21.75" customHeight="1">
      <c r="A597" s="34"/>
      <c r="B597" s="34"/>
      <c r="C597" s="34"/>
      <c r="D597" s="34"/>
      <c r="E597" s="34"/>
      <c r="F597" s="34"/>
      <c r="G597" s="34"/>
      <c r="H597" s="36"/>
    </row>
    <row r="598" spans="1:8" ht="21.75" customHeight="1">
      <c r="A598" s="34"/>
      <c r="B598" s="34"/>
      <c r="C598" s="34"/>
      <c r="D598" s="34"/>
      <c r="E598" s="34"/>
      <c r="F598" s="34"/>
      <c r="G598" s="34"/>
      <c r="H598" s="36"/>
    </row>
    <row r="599" spans="1:8" ht="21.75" customHeight="1">
      <c r="A599" s="34"/>
      <c r="B599" s="34"/>
      <c r="C599" s="34"/>
      <c r="D599" s="34"/>
      <c r="E599" s="34"/>
      <c r="F599" s="34"/>
      <c r="G599" s="34"/>
      <c r="H599" s="36"/>
    </row>
    <row r="600" spans="1:8" ht="21.75" customHeight="1">
      <c r="A600" s="34"/>
      <c r="B600" s="34"/>
      <c r="C600" s="34"/>
      <c r="D600" s="34"/>
      <c r="E600" s="34"/>
      <c r="F600" s="34"/>
      <c r="G600" s="34"/>
      <c r="H600" s="36"/>
    </row>
    <row r="601" spans="1:8" ht="21.75" customHeight="1">
      <c r="A601" s="34"/>
      <c r="B601" s="34"/>
      <c r="C601" s="34"/>
      <c r="D601" s="34"/>
      <c r="E601" s="34"/>
      <c r="F601" s="34"/>
      <c r="G601" s="34"/>
      <c r="H601" s="36"/>
    </row>
    <row r="602" spans="1:8" ht="21.75" customHeight="1">
      <c r="A602" s="34"/>
      <c r="B602" s="34"/>
      <c r="C602" s="34"/>
      <c r="D602" s="34"/>
      <c r="E602" s="34"/>
      <c r="F602" s="34"/>
      <c r="G602" s="34"/>
      <c r="H602" s="36"/>
    </row>
    <row r="603" spans="1:8" ht="21.75" customHeight="1">
      <c r="A603" s="34"/>
      <c r="B603" s="34"/>
      <c r="C603" s="34"/>
      <c r="D603" s="34"/>
      <c r="E603" s="34"/>
      <c r="F603" s="34"/>
      <c r="G603" s="34"/>
      <c r="H603" s="36"/>
    </row>
    <row r="604" spans="1:8" ht="21.75" customHeight="1">
      <c r="A604" s="34"/>
      <c r="B604" s="34"/>
      <c r="C604" s="34"/>
      <c r="D604" s="34"/>
      <c r="E604" s="34"/>
      <c r="F604" s="34"/>
      <c r="G604" s="34"/>
      <c r="H604" s="36"/>
    </row>
    <row r="605" spans="1:8" ht="21.75" customHeight="1">
      <c r="A605" s="34"/>
      <c r="B605" s="34"/>
      <c r="C605" s="34"/>
      <c r="D605" s="34"/>
      <c r="E605" s="34"/>
      <c r="F605" s="34"/>
      <c r="G605" s="34"/>
      <c r="H605" s="36"/>
    </row>
    <row r="606" spans="1:8" ht="21.75" customHeight="1">
      <c r="A606" s="34"/>
      <c r="B606" s="34"/>
      <c r="C606" s="34"/>
      <c r="D606" s="34"/>
      <c r="E606" s="34"/>
      <c r="F606" s="34"/>
      <c r="G606" s="34"/>
      <c r="H606" s="36"/>
    </row>
    <row r="607" spans="1:8" ht="21.75" customHeight="1">
      <c r="A607" s="34"/>
      <c r="B607" s="34"/>
      <c r="C607" s="34"/>
      <c r="D607" s="34"/>
      <c r="E607" s="34"/>
      <c r="F607" s="34"/>
      <c r="G607" s="34"/>
      <c r="H607" s="36"/>
    </row>
    <row r="608" spans="1:8" ht="21.75" customHeight="1">
      <c r="A608" s="34"/>
      <c r="B608" s="34"/>
      <c r="C608" s="34"/>
      <c r="D608" s="34"/>
      <c r="E608" s="34"/>
      <c r="F608" s="34"/>
      <c r="G608" s="34"/>
      <c r="H608" s="36"/>
    </row>
    <row r="609" spans="1:8" ht="21.75" customHeight="1">
      <c r="A609" s="34"/>
      <c r="B609" s="34"/>
      <c r="C609" s="34"/>
      <c r="D609" s="34"/>
      <c r="E609" s="34"/>
      <c r="F609" s="34"/>
      <c r="G609" s="34"/>
      <c r="H609" s="36"/>
    </row>
    <row r="610" spans="1:8" ht="21.75" customHeight="1">
      <c r="A610" s="34"/>
      <c r="B610" s="34"/>
      <c r="C610" s="34"/>
      <c r="D610" s="34"/>
      <c r="E610" s="34"/>
      <c r="F610" s="34"/>
      <c r="G610" s="34"/>
      <c r="H610" s="36"/>
    </row>
    <row r="611" spans="1:8" ht="21.75" customHeight="1">
      <c r="A611" s="34"/>
      <c r="B611" s="34"/>
      <c r="C611" s="34"/>
      <c r="D611" s="34"/>
      <c r="E611" s="34"/>
      <c r="F611" s="34"/>
      <c r="G611" s="34"/>
      <c r="H611" s="36"/>
    </row>
    <row r="612" spans="1:8" ht="21.75" customHeight="1">
      <c r="A612" s="34"/>
      <c r="B612" s="34"/>
      <c r="C612" s="34"/>
      <c r="D612" s="34"/>
      <c r="E612" s="34"/>
      <c r="F612" s="34"/>
      <c r="G612" s="34"/>
      <c r="H612" s="36"/>
    </row>
    <row r="613" spans="1:8" ht="21.75" customHeight="1">
      <c r="A613" s="34"/>
      <c r="B613" s="34"/>
      <c r="C613" s="34"/>
      <c r="D613" s="34"/>
      <c r="E613" s="34"/>
      <c r="F613" s="34"/>
      <c r="G613" s="34"/>
      <c r="H613" s="36"/>
    </row>
    <row r="614" spans="1:8" ht="21.75" customHeight="1">
      <c r="A614" s="34"/>
      <c r="B614" s="34"/>
      <c r="C614" s="34"/>
      <c r="D614" s="34"/>
      <c r="E614" s="34"/>
      <c r="F614" s="34"/>
      <c r="G614" s="34"/>
      <c r="H614" s="36"/>
    </row>
    <row r="615" spans="1:8" ht="21.75" customHeight="1">
      <c r="A615" s="34"/>
      <c r="B615" s="34"/>
      <c r="C615" s="34"/>
      <c r="D615" s="34"/>
      <c r="E615" s="34"/>
      <c r="F615" s="34"/>
      <c r="G615" s="34"/>
      <c r="H615" s="36"/>
    </row>
    <row r="616" spans="1:8" ht="21.75" customHeight="1">
      <c r="A616" s="34"/>
      <c r="B616" s="34"/>
      <c r="C616" s="34"/>
      <c r="D616" s="34"/>
      <c r="E616" s="34"/>
      <c r="F616" s="34"/>
      <c r="G616" s="34"/>
      <c r="H616" s="36"/>
    </row>
    <row r="617" spans="1:8" ht="21.75" customHeight="1">
      <c r="A617" s="34"/>
      <c r="B617" s="34"/>
      <c r="C617" s="34"/>
      <c r="D617" s="34"/>
      <c r="E617" s="34"/>
      <c r="F617" s="34"/>
      <c r="G617" s="34"/>
      <c r="H617" s="36"/>
    </row>
    <row r="618" spans="1:8" ht="21.75" customHeight="1">
      <c r="A618" s="34"/>
      <c r="B618" s="34"/>
      <c r="C618" s="34"/>
      <c r="D618" s="34"/>
      <c r="E618" s="34"/>
      <c r="F618" s="34"/>
      <c r="G618" s="34"/>
      <c r="H618" s="36"/>
    </row>
    <row r="619" spans="1:8" ht="21.75" customHeight="1">
      <c r="A619" s="34"/>
      <c r="B619" s="34"/>
      <c r="C619" s="34"/>
      <c r="D619" s="34"/>
      <c r="E619" s="34"/>
      <c r="F619" s="34"/>
      <c r="G619" s="34"/>
      <c r="H619" s="36"/>
    </row>
    <row r="620" spans="1:8" ht="21.75" customHeight="1">
      <c r="A620" s="34"/>
      <c r="B620" s="34"/>
      <c r="C620" s="34"/>
      <c r="D620" s="34"/>
      <c r="E620" s="34"/>
      <c r="F620" s="34"/>
      <c r="G620" s="34"/>
      <c r="H620" s="36"/>
    </row>
    <row r="621" spans="1:8" ht="21.75" customHeight="1">
      <c r="A621" s="34"/>
      <c r="B621" s="34"/>
      <c r="C621" s="34"/>
      <c r="D621" s="34"/>
      <c r="E621" s="34"/>
      <c r="F621" s="34"/>
      <c r="G621" s="34"/>
      <c r="H621" s="36"/>
    </row>
    <row r="622" spans="1:8" ht="21.75" customHeight="1">
      <c r="A622" s="34"/>
      <c r="B622" s="34"/>
      <c r="C622" s="34"/>
      <c r="D622" s="34"/>
      <c r="E622" s="34"/>
      <c r="F622" s="34"/>
      <c r="G622" s="34"/>
      <c r="H622" s="36"/>
    </row>
    <row r="623" spans="1:8" ht="21.75" customHeight="1">
      <c r="A623" s="34"/>
      <c r="B623" s="34"/>
      <c r="C623" s="34"/>
      <c r="D623" s="34"/>
      <c r="E623" s="34"/>
      <c r="F623" s="34"/>
      <c r="G623" s="34"/>
      <c r="H623" s="36"/>
    </row>
    <row r="624" spans="1:8" ht="21.75" customHeight="1">
      <c r="A624" s="34"/>
      <c r="B624" s="34"/>
      <c r="C624" s="34"/>
      <c r="D624" s="34"/>
      <c r="E624" s="34"/>
      <c r="F624" s="34"/>
      <c r="G624" s="34"/>
      <c r="H624" s="36"/>
    </row>
    <row r="625" spans="1:8" ht="21.75" customHeight="1">
      <c r="A625" s="34"/>
      <c r="B625" s="34"/>
      <c r="C625" s="34"/>
      <c r="D625" s="34"/>
      <c r="E625" s="34"/>
      <c r="F625" s="34"/>
      <c r="G625" s="34"/>
      <c r="H625" s="36"/>
    </row>
    <row r="626" spans="1:8" ht="21.75" customHeight="1">
      <c r="A626" s="34"/>
      <c r="B626" s="34"/>
      <c r="C626" s="34"/>
      <c r="D626" s="34"/>
      <c r="E626" s="34"/>
      <c r="F626" s="34"/>
      <c r="G626" s="34"/>
      <c r="H626" s="36"/>
    </row>
    <row r="627" spans="1:8" ht="21.75" customHeight="1">
      <c r="A627" s="34"/>
      <c r="B627" s="34"/>
      <c r="C627" s="34"/>
      <c r="D627" s="34"/>
      <c r="E627" s="34"/>
      <c r="F627" s="34"/>
      <c r="G627" s="34"/>
      <c r="H627" s="36"/>
    </row>
    <row r="628" spans="1:8" ht="21.75" customHeight="1">
      <c r="A628" s="34"/>
      <c r="B628" s="34"/>
      <c r="C628" s="34"/>
      <c r="D628" s="34"/>
      <c r="E628" s="34"/>
      <c r="F628" s="34"/>
      <c r="G628" s="34"/>
      <c r="H628" s="36"/>
    </row>
    <row r="629" spans="1:8" ht="21.75" customHeight="1">
      <c r="A629" s="34"/>
      <c r="B629" s="34"/>
      <c r="C629" s="34"/>
      <c r="D629" s="34"/>
      <c r="E629" s="34"/>
      <c r="F629" s="34"/>
      <c r="G629" s="34"/>
      <c r="H629" s="36"/>
    </row>
    <row r="630" spans="1:8" ht="21.75" customHeight="1">
      <c r="A630" s="34"/>
      <c r="B630" s="34"/>
      <c r="C630" s="34"/>
      <c r="D630" s="34"/>
      <c r="E630" s="34"/>
      <c r="F630" s="34"/>
      <c r="G630" s="34"/>
      <c r="H630" s="36"/>
    </row>
    <row r="631" spans="1:8" ht="21.75" customHeight="1">
      <c r="A631" s="34"/>
      <c r="B631" s="34"/>
      <c r="C631" s="34"/>
      <c r="D631" s="34"/>
      <c r="E631" s="34"/>
      <c r="F631" s="34"/>
      <c r="G631" s="34"/>
      <c r="H631" s="36"/>
    </row>
    <row r="632" spans="1:8" ht="21.75" customHeight="1">
      <c r="A632" s="34"/>
      <c r="B632" s="34"/>
      <c r="C632" s="34"/>
      <c r="D632" s="34"/>
      <c r="E632" s="34"/>
      <c r="F632" s="34"/>
      <c r="G632" s="34"/>
      <c r="H632" s="36"/>
    </row>
    <row r="633" spans="1:8" ht="21.75" customHeight="1">
      <c r="A633" s="34"/>
      <c r="B633" s="34"/>
      <c r="C633" s="34"/>
      <c r="D633" s="34"/>
      <c r="E633" s="34"/>
      <c r="F633" s="34"/>
      <c r="G633" s="34"/>
      <c r="H633" s="36"/>
    </row>
    <row r="634" spans="1:8" ht="21.75" customHeight="1">
      <c r="A634" s="34"/>
      <c r="B634" s="34"/>
      <c r="C634" s="34"/>
      <c r="D634" s="34"/>
      <c r="E634" s="34"/>
      <c r="F634" s="34"/>
      <c r="G634" s="34"/>
      <c r="H634" s="36"/>
    </row>
    <row r="635" spans="1:8" ht="21.75" customHeight="1">
      <c r="A635" s="34"/>
      <c r="B635" s="34"/>
      <c r="C635" s="34"/>
      <c r="D635" s="34"/>
      <c r="E635" s="34"/>
      <c r="F635" s="34"/>
      <c r="G635" s="34"/>
      <c r="H635" s="36"/>
    </row>
    <row r="636" spans="1:8" ht="21.75" customHeight="1">
      <c r="A636" s="34"/>
      <c r="B636" s="34"/>
      <c r="C636" s="34"/>
      <c r="D636" s="34"/>
      <c r="E636" s="34"/>
      <c r="F636" s="34"/>
      <c r="G636" s="34"/>
      <c r="H636" s="36"/>
    </row>
    <row r="637" spans="1:8" ht="21.75" customHeight="1">
      <c r="A637" s="34"/>
      <c r="B637" s="34"/>
      <c r="C637" s="34"/>
      <c r="D637" s="34"/>
      <c r="E637" s="34"/>
      <c r="F637" s="34"/>
      <c r="G637" s="34"/>
      <c r="H637" s="36"/>
    </row>
    <row r="638" spans="1:8" ht="21.75" customHeight="1">
      <c r="A638" s="34"/>
      <c r="B638" s="34"/>
      <c r="C638" s="34"/>
      <c r="D638" s="34"/>
      <c r="E638" s="34"/>
      <c r="F638" s="34"/>
      <c r="G638" s="34"/>
      <c r="H638" s="36"/>
    </row>
    <row r="639" spans="1:8" ht="21.75" customHeight="1">
      <c r="A639" s="34"/>
      <c r="B639" s="34"/>
      <c r="C639" s="34"/>
      <c r="D639" s="34"/>
      <c r="E639" s="34"/>
      <c r="F639" s="34"/>
      <c r="G639" s="34"/>
      <c r="H639" s="36"/>
    </row>
    <row r="640" spans="1:8" ht="21.75" customHeight="1">
      <c r="A640" s="34"/>
      <c r="B640" s="34"/>
      <c r="C640" s="34"/>
      <c r="D640" s="34"/>
      <c r="E640" s="34"/>
      <c r="F640" s="34"/>
      <c r="G640" s="34"/>
      <c r="H640" s="36"/>
    </row>
    <row r="641" spans="1:8" ht="21.75" customHeight="1">
      <c r="A641" s="34"/>
      <c r="B641" s="34"/>
      <c r="C641" s="34"/>
      <c r="D641" s="34"/>
      <c r="E641" s="34"/>
      <c r="F641" s="34"/>
      <c r="G641" s="34"/>
      <c r="H641" s="36"/>
    </row>
    <row r="642" spans="1:8" ht="21.75" customHeight="1">
      <c r="A642" s="34"/>
      <c r="B642" s="34"/>
      <c r="C642" s="34"/>
      <c r="D642" s="34"/>
      <c r="E642" s="34"/>
      <c r="F642" s="34"/>
      <c r="G642" s="34"/>
      <c r="H642" s="36"/>
    </row>
    <row r="643" spans="1:8" ht="21.75" customHeight="1">
      <c r="A643" s="34"/>
      <c r="B643" s="34"/>
      <c r="C643" s="34"/>
      <c r="D643" s="34"/>
      <c r="E643" s="34"/>
      <c r="F643" s="34"/>
      <c r="G643" s="34"/>
      <c r="H643" s="36"/>
    </row>
    <row r="644" spans="1:8" ht="21.75" customHeight="1">
      <c r="A644" s="34"/>
      <c r="B644" s="34"/>
      <c r="C644" s="34"/>
      <c r="D644" s="34"/>
      <c r="E644" s="34"/>
      <c r="F644" s="34"/>
      <c r="G644" s="34"/>
      <c r="H644" s="36"/>
    </row>
    <row r="645" spans="1:8" ht="21.75" customHeight="1">
      <c r="A645" s="34"/>
      <c r="B645" s="34"/>
      <c r="C645" s="34"/>
      <c r="D645" s="34"/>
      <c r="E645" s="34"/>
      <c r="F645" s="34"/>
      <c r="G645" s="34"/>
      <c r="H645" s="36"/>
    </row>
    <row r="646" spans="1:8" ht="21.75" customHeight="1">
      <c r="A646" s="34"/>
      <c r="B646" s="34"/>
      <c r="C646" s="34"/>
      <c r="D646" s="34"/>
      <c r="E646" s="34"/>
      <c r="F646" s="34"/>
      <c r="G646" s="34"/>
      <c r="H646" s="36"/>
    </row>
    <row r="647" spans="1:8" ht="21.75" customHeight="1">
      <c r="A647" s="34"/>
      <c r="B647" s="34"/>
      <c r="C647" s="34"/>
      <c r="D647" s="34"/>
      <c r="E647" s="34"/>
      <c r="F647" s="34"/>
      <c r="G647" s="34"/>
      <c r="H647" s="36"/>
    </row>
    <row r="648" spans="1:8" ht="21.75" customHeight="1">
      <c r="A648" s="34"/>
      <c r="B648" s="34"/>
      <c r="C648" s="34"/>
      <c r="D648" s="34"/>
      <c r="E648" s="34"/>
      <c r="F648" s="34"/>
      <c r="G648" s="34"/>
      <c r="H648" s="36"/>
    </row>
    <row r="649" spans="1:8" ht="21.75" customHeight="1">
      <c r="A649" s="34"/>
      <c r="B649" s="34"/>
      <c r="C649" s="34"/>
      <c r="D649" s="34"/>
      <c r="E649" s="34"/>
      <c r="F649" s="34"/>
      <c r="G649" s="34"/>
      <c r="H649" s="36"/>
    </row>
    <row r="650" spans="1:8" ht="21.75" customHeight="1">
      <c r="A650" s="34"/>
      <c r="B650" s="34"/>
      <c r="C650" s="34"/>
      <c r="D650" s="34"/>
      <c r="E650" s="34"/>
      <c r="F650" s="34"/>
      <c r="G650" s="34"/>
      <c r="H650" s="36"/>
    </row>
    <row r="651" spans="1:8" ht="21.75" customHeight="1">
      <c r="A651" s="34"/>
      <c r="B651" s="34"/>
      <c r="C651" s="34"/>
      <c r="D651" s="34"/>
      <c r="E651" s="34"/>
      <c r="F651" s="34"/>
      <c r="G651" s="34"/>
      <c r="H651" s="36"/>
    </row>
    <row r="652" spans="1:8" ht="21.75" customHeight="1">
      <c r="A652" s="34"/>
      <c r="B652" s="34"/>
      <c r="C652" s="34"/>
      <c r="D652" s="34"/>
      <c r="E652" s="34"/>
      <c r="F652" s="34"/>
      <c r="G652" s="34"/>
      <c r="H652" s="36"/>
    </row>
    <row r="653" spans="1:8" ht="21.75" customHeight="1">
      <c r="A653" s="34"/>
      <c r="B653" s="34"/>
      <c r="C653" s="34"/>
      <c r="D653" s="34"/>
      <c r="E653" s="34"/>
      <c r="F653" s="34"/>
      <c r="G653" s="34"/>
      <c r="H653" s="36"/>
    </row>
    <row r="654" spans="1:8" ht="21.75" customHeight="1">
      <c r="A654" s="34"/>
      <c r="B654" s="34"/>
      <c r="C654" s="34"/>
      <c r="D654" s="34"/>
      <c r="E654" s="34"/>
      <c r="F654" s="34"/>
      <c r="G654" s="34"/>
      <c r="H654" s="36"/>
    </row>
    <row r="655" spans="1:8" ht="21.75" customHeight="1">
      <c r="A655" s="34"/>
      <c r="B655" s="34"/>
      <c r="C655" s="34"/>
      <c r="D655" s="34"/>
      <c r="E655" s="34"/>
      <c r="F655" s="34"/>
      <c r="G655" s="34"/>
      <c r="H655" s="36"/>
    </row>
    <row r="656" spans="1:8" ht="21.75" customHeight="1">
      <c r="A656" s="34"/>
      <c r="B656" s="34"/>
      <c r="C656" s="34"/>
      <c r="D656" s="34"/>
      <c r="E656" s="34"/>
      <c r="F656" s="34"/>
      <c r="G656" s="34"/>
      <c r="H656" s="36"/>
    </row>
    <row r="657" spans="1:8" ht="21.75" customHeight="1">
      <c r="A657" s="34"/>
      <c r="B657" s="34"/>
      <c r="C657" s="34"/>
      <c r="D657" s="34"/>
      <c r="E657" s="34"/>
      <c r="F657" s="34"/>
      <c r="G657" s="34"/>
      <c r="H657" s="36"/>
    </row>
    <row r="658" spans="1:8" ht="21.75" customHeight="1">
      <c r="A658" s="34"/>
      <c r="B658" s="34"/>
      <c r="C658" s="34"/>
      <c r="D658" s="34"/>
      <c r="E658" s="34"/>
      <c r="F658" s="34"/>
      <c r="G658" s="34"/>
      <c r="H658" s="36"/>
    </row>
    <row r="659" spans="1:8" ht="21.75" customHeight="1">
      <c r="A659" s="34"/>
      <c r="B659" s="34"/>
      <c r="C659" s="34"/>
      <c r="D659" s="34"/>
      <c r="E659" s="34"/>
      <c r="F659" s="34"/>
      <c r="G659" s="34"/>
      <c r="H659" s="36"/>
    </row>
    <row r="660" spans="1:8" ht="21.75" customHeight="1">
      <c r="A660" s="34"/>
      <c r="B660" s="34"/>
      <c r="C660" s="34"/>
      <c r="D660" s="34"/>
      <c r="E660" s="34"/>
      <c r="F660" s="34"/>
      <c r="G660" s="34"/>
      <c r="H660" s="36"/>
    </row>
    <row r="661" spans="1:8" ht="21.75" customHeight="1">
      <c r="A661" s="34"/>
      <c r="B661" s="34"/>
      <c r="C661" s="34"/>
      <c r="D661" s="34"/>
      <c r="E661" s="34"/>
      <c r="F661" s="34"/>
      <c r="G661" s="34"/>
      <c r="H661" s="36"/>
    </row>
    <row r="662" spans="1:8" ht="21.75" customHeight="1">
      <c r="A662" s="34"/>
      <c r="B662" s="34"/>
      <c r="C662" s="34"/>
      <c r="D662" s="34"/>
      <c r="E662" s="34"/>
      <c r="F662" s="34"/>
      <c r="G662" s="34"/>
      <c r="H662" s="36"/>
    </row>
    <row r="663" spans="1:8" ht="21.75" customHeight="1">
      <c r="A663" s="34"/>
      <c r="B663" s="34"/>
      <c r="C663" s="34"/>
      <c r="D663" s="34"/>
      <c r="E663" s="34"/>
      <c r="F663" s="34"/>
      <c r="G663" s="34"/>
      <c r="H663" s="36"/>
    </row>
    <row r="664" spans="1:8" ht="21.75" customHeight="1">
      <c r="A664" s="34"/>
      <c r="B664" s="34"/>
      <c r="C664" s="34"/>
      <c r="D664" s="34"/>
      <c r="E664" s="34"/>
      <c r="F664" s="34"/>
      <c r="G664" s="34"/>
      <c r="H664" s="36"/>
    </row>
    <row r="665" spans="1:8" ht="21.75" customHeight="1">
      <c r="A665" s="34"/>
      <c r="B665" s="34"/>
      <c r="C665" s="34"/>
      <c r="D665" s="34"/>
      <c r="E665" s="34"/>
      <c r="F665" s="34"/>
      <c r="G665" s="34"/>
      <c r="H665" s="36"/>
    </row>
    <row r="666" spans="1:8" ht="21.75" customHeight="1">
      <c r="A666" s="34"/>
      <c r="B666" s="34"/>
      <c r="C666" s="34"/>
      <c r="D666" s="34"/>
      <c r="E666" s="34"/>
      <c r="F666" s="34"/>
      <c r="G666" s="34"/>
      <c r="H666" s="36"/>
    </row>
    <row r="667" spans="1:8" ht="21.75" customHeight="1">
      <c r="A667" s="34"/>
      <c r="B667" s="34"/>
      <c r="C667" s="34"/>
      <c r="D667" s="34"/>
      <c r="E667" s="34"/>
      <c r="F667" s="34"/>
      <c r="G667" s="34"/>
      <c r="H667" s="36"/>
    </row>
    <row r="668" spans="1:8" ht="21.75" customHeight="1">
      <c r="A668" s="34"/>
      <c r="B668" s="34"/>
      <c r="C668" s="34"/>
      <c r="D668" s="34"/>
      <c r="E668" s="34"/>
      <c r="F668" s="34"/>
      <c r="G668" s="34"/>
      <c r="H668" s="36"/>
    </row>
    <row r="669" spans="1:8" ht="21.75" customHeight="1">
      <c r="A669" s="34"/>
      <c r="B669" s="34"/>
      <c r="C669" s="34"/>
      <c r="D669" s="34"/>
      <c r="E669" s="34"/>
      <c r="F669" s="34"/>
      <c r="G669" s="34"/>
      <c r="H669" s="36"/>
    </row>
    <row r="670" spans="1:8" ht="21.75" customHeight="1">
      <c r="A670" s="34"/>
      <c r="B670" s="34"/>
      <c r="C670" s="34"/>
      <c r="D670" s="34"/>
      <c r="E670" s="34"/>
      <c r="F670" s="34"/>
      <c r="G670" s="34"/>
      <c r="H670" s="36"/>
    </row>
    <row r="671" spans="1:8" ht="21.75" customHeight="1">
      <c r="A671" s="34"/>
      <c r="B671" s="34"/>
      <c r="C671" s="34"/>
      <c r="D671" s="34"/>
      <c r="E671" s="34"/>
      <c r="F671" s="34"/>
      <c r="G671" s="34"/>
      <c r="H671" s="36"/>
    </row>
    <row r="672" spans="1:8" ht="21.75" customHeight="1">
      <c r="A672" s="34"/>
      <c r="B672" s="34"/>
      <c r="C672" s="34"/>
      <c r="D672" s="34"/>
      <c r="E672" s="34"/>
      <c r="F672" s="34"/>
      <c r="G672" s="34"/>
      <c r="H672" s="36"/>
    </row>
    <row r="673" spans="1:8" ht="21.75" customHeight="1">
      <c r="A673" s="34"/>
      <c r="B673" s="34"/>
      <c r="C673" s="34"/>
      <c r="D673" s="34"/>
      <c r="E673" s="34"/>
      <c r="F673" s="34"/>
      <c r="G673" s="34"/>
      <c r="H673" s="36"/>
    </row>
    <row r="674" spans="1:8" ht="21.75" customHeight="1">
      <c r="A674" s="34"/>
      <c r="B674" s="34"/>
      <c r="C674" s="34"/>
      <c r="D674" s="34"/>
      <c r="E674" s="34"/>
      <c r="F674" s="34"/>
      <c r="G674" s="34"/>
      <c r="H674" s="36"/>
    </row>
    <row r="675" spans="1:8" ht="21.75" customHeight="1">
      <c r="A675" s="34"/>
      <c r="B675" s="34"/>
      <c r="C675" s="34"/>
      <c r="D675" s="34"/>
      <c r="E675" s="34"/>
      <c r="F675" s="34"/>
      <c r="G675" s="34"/>
      <c r="H675" s="36"/>
    </row>
    <row r="676" spans="1:8" ht="21.75" customHeight="1">
      <c r="A676" s="34"/>
      <c r="B676" s="34"/>
      <c r="C676" s="34"/>
      <c r="D676" s="34"/>
      <c r="E676" s="34"/>
      <c r="F676" s="34"/>
      <c r="G676" s="34"/>
      <c r="H676" s="36"/>
    </row>
    <row r="677" spans="1:8" ht="21.75" customHeight="1">
      <c r="A677" s="34"/>
      <c r="B677" s="34"/>
      <c r="C677" s="34"/>
      <c r="D677" s="34"/>
      <c r="E677" s="34"/>
      <c r="F677" s="34"/>
      <c r="G677" s="34"/>
      <c r="H677" s="36"/>
    </row>
    <row r="678" spans="1:8" ht="21.75" customHeight="1">
      <c r="A678" s="34"/>
      <c r="B678" s="34"/>
      <c r="C678" s="34"/>
      <c r="D678" s="34"/>
      <c r="E678" s="34"/>
      <c r="F678" s="34"/>
      <c r="G678" s="34"/>
      <c r="H678" s="36"/>
    </row>
    <row r="679" spans="1:8" ht="21.75" customHeight="1">
      <c r="A679" s="34"/>
      <c r="B679" s="34"/>
      <c r="C679" s="34"/>
      <c r="D679" s="34"/>
      <c r="E679" s="34"/>
      <c r="F679" s="34"/>
      <c r="G679" s="34"/>
      <c r="H679" s="36"/>
    </row>
    <row r="680" spans="1:8" ht="21.75" customHeight="1">
      <c r="A680" s="34"/>
      <c r="B680" s="34"/>
      <c r="C680" s="34"/>
      <c r="D680" s="34"/>
      <c r="E680" s="34"/>
      <c r="F680" s="34"/>
      <c r="G680" s="34"/>
      <c r="H680" s="36"/>
    </row>
    <row r="681" spans="1:8" ht="21.75" customHeight="1">
      <c r="A681" s="34"/>
      <c r="B681" s="34"/>
      <c r="C681" s="34"/>
      <c r="D681" s="34"/>
      <c r="E681" s="34"/>
      <c r="F681" s="34"/>
      <c r="G681" s="34"/>
      <c r="H681" s="36"/>
    </row>
    <row r="682" spans="1:8" ht="21.75" customHeight="1">
      <c r="A682" s="34"/>
      <c r="B682" s="34"/>
      <c r="C682" s="34"/>
      <c r="D682" s="34"/>
      <c r="E682" s="34"/>
      <c r="F682" s="34"/>
      <c r="G682" s="34"/>
      <c r="H682" s="36"/>
    </row>
    <row r="683" spans="1:8" ht="21.75" customHeight="1">
      <c r="A683" s="34"/>
      <c r="B683" s="34"/>
      <c r="C683" s="34"/>
      <c r="D683" s="34"/>
      <c r="E683" s="34"/>
      <c r="F683" s="34"/>
      <c r="G683" s="34"/>
      <c r="H683" s="36"/>
    </row>
    <row r="684" spans="1:8" ht="21.75" customHeight="1">
      <c r="A684" s="34"/>
      <c r="B684" s="34"/>
      <c r="C684" s="34"/>
      <c r="D684" s="34"/>
      <c r="E684" s="34"/>
      <c r="F684" s="34"/>
      <c r="G684" s="34"/>
      <c r="H684" s="36"/>
    </row>
    <row r="685" spans="1:8" ht="21.75" customHeight="1">
      <c r="A685" s="34"/>
      <c r="B685" s="34"/>
      <c r="C685" s="34"/>
      <c r="D685" s="34"/>
      <c r="E685" s="34"/>
      <c r="F685" s="34"/>
      <c r="G685" s="34"/>
      <c r="H685" s="36"/>
    </row>
    <row r="686" spans="1:8" ht="21.75" customHeight="1">
      <c r="A686" s="34"/>
      <c r="B686" s="34"/>
      <c r="C686" s="34"/>
      <c r="D686" s="34"/>
      <c r="E686" s="34"/>
      <c r="F686" s="34"/>
      <c r="G686" s="34"/>
      <c r="H686" s="36"/>
    </row>
    <row r="687" spans="1:8" ht="21.75" customHeight="1">
      <c r="A687" s="34"/>
      <c r="B687" s="34"/>
      <c r="C687" s="34"/>
      <c r="D687" s="34"/>
      <c r="E687" s="34"/>
      <c r="F687" s="34"/>
      <c r="G687" s="34"/>
      <c r="H687" s="36"/>
    </row>
    <row r="688" spans="1:8" ht="21.75" customHeight="1">
      <c r="A688" s="34"/>
      <c r="B688" s="34"/>
      <c r="C688" s="34"/>
      <c r="D688" s="34"/>
      <c r="E688" s="34"/>
      <c r="F688" s="34"/>
      <c r="G688" s="34"/>
      <c r="H688" s="36"/>
    </row>
    <row r="689" spans="1:8" ht="21.75" customHeight="1">
      <c r="A689" s="34"/>
      <c r="B689" s="34"/>
      <c r="C689" s="34"/>
      <c r="D689" s="34"/>
      <c r="E689" s="34"/>
      <c r="F689" s="34"/>
      <c r="G689" s="34"/>
      <c r="H689" s="36"/>
    </row>
    <row r="690" spans="1:8" ht="21.75" customHeight="1">
      <c r="A690" s="34"/>
      <c r="B690" s="34"/>
      <c r="C690" s="34"/>
      <c r="D690" s="34"/>
      <c r="E690" s="34"/>
      <c r="F690" s="34"/>
      <c r="G690" s="34"/>
      <c r="H690" s="36"/>
    </row>
    <row r="691" spans="1:8" ht="21.75" customHeight="1">
      <c r="A691" s="34"/>
      <c r="B691" s="34"/>
      <c r="C691" s="34"/>
      <c r="D691" s="34"/>
      <c r="E691" s="34"/>
      <c r="F691" s="34"/>
      <c r="G691" s="34"/>
      <c r="H691" s="36"/>
    </row>
    <row r="692" spans="1:8" ht="21.75" customHeight="1">
      <c r="A692" s="34"/>
      <c r="B692" s="34"/>
      <c r="C692" s="34"/>
      <c r="D692" s="34"/>
      <c r="E692" s="34"/>
      <c r="F692" s="34"/>
      <c r="G692" s="34"/>
      <c r="H692" s="36"/>
    </row>
    <row r="693" spans="1:8" ht="21.75" customHeight="1">
      <c r="A693" s="34"/>
      <c r="B693" s="34"/>
      <c r="C693" s="34"/>
      <c r="D693" s="34"/>
      <c r="E693" s="34"/>
      <c r="F693" s="34"/>
      <c r="G693" s="34"/>
      <c r="H693" s="36"/>
    </row>
    <row r="694" spans="1:8" ht="21.75" customHeight="1">
      <c r="A694" s="34"/>
      <c r="B694" s="34"/>
      <c r="C694" s="34"/>
      <c r="D694" s="34"/>
      <c r="E694" s="34"/>
      <c r="F694" s="34"/>
      <c r="G694" s="34"/>
      <c r="H694" s="36"/>
    </row>
    <row r="695" spans="1:8" ht="21.75" customHeight="1">
      <c r="A695" s="34"/>
      <c r="B695" s="34"/>
      <c r="C695" s="34"/>
      <c r="D695" s="34"/>
      <c r="E695" s="34"/>
      <c r="F695" s="34"/>
      <c r="G695" s="34"/>
      <c r="H695" s="36"/>
    </row>
    <row r="696" spans="1:8" ht="21.75" customHeight="1">
      <c r="A696" s="34"/>
      <c r="B696" s="34"/>
      <c r="C696" s="34"/>
      <c r="D696" s="34"/>
      <c r="E696" s="34"/>
      <c r="F696" s="34"/>
      <c r="G696" s="34"/>
      <c r="H696" s="36"/>
    </row>
    <row r="697" spans="1:8" ht="21.75" customHeight="1">
      <c r="A697" s="34"/>
      <c r="B697" s="34"/>
      <c r="C697" s="34"/>
      <c r="D697" s="34"/>
      <c r="E697" s="34"/>
      <c r="F697" s="34"/>
      <c r="G697" s="34"/>
      <c r="H697" s="36"/>
    </row>
    <row r="698" spans="1:8" ht="21.75" customHeight="1">
      <c r="A698" s="34"/>
      <c r="B698" s="34"/>
      <c r="C698" s="34"/>
      <c r="D698" s="34"/>
      <c r="E698" s="34"/>
      <c r="F698" s="34"/>
      <c r="G698" s="34"/>
      <c r="H698" s="36"/>
    </row>
    <row r="699" spans="1:8" ht="21.75" customHeight="1">
      <c r="A699" s="34"/>
      <c r="B699" s="34"/>
      <c r="C699" s="34"/>
      <c r="D699" s="34"/>
      <c r="E699" s="34"/>
      <c r="F699" s="34"/>
      <c r="G699" s="34"/>
      <c r="H699" s="36"/>
    </row>
    <row r="700" spans="1:8" ht="21.75" customHeight="1">
      <c r="A700" s="34"/>
      <c r="B700" s="34"/>
      <c r="C700" s="34"/>
      <c r="D700" s="34"/>
      <c r="E700" s="34"/>
      <c r="F700" s="34"/>
      <c r="G700" s="34"/>
      <c r="H700" s="36"/>
    </row>
    <row r="701" spans="1:8" ht="21.75" customHeight="1">
      <c r="A701" s="34"/>
      <c r="B701" s="34"/>
      <c r="C701" s="34"/>
      <c r="D701" s="34"/>
      <c r="E701" s="34"/>
      <c r="F701" s="34"/>
      <c r="G701" s="34"/>
      <c r="H701" s="36"/>
    </row>
    <row r="702" spans="1:8" ht="21.75" customHeight="1">
      <c r="A702" s="34"/>
      <c r="B702" s="34"/>
      <c r="C702" s="34"/>
      <c r="D702" s="34"/>
      <c r="E702" s="34"/>
      <c r="F702" s="34"/>
      <c r="G702" s="34"/>
      <c r="H702" s="36"/>
    </row>
    <row r="703" spans="1:8" ht="21.75" customHeight="1">
      <c r="A703" s="34"/>
      <c r="B703" s="34"/>
      <c r="C703" s="34"/>
      <c r="D703" s="34"/>
      <c r="E703" s="34"/>
      <c r="F703" s="34"/>
      <c r="G703" s="34"/>
      <c r="H703" s="36"/>
    </row>
    <row r="704" spans="1:8" ht="21.75" customHeight="1">
      <c r="A704" s="34"/>
      <c r="B704" s="34"/>
      <c r="C704" s="34"/>
      <c r="D704" s="34"/>
      <c r="E704" s="34"/>
      <c r="F704" s="34"/>
      <c r="G704" s="34"/>
      <c r="H704" s="36"/>
    </row>
    <row r="705" spans="1:8" ht="21.75" customHeight="1">
      <c r="A705" s="34"/>
      <c r="B705" s="34"/>
      <c r="C705" s="34"/>
      <c r="D705" s="34"/>
      <c r="E705" s="34"/>
      <c r="F705" s="34"/>
      <c r="G705" s="34"/>
      <c r="H705" s="36"/>
    </row>
    <row r="706" spans="1:8" ht="21.75" customHeight="1">
      <c r="A706" s="34"/>
      <c r="B706" s="34"/>
      <c r="C706" s="34"/>
      <c r="D706" s="34"/>
      <c r="E706" s="34"/>
      <c r="F706" s="34"/>
      <c r="G706" s="34"/>
      <c r="H706" s="36"/>
    </row>
    <row r="707" spans="1:8" ht="21.75" customHeight="1">
      <c r="A707" s="34"/>
      <c r="B707" s="34"/>
      <c r="C707" s="34"/>
      <c r="D707" s="34"/>
      <c r="E707" s="34"/>
      <c r="F707" s="34"/>
      <c r="G707" s="34"/>
      <c r="H707" s="36"/>
    </row>
    <row r="708" spans="1:8" ht="21.75" customHeight="1">
      <c r="A708" s="34"/>
      <c r="B708" s="34"/>
      <c r="C708" s="34"/>
      <c r="D708" s="34"/>
      <c r="E708" s="34"/>
      <c r="F708" s="34"/>
      <c r="G708" s="34"/>
      <c r="H708" s="36"/>
    </row>
    <row r="709" spans="1:8" ht="21.75" customHeight="1">
      <c r="A709" s="34"/>
      <c r="B709" s="34"/>
      <c r="C709" s="34"/>
      <c r="D709" s="34"/>
      <c r="E709" s="34"/>
      <c r="F709" s="34"/>
      <c r="G709" s="34"/>
      <c r="H709" s="36"/>
    </row>
    <row r="710" spans="1:8" ht="21.75" customHeight="1">
      <c r="A710" s="34"/>
      <c r="B710" s="34"/>
      <c r="C710" s="34"/>
      <c r="D710" s="34"/>
      <c r="E710" s="34"/>
      <c r="F710" s="34"/>
      <c r="G710" s="34"/>
      <c r="H710" s="36"/>
    </row>
    <row r="711" spans="1:8" ht="21.75" customHeight="1">
      <c r="A711" s="34"/>
      <c r="B711" s="34"/>
      <c r="C711" s="34"/>
      <c r="D711" s="34"/>
      <c r="E711" s="34"/>
      <c r="F711" s="34"/>
      <c r="G711" s="34"/>
      <c r="H711" s="36"/>
    </row>
    <row r="712" spans="1:8" ht="21.75" customHeight="1">
      <c r="A712" s="34"/>
      <c r="B712" s="34"/>
      <c r="C712" s="34"/>
      <c r="D712" s="34"/>
      <c r="E712" s="34"/>
      <c r="F712" s="34"/>
      <c r="G712" s="34"/>
      <c r="H712" s="36"/>
    </row>
    <row r="713" spans="1:8" ht="21.75" customHeight="1">
      <c r="A713" s="34"/>
      <c r="B713" s="34"/>
      <c r="C713" s="34"/>
      <c r="D713" s="34"/>
      <c r="E713" s="34"/>
      <c r="F713" s="34"/>
      <c r="G713" s="34"/>
      <c r="H713" s="36"/>
    </row>
    <row r="714" spans="1:8" ht="21.75" customHeight="1">
      <c r="A714" s="34"/>
      <c r="B714" s="34"/>
      <c r="C714" s="34"/>
      <c r="D714" s="34"/>
      <c r="E714" s="34"/>
      <c r="F714" s="34"/>
      <c r="G714" s="34"/>
      <c r="H714" s="36"/>
    </row>
    <row r="715" spans="1:8" ht="21.75" customHeight="1">
      <c r="A715" s="34"/>
      <c r="B715" s="34"/>
      <c r="C715" s="34"/>
      <c r="D715" s="34"/>
      <c r="E715" s="34"/>
      <c r="F715" s="34"/>
      <c r="G715" s="34"/>
      <c r="H715" s="36"/>
    </row>
    <row r="716" spans="1:8" ht="21.75" customHeight="1">
      <c r="A716" s="34"/>
      <c r="B716" s="34"/>
      <c r="C716" s="34"/>
      <c r="D716" s="34"/>
      <c r="E716" s="34"/>
      <c r="F716" s="34"/>
      <c r="G716" s="34"/>
      <c r="H716" s="36"/>
    </row>
    <row r="717" spans="1:8" ht="21.75" customHeight="1">
      <c r="A717" s="34"/>
      <c r="B717" s="34"/>
      <c r="C717" s="34"/>
      <c r="D717" s="34"/>
      <c r="E717" s="34"/>
      <c r="F717" s="34"/>
      <c r="G717" s="34"/>
      <c r="H717" s="36"/>
    </row>
    <row r="718" spans="1:8" ht="21.75" customHeight="1">
      <c r="A718" s="34"/>
      <c r="B718" s="34"/>
      <c r="C718" s="34"/>
      <c r="D718" s="34"/>
      <c r="E718" s="34"/>
      <c r="F718" s="34"/>
      <c r="G718" s="34"/>
      <c r="H718" s="36"/>
    </row>
    <row r="719" spans="1:8" ht="21.75" customHeight="1">
      <c r="A719" s="34"/>
      <c r="B719" s="34"/>
      <c r="C719" s="34"/>
      <c r="D719" s="34"/>
      <c r="E719" s="34"/>
      <c r="F719" s="34"/>
      <c r="G719" s="34"/>
      <c r="H719" s="36"/>
    </row>
    <row r="720" spans="1:8" ht="21.75" customHeight="1">
      <c r="A720" s="34"/>
      <c r="B720" s="34"/>
      <c r="C720" s="34"/>
      <c r="D720" s="34"/>
      <c r="E720" s="34"/>
      <c r="F720" s="34"/>
      <c r="G720" s="34"/>
      <c r="H720" s="36"/>
    </row>
    <row r="721" spans="1:8" ht="21.75" customHeight="1">
      <c r="A721" s="34"/>
      <c r="B721" s="34"/>
      <c r="C721" s="34"/>
      <c r="D721" s="34"/>
      <c r="E721" s="34"/>
      <c r="F721" s="34"/>
      <c r="G721" s="34"/>
      <c r="H721" s="36"/>
    </row>
    <row r="722" spans="1:8" ht="21.75" customHeight="1">
      <c r="A722" s="34"/>
      <c r="B722" s="34"/>
      <c r="C722" s="34"/>
      <c r="D722" s="34"/>
      <c r="E722" s="34"/>
      <c r="F722" s="34"/>
      <c r="G722" s="34"/>
      <c r="H722" s="36"/>
    </row>
    <row r="723" spans="1:8" ht="21.75" customHeight="1">
      <c r="A723" s="34"/>
      <c r="B723" s="34"/>
      <c r="C723" s="34"/>
      <c r="D723" s="34"/>
      <c r="E723" s="34"/>
      <c r="F723" s="34"/>
      <c r="G723" s="34"/>
      <c r="H723" s="36"/>
    </row>
    <row r="724" spans="1:8" ht="21.75" customHeight="1">
      <c r="A724" s="34"/>
      <c r="B724" s="34"/>
      <c r="C724" s="34"/>
      <c r="D724" s="34"/>
      <c r="E724" s="34"/>
      <c r="F724" s="34"/>
      <c r="G724" s="34"/>
      <c r="H724" s="36"/>
    </row>
    <row r="725" spans="1:8" ht="21.75" customHeight="1">
      <c r="A725" s="34"/>
      <c r="B725" s="34"/>
      <c r="C725" s="34"/>
      <c r="D725" s="34"/>
      <c r="E725" s="34"/>
      <c r="F725" s="34"/>
      <c r="G725" s="34"/>
      <c r="H725" s="36"/>
    </row>
    <row r="726" spans="1:8" ht="21.75" customHeight="1">
      <c r="A726" s="34"/>
      <c r="B726" s="34"/>
      <c r="C726" s="34"/>
      <c r="D726" s="34"/>
      <c r="E726" s="34"/>
      <c r="F726" s="34"/>
      <c r="G726" s="34"/>
      <c r="H726" s="36"/>
    </row>
    <row r="727" spans="1:8" ht="21.75" customHeight="1">
      <c r="A727" s="34"/>
      <c r="B727" s="34"/>
      <c r="C727" s="34"/>
      <c r="D727" s="34"/>
      <c r="E727" s="34"/>
      <c r="F727" s="34"/>
      <c r="G727" s="34"/>
      <c r="H727" s="36"/>
    </row>
    <row r="728" spans="1:8" ht="21.75" customHeight="1">
      <c r="A728" s="34"/>
      <c r="B728" s="34"/>
      <c r="C728" s="34"/>
      <c r="D728" s="34"/>
      <c r="E728" s="34"/>
      <c r="F728" s="34"/>
      <c r="G728" s="34"/>
      <c r="H728" s="36"/>
    </row>
    <row r="729" spans="1:8" ht="21.75" customHeight="1">
      <c r="A729" s="34"/>
      <c r="B729" s="34"/>
      <c r="C729" s="34"/>
      <c r="D729" s="34"/>
      <c r="E729" s="34"/>
      <c r="F729" s="34"/>
      <c r="G729" s="34"/>
      <c r="H729" s="36"/>
    </row>
    <row r="730" spans="1:8" ht="21.75" customHeight="1">
      <c r="A730" s="34"/>
      <c r="B730" s="34"/>
      <c r="C730" s="34"/>
      <c r="D730" s="34"/>
      <c r="E730" s="34"/>
      <c r="F730" s="34"/>
      <c r="G730" s="34"/>
      <c r="H730" s="36"/>
    </row>
    <row r="731" spans="1:8" ht="21.75" customHeight="1">
      <c r="A731" s="34"/>
      <c r="B731" s="34"/>
      <c r="C731" s="34"/>
      <c r="D731" s="34"/>
      <c r="E731" s="34"/>
      <c r="F731" s="34"/>
      <c r="G731" s="34"/>
      <c r="H731" s="36"/>
    </row>
    <row r="732" spans="1:8" ht="21.75" customHeight="1">
      <c r="A732" s="34"/>
      <c r="B732" s="34"/>
      <c r="C732" s="34"/>
      <c r="D732" s="34"/>
      <c r="E732" s="34"/>
      <c r="F732" s="34"/>
      <c r="G732" s="34"/>
      <c r="H732" s="36"/>
    </row>
    <row r="733" spans="1:8" ht="21.75" customHeight="1">
      <c r="A733" s="34"/>
      <c r="B733" s="34"/>
      <c r="C733" s="34"/>
      <c r="D733" s="34"/>
      <c r="E733" s="34"/>
      <c r="F733" s="34"/>
      <c r="G733" s="34"/>
      <c r="H733" s="36"/>
    </row>
    <row r="734" spans="1:8" ht="21.75" customHeight="1">
      <c r="A734" s="34"/>
      <c r="B734" s="34"/>
      <c r="C734" s="34"/>
      <c r="D734" s="34"/>
      <c r="E734" s="34"/>
      <c r="F734" s="34"/>
      <c r="G734" s="34"/>
      <c r="H734" s="36"/>
    </row>
    <row r="735" spans="1:8" ht="21.75" customHeight="1">
      <c r="A735" s="34"/>
      <c r="B735" s="34"/>
      <c r="C735" s="34"/>
      <c r="D735" s="34"/>
      <c r="E735" s="34"/>
      <c r="F735" s="34"/>
      <c r="G735" s="34"/>
      <c r="H735" s="36"/>
    </row>
    <row r="736" spans="1:8" ht="21.75" customHeight="1">
      <c r="A736" s="34"/>
      <c r="B736" s="34"/>
      <c r="C736" s="34"/>
      <c r="D736" s="34"/>
      <c r="E736" s="34"/>
      <c r="F736" s="34"/>
      <c r="G736" s="34"/>
      <c r="H736" s="36"/>
    </row>
    <row r="737" spans="1:8" ht="21.75" customHeight="1">
      <c r="A737" s="34"/>
      <c r="B737" s="34"/>
      <c r="C737" s="34"/>
      <c r="D737" s="34"/>
      <c r="E737" s="34"/>
      <c r="F737" s="34"/>
      <c r="G737" s="34"/>
      <c r="H737" s="36"/>
    </row>
    <row r="738" spans="1:8" ht="21.75" customHeight="1">
      <c r="A738" s="34"/>
      <c r="B738" s="34"/>
      <c r="C738" s="34"/>
      <c r="D738" s="34"/>
      <c r="E738" s="34"/>
      <c r="F738" s="34"/>
      <c r="G738" s="34"/>
      <c r="H738" s="36"/>
    </row>
    <row r="739" spans="1:8" ht="21.75" customHeight="1">
      <c r="A739" s="34"/>
      <c r="B739" s="34"/>
      <c r="C739" s="34"/>
      <c r="D739" s="34"/>
      <c r="E739" s="34"/>
      <c r="F739" s="34"/>
      <c r="G739" s="34"/>
      <c r="H739" s="36"/>
    </row>
    <row r="740" spans="1:8" ht="21.75" customHeight="1">
      <c r="A740" s="34"/>
      <c r="B740" s="34"/>
      <c r="C740" s="34"/>
      <c r="D740" s="34"/>
      <c r="E740" s="34"/>
      <c r="F740" s="34"/>
      <c r="G740" s="34"/>
      <c r="H740" s="36"/>
    </row>
    <row r="741" spans="1:8" ht="21.75" customHeight="1">
      <c r="A741" s="34"/>
      <c r="B741" s="34"/>
      <c r="C741" s="34"/>
      <c r="D741" s="34"/>
      <c r="E741" s="34"/>
      <c r="F741" s="34"/>
      <c r="G741" s="34"/>
      <c r="H741" s="36"/>
    </row>
    <row r="742" spans="1:8" ht="21.75" customHeight="1">
      <c r="A742" s="34"/>
      <c r="B742" s="34"/>
      <c r="C742" s="34"/>
      <c r="D742" s="34"/>
      <c r="E742" s="34"/>
      <c r="F742" s="34"/>
      <c r="G742" s="34"/>
      <c r="H742" s="36"/>
    </row>
    <row r="743" spans="1:8" ht="21.75" customHeight="1">
      <c r="A743" s="34"/>
      <c r="B743" s="34"/>
      <c r="C743" s="34"/>
      <c r="D743" s="34"/>
      <c r="E743" s="34"/>
      <c r="F743" s="34"/>
      <c r="G743" s="34"/>
      <c r="H743" s="36"/>
    </row>
    <row r="744" spans="1:8" ht="21.75" customHeight="1">
      <c r="A744" s="34"/>
      <c r="B744" s="34"/>
      <c r="C744" s="34"/>
      <c r="D744" s="34"/>
      <c r="E744" s="34"/>
      <c r="F744" s="34"/>
      <c r="G744" s="34"/>
      <c r="H744" s="36"/>
    </row>
    <row r="745" spans="1:8" ht="21.75" customHeight="1">
      <c r="A745" s="34"/>
      <c r="B745" s="34"/>
      <c r="C745" s="34"/>
      <c r="D745" s="34"/>
      <c r="E745" s="34"/>
      <c r="F745" s="34"/>
      <c r="G745" s="34"/>
      <c r="H745" s="36"/>
    </row>
    <row r="746" spans="1:8" ht="21.75" customHeight="1">
      <c r="A746" s="34"/>
      <c r="B746" s="34"/>
      <c r="C746" s="34"/>
      <c r="D746" s="34"/>
      <c r="E746" s="34"/>
      <c r="F746" s="34"/>
      <c r="G746" s="34"/>
      <c r="H746" s="36"/>
    </row>
    <row r="747" spans="1:8" ht="21.75" customHeight="1">
      <c r="A747" s="34"/>
      <c r="B747" s="34"/>
      <c r="C747" s="34"/>
      <c r="D747" s="34"/>
      <c r="E747" s="34"/>
      <c r="F747" s="34"/>
      <c r="G747" s="34"/>
      <c r="H747" s="36"/>
    </row>
    <row r="748" spans="1:8" ht="21.75" customHeight="1">
      <c r="A748" s="34"/>
      <c r="B748" s="34"/>
      <c r="C748" s="34"/>
      <c r="D748" s="34"/>
      <c r="E748" s="34"/>
      <c r="F748" s="34"/>
      <c r="G748" s="34"/>
      <c r="H748" s="36"/>
    </row>
    <row r="749" spans="1:8" ht="21.75" customHeight="1">
      <c r="A749" s="34"/>
      <c r="B749" s="34"/>
      <c r="C749" s="34"/>
      <c r="D749" s="34"/>
      <c r="E749" s="34"/>
      <c r="F749" s="34"/>
      <c r="G749" s="34"/>
      <c r="H749" s="36"/>
    </row>
    <row r="750" spans="1:8" ht="21.75" customHeight="1">
      <c r="A750" s="34"/>
      <c r="B750" s="34"/>
      <c r="C750" s="34"/>
      <c r="D750" s="34"/>
      <c r="E750" s="34"/>
      <c r="F750" s="34"/>
      <c r="G750" s="34"/>
      <c r="H750" s="36"/>
    </row>
    <row r="751" spans="1:8" ht="21.75" customHeight="1">
      <c r="A751" s="34"/>
      <c r="B751" s="34"/>
      <c r="C751" s="34"/>
      <c r="D751" s="34"/>
      <c r="E751" s="34"/>
      <c r="F751" s="34"/>
      <c r="G751" s="34"/>
      <c r="H751" s="36"/>
    </row>
    <row r="752" spans="1:8" ht="21.75" customHeight="1">
      <c r="A752" s="34"/>
      <c r="B752" s="34"/>
      <c r="C752" s="34"/>
      <c r="D752" s="34"/>
      <c r="E752" s="34"/>
      <c r="F752" s="34"/>
      <c r="G752" s="34"/>
      <c r="H752" s="36"/>
    </row>
    <row r="753" spans="1:8" ht="21.75" customHeight="1">
      <c r="A753" s="34"/>
      <c r="B753" s="34"/>
      <c r="C753" s="34"/>
      <c r="D753" s="34"/>
      <c r="E753" s="34"/>
      <c r="F753" s="34"/>
      <c r="G753" s="34"/>
      <c r="H753" s="36"/>
    </row>
    <row r="754" spans="1:8" ht="21.75" customHeight="1">
      <c r="A754" s="34"/>
      <c r="B754" s="34"/>
      <c r="C754" s="34"/>
      <c r="D754" s="34"/>
      <c r="E754" s="34"/>
      <c r="F754" s="34"/>
      <c r="G754" s="34"/>
      <c r="H754" s="36"/>
    </row>
    <row r="755" spans="1:8" ht="21.75" customHeight="1">
      <c r="A755" s="34"/>
      <c r="B755" s="34"/>
      <c r="C755" s="34"/>
      <c r="D755" s="34"/>
      <c r="E755" s="34"/>
      <c r="F755" s="34"/>
      <c r="G755" s="34"/>
      <c r="H755" s="36"/>
    </row>
    <row r="756" spans="1:8" ht="21.75" customHeight="1">
      <c r="A756" s="34"/>
      <c r="B756" s="34"/>
      <c r="C756" s="34"/>
      <c r="D756" s="34"/>
      <c r="E756" s="34"/>
      <c r="F756" s="34"/>
      <c r="G756" s="34"/>
      <c r="H756" s="36"/>
    </row>
    <row r="757" spans="1:8" ht="21.75" customHeight="1">
      <c r="A757" s="34"/>
      <c r="B757" s="34"/>
      <c r="C757" s="34"/>
      <c r="D757" s="34"/>
      <c r="E757" s="34"/>
      <c r="F757" s="34"/>
      <c r="G757" s="34"/>
      <c r="H757" s="36"/>
    </row>
    <row r="758" spans="1:8" ht="21.75" customHeight="1">
      <c r="A758" s="34"/>
      <c r="B758" s="34"/>
      <c r="C758" s="34"/>
      <c r="D758" s="34"/>
      <c r="E758" s="34"/>
      <c r="F758" s="34"/>
      <c r="G758" s="34"/>
      <c r="H758" s="36"/>
    </row>
    <row r="759" spans="1:8" ht="21.75" customHeight="1">
      <c r="A759" s="34"/>
      <c r="B759" s="34"/>
      <c r="C759" s="34"/>
      <c r="D759" s="34"/>
      <c r="E759" s="34"/>
      <c r="F759" s="34"/>
      <c r="G759" s="34"/>
      <c r="H759" s="36"/>
    </row>
    <row r="760" spans="1:8" ht="21.75" customHeight="1">
      <c r="A760" s="34"/>
      <c r="B760" s="34"/>
      <c r="C760" s="34"/>
      <c r="D760" s="34"/>
      <c r="E760" s="34"/>
      <c r="F760" s="34"/>
      <c r="G760" s="34"/>
      <c r="H760" s="36"/>
    </row>
    <row r="761" spans="1:8" ht="21.75" customHeight="1">
      <c r="A761" s="34"/>
      <c r="B761" s="34"/>
      <c r="C761" s="34"/>
      <c r="D761" s="34"/>
      <c r="E761" s="34"/>
      <c r="F761" s="34"/>
      <c r="G761" s="34"/>
      <c r="H761" s="36"/>
    </row>
    <row r="762" spans="1:8" ht="21.75" customHeight="1">
      <c r="A762" s="34"/>
      <c r="B762" s="34"/>
      <c r="C762" s="34"/>
      <c r="D762" s="34"/>
      <c r="E762" s="34"/>
      <c r="F762" s="34"/>
      <c r="G762" s="34"/>
      <c r="H762" s="36"/>
    </row>
    <row r="763" spans="1:8" ht="21.75" customHeight="1">
      <c r="A763" s="34"/>
      <c r="B763" s="34"/>
      <c r="C763" s="34"/>
      <c r="D763" s="34"/>
      <c r="E763" s="34"/>
      <c r="F763" s="34"/>
      <c r="G763" s="34"/>
      <c r="H763" s="36"/>
    </row>
    <row r="764" spans="1:8" ht="21.75" customHeight="1">
      <c r="A764" s="34"/>
      <c r="B764" s="34"/>
      <c r="C764" s="34"/>
      <c r="D764" s="34"/>
      <c r="E764" s="34"/>
      <c r="F764" s="34"/>
      <c r="G764" s="34"/>
      <c r="H764" s="36"/>
    </row>
    <row r="765" spans="1:8" ht="21.75" customHeight="1">
      <c r="A765" s="34"/>
      <c r="B765" s="34"/>
      <c r="C765" s="34"/>
      <c r="D765" s="34"/>
      <c r="E765" s="34"/>
      <c r="F765" s="34"/>
      <c r="G765" s="34"/>
      <c r="H765" s="36"/>
    </row>
    <row r="766" spans="1:8" ht="21.75" customHeight="1">
      <c r="A766" s="34"/>
      <c r="B766" s="34"/>
      <c r="C766" s="34"/>
      <c r="D766" s="34"/>
      <c r="E766" s="34"/>
      <c r="F766" s="34"/>
      <c r="G766" s="34"/>
      <c r="H766" s="36"/>
    </row>
    <row r="767" spans="1:8" ht="21.75" customHeight="1">
      <c r="A767" s="34"/>
      <c r="B767" s="34"/>
      <c r="C767" s="34"/>
      <c r="D767" s="34"/>
      <c r="E767" s="34"/>
      <c r="F767" s="34"/>
      <c r="G767" s="34"/>
      <c r="H767" s="36"/>
    </row>
    <row r="768" spans="1:8" ht="21.75" customHeight="1">
      <c r="A768" s="34"/>
      <c r="B768" s="34"/>
      <c r="C768" s="34"/>
      <c r="D768" s="34"/>
      <c r="E768" s="34"/>
      <c r="F768" s="34"/>
      <c r="G768" s="34"/>
      <c r="H768" s="36"/>
    </row>
    <row r="769" spans="1:8" ht="21.75" customHeight="1">
      <c r="A769" s="34"/>
      <c r="B769" s="34"/>
      <c r="C769" s="34"/>
      <c r="D769" s="34"/>
      <c r="E769" s="34"/>
      <c r="F769" s="34"/>
      <c r="G769" s="34"/>
      <c r="H769" s="36"/>
    </row>
    <row r="770" spans="1:8" ht="21.75" customHeight="1">
      <c r="A770" s="34"/>
      <c r="B770" s="34"/>
      <c r="C770" s="34"/>
      <c r="D770" s="34"/>
      <c r="E770" s="34"/>
      <c r="F770" s="34"/>
      <c r="G770" s="34"/>
      <c r="H770" s="36"/>
    </row>
    <row r="771" spans="1:8" ht="21.75" customHeight="1">
      <c r="A771" s="34"/>
      <c r="B771" s="34"/>
      <c r="C771" s="34"/>
      <c r="D771" s="34"/>
      <c r="E771" s="34"/>
      <c r="F771" s="34"/>
      <c r="G771" s="34"/>
      <c r="H771" s="36"/>
    </row>
    <row r="772" spans="1:8" ht="21.75" customHeight="1">
      <c r="A772" s="34"/>
      <c r="B772" s="34"/>
      <c r="C772" s="34"/>
      <c r="D772" s="34"/>
      <c r="E772" s="34"/>
      <c r="F772" s="34"/>
      <c r="G772" s="34"/>
      <c r="H772" s="36"/>
    </row>
    <row r="773" spans="1:8" ht="21.75" customHeight="1">
      <c r="A773" s="34"/>
      <c r="B773" s="34"/>
      <c r="C773" s="34"/>
      <c r="D773" s="34"/>
      <c r="E773" s="34"/>
      <c r="F773" s="34"/>
      <c r="G773" s="34"/>
      <c r="H773" s="36"/>
    </row>
    <row r="774" spans="1:8" ht="21.75" customHeight="1">
      <c r="A774" s="34"/>
      <c r="B774" s="34"/>
      <c r="C774" s="34"/>
      <c r="D774" s="34"/>
      <c r="E774" s="34"/>
      <c r="F774" s="34"/>
      <c r="G774" s="34"/>
      <c r="H774" s="36"/>
    </row>
    <row r="775" spans="1:8" ht="21.75" customHeight="1">
      <c r="A775" s="34"/>
      <c r="B775" s="34"/>
      <c r="C775" s="34"/>
      <c r="D775" s="34"/>
      <c r="E775" s="34"/>
      <c r="F775" s="34"/>
      <c r="G775" s="34"/>
      <c r="H775" s="36"/>
    </row>
    <row r="776" spans="1:8" ht="21.75" customHeight="1">
      <c r="A776" s="34"/>
      <c r="B776" s="34"/>
      <c r="C776" s="34"/>
      <c r="D776" s="34"/>
      <c r="E776" s="34"/>
      <c r="F776" s="34"/>
      <c r="G776" s="34"/>
      <c r="H776" s="36"/>
    </row>
    <row r="777" spans="1:8" ht="21.75" customHeight="1">
      <c r="A777" s="34"/>
      <c r="B777" s="34"/>
      <c r="C777" s="34"/>
      <c r="D777" s="34"/>
      <c r="E777" s="34"/>
      <c r="F777" s="34"/>
      <c r="G777" s="34"/>
      <c r="H777" s="36"/>
    </row>
    <row r="778" spans="1:8" ht="21.75" customHeight="1">
      <c r="A778" s="34"/>
      <c r="B778" s="34"/>
      <c r="C778" s="34"/>
      <c r="D778" s="34"/>
      <c r="E778" s="34"/>
      <c r="F778" s="34"/>
      <c r="G778" s="34"/>
      <c r="H778" s="36"/>
    </row>
    <row r="779" spans="1:8" ht="21.75" customHeight="1">
      <c r="A779" s="34"/>
      <c r="B779" s="34"/>
      <c r="C779" s="34"/>
      <c r="D779" s="34"/>
      <c r="E779" s="34"/>
      <c r="F779" s="34"/>
      <c r="G779" s="34"/>
      <c r="H779" s="36"/>
    </row>
    <row r="780" spans="1:8" ht="21.75" customHeight="1">
      <c r="A780" s="34"/>
      <c r="B780" s="34"/>
      <c r="C780" s="34"/>
      <c r="D780" s="34"/>
      <c r="E780" s="34"/>
      <c r="F780" s="34"/>
      <c r="G780" s="34"/>
      <c r="H780" s="36"/>
    </row>
    <row r="781" spans="1:8" ht="21.75" customHeight="1">
      <c r="A781" s="34"/>
      <c r="B781" s="34"/>
      <c r="C781" s="34"/>
      <c r="D781" s="34"/>
      <c r="E781" s="34"/>
      <c r="F781" s="34"/>
      <c r="G781" s="34"/>
      <c r="H781" s="36"/>
    </row>
    <row r="782" spans="1:8" ht="21.75" customHeight="1">
      <c r="A782" s="34"/>
      <c r="B782" s="34"/>
      <c r="C782" s="34"/>
      <c r="D782" s="34"/>
      <c r="E782" s="34"/>
      <c r="F782" s="34"/>
      <c r="G782" s="34"/>
      <c r="H782" s="36"/>
    </row>
    <row r="783" spans="1:8" ht="21.75" customHeight="1">
      <c r="A783" s="34"/>
      <c r="B783" s="34"/>
      <c r="C783" s="34"/>
      <c r="D783" s="34"/>
      <c r="E783" s="34"/>
      <c r="F783" s="34"/>
      <c r="G783" s="34"/>
      <c r="H783" s="36"/>
    </row>
    <row r="784" spans="1:8" ht="21.75" customHeight="1">
      <c r="A784" s="34"/>
      <c r="B784" s="34"/>
      <c r="C784" s="34"/>
      <c r="D784" s="34"/>
      <c r="E784" s="34"/>
      <c r="F784" s="34"/>
      <c r="G784" s="34"/>
      <c r="H784" s="36"/>
    </row>
    <row r="785" spans="1:8" ht="21.75" customHeight="1">
      <c r="A785" s="34"/>
      <c r="B785" s="34"/>
      <c r="C785" s="34"/>
      <c r="D785" s="34"/>
      <c r="E785" s="34"/>
      <c r="F785" s="34"/>
      <c r="G785" s="34"/>
      <c r="H785" s="36"/>
    </row>
    <row r="786" spans="1:8" ht="21.75" customHeight="1">
      <c r="A786" s="34"/>
      <c r="B786" s="34"/>
      <c r="C786" s="34"/>
      <c r="D786" s="34"/>
      <c r="E786" s="34"/>
      <c r="F786" s="34"/>
      <c r="G786" s="34"/>
      <c r="H786" s="36"/>
    </row>
    <row r="787" spans="1:8" ht="21.75" customHeight="1">
      <c r="A787" s="34"/>
      <c r="B787" s="34"/>
      <c r="C787" s="34"/>
      <c r="D787" s="34"/>
      <c r="E787" s="34"/>
      <c r="F787" s="34"/>
      <c r="G787" s="34"/>
      <c r="H787" s="36"/>
    </row>
    <row r="788" spans="1:8" ht="21.75" customHeight="1">
      <c r="A788" s="34"/>
      <c r="B788" s="34"/>
      <c r="C788" s="34"/>
      <c r="D788" s="34"/>
      <c r="E788" s="34"/>
      <c r="F788" s="34"/>
      <c r="G788" s="34"/>
      <c r="H788" s="36"/>
    </row>
    <row r="789" spans="1:8" ht="21.75" customHeight="1">
      <c r="A789" s="34"/>
      <c r="B789" s="34"/>
      <c r="C789" s="34"/>
      <c r="D789" s="34"/>
      <c r="E789" s="34"/>
      <c r="F789" s="34"/>
      <c r="G789" s="34"/>
      <c r="H789" s="36"/>
    </row>
    <row r="790" spans="1:8" ht="21.75" customHeight="1">
      <c r="A790" s="34"/>
      <c r="B790" s="34"/>
      <c r="C790" s="34"/>
      <c r="D790" s="34"/>
      <c r="E790" s="34"/>
      <c r="F790" s="34"/>
      <c r="G790" s="34"/>
      <c r="H790" s="36"/>
    </row>
    <row r="791" spans="1:8" ht="21.75" customHeight="1">
      <c r="A791" s="34"/>
      <c r="B791" s="34"/>
      <c r="C791" s="34"/>
      <c r="D791" s="34"/>
      <c r="E791" s="34"/>
      <c r="F791" s="34"/>
      <c r="G791" s="34"/>
      <c r="H791" s="36"/>
    </row>
    <row r="792" spans="1:8" ht="21.75" customHeight="1">
      <c r="A792" s="34"/>
      <c r="B792" s="34"/>
      <c r="C792" s="34"/>
      <c r="D792" s="34"/>
      <c r="E792" s="34"/>
      <c r="F792" s="34"/>
      <c r="G792" s="34"/>
      <c r="H792" s="36"/>
    </row>
    <row r="793" spans="1:8" ht="21.75" customHeight="1">
      <c r="A793" s="34"/>
      <c r="B793" s="34"/>
      <c r="C793" s="34"/>
      <c r="D793" s="34"/>
      <c r="E793" s="34"/>
      <c r="F793" s="34"/>
      <c r="G793" s="34"/>
      <c r="H793" s="36"/>
    </row>
    <row r="794" spans="1:8" ht="21.75" customHeight="1">
      <c r="A794" s="34"/>
      <c r="B794" s="34"/>
      <c r="C794" s="34"/>
      <c r="D794" s="34"/>
      <c r="E794" s="34"/>
      <c r="F794" s="34"/>
      <c r="G794" s="34"/>
      <c r="H794" s="36"/>
    </row>
    <row r="795" spans="1:8" ht="21.75" customHeight="1">
      <c r="A795" s="34"/>
      <c r="B795" s="34"/>
      <c r="C795" s="34"/>
      <c r="D795" s="34"/>
      <c r="E795" s="34"/>
      <c r="F795" s="34"/>
      <c r="G795" s="34"/>
      <c r="H795" s="36"/>
    </row>
    <row r="796" spans="1:8" ht="21.75" customHeight="1">
      <c r="A796" s="34"/>
      <c r="B796" s="34"/>
      <c r="C796" s="34"/>
      <c r="D796" s="34"/>
      <c r="E796" s="34"/>
      <c r="F796" s="34"/>
      <c r="G796" s="34"/>
      <c r="H796" s="36"/>
    </row>
    <row r="797" spans="1:8" ht="21.75" customHeight="1">
      <c r="A797" s="34"/>
      <c r="B797" s="34"/>
      <c r="C797" s="34"/>
      <c r="D797" s="34"/>
      <c r="E797" s="34"/>
      <c r="F797" s="34"/>
      <c r="G797" s="34"/>
      <c r="H797" s="36"/>
    </row>
    <row r="798" spans="1:8" ht="21.75" customHeight="1">
      <c r="A798" s="34"/>
      <c r="B798" s="34"/>
      <c r="C798" s="34"/>
      <c r="D798" s="34"/>
      <c r="E798" s="34"/>
      <c r="F798" s="34"/>
      <c r="G798" s="34"/>
      <c r="H798" s="36"/>
    </row>
    <row r="799" spans="1:8" ht="21.75" customHeight="1">
      <c r="A799" s="34"/>
      <c r="B799" s="34"/>
      <c r="C799" s="34"/>
      <c r="D799" s="34"/>
      <c r="E799" s="34"/>
      <c r="F799" s="34"/>
      <c r="G799" s="34"/>
      <c r="H799" s="36"/>
    </row>
    <row r="800" spans="1:8" ht="21.75" customHeight="1">
      <c r="A800" s="34"/>
      <c r="B800" s="34"/>
      <c r="C800" s="34"/>
      <c r="D800" s="34"/>
      <c r="E800" s="34"/>
      <c r="F800" s="34"/>
      <c r="G800" s="34"/>
      <c r="H800" s="36"/>
    </row>
    <row r="801" spans="1:8" ht="21.75" customHeight="1">
      <c r="A801" s="34"/>
      <c r="B801" s="34"/>
      <c r="C801" s="34"/>
      <c r="D801" s="34"/>
      <c r="E801" s="34"/>
      <c r="F801" s="34"/>
      <c r="G801" s="34"/>
      <c r="H801" s="36"/>
    </row>
    <row r="802" spans="1:8" ht="21.75" customHeight="1">
      <c r="A802" s="34"/>
      <c r="B802" s="34"/>
      <c r="C802" s="34"/>
      <c r="D802" s="34"/>
      <c r="E802" s="34"/>
      <c r="F802" s="34"/>
      <c r="G802" s="34"/>
      <c r="H802" s="36"/>
    </row>
    <row r="803" spans="1:8" ht="21.75" customHeight="1">
      <c r="A803" s="34"/>
      <c r="B803" s="34"/>
      <c r="C803" s="34"/>
      <c r="D803" s="34"/>
      <c r="E803" s="34"/>
      <c r="F803" s="34"/>
      <c r="G803" s="34"/>
      <c r="H803" s="36"/>
    </row>
    <row r="804" spans="1:8" ht="21.75" customHeight="1">
      <c r="A804" s="34"/>
      <c r="B804" s="34"/>
      <c r="C804" s="34"/>
      <c r="D804" s="34"/>
      <c r="E804" s="34"/>
      <c r="F804" s="34"/>
      <c r="G804" s="34"/>
      <c r="H804" s="36"/>
    </row>
    <row r="805" spans="1:8" ht="21.75" customHeight="1">
      <c r="A805" s="34"/>
      <c r="B805" s="34"/>
      <c r="C805" s="34"/>
      <c r="D805" s="34"/>
      <c r="E805" s="34"/>
      <c r="F805" s="34"/>
      <c r="G805" s="34"/>
      <c r="H805" s="36"/>
    </row>
    <row r="806" spans="1:8" ht="21.75" customHeight="1">
      <c r="A806" s="34"/>
      <c r="B806" s="34"/>
      <c r="C806" s="34"/>
      <c r="D806" s="34"/>
      <c r="E806" s="34"/>
      <c r="F806" s="34"/>
      <c r="G806" s="34"/>
      <c r="H806" s="36"/>
    </row>
    <row r="807" spans="1:8" ht="21.75" customHeight="1">
      <c r="A807" s="34"/>
      <c r="B807" s="34"/>
      <c r="C807" s="34"/>
      <c r="D807" s="34"/>
      <c r="E807" s="34"/>
      <c r="F807" s="34"/>
      <c r="G807" s="34"/>
      <c r="H807" s="36"/>
    </row>
    <row r="808" spans="1:8" ht="21.75" customHeight="1">
      <c r="A808" s="34"/>
      <c r="B808" s="34"/>
      <c r="C808" s="34"/>
      <c r="D808" s="34"/>
      <c r="E808" s="34"/>
      <c r="F808" s="34"/>
      <c r="G808" s="34"/>
      <c r="H808" s="36"/>
    </row>
    <row r="809" spans="1:8" ht="21.75" customHeight="1">
      <c r="A809" s="34"/>
      <c r="B809" s="34"/>
      <c r="C809" s="34"/>
      <c r="D809" s="34"/>
      <c r="E809" s="34"/>
      <c r="F809" s="34"/>
      <c r="G809" s="34"/>
      <c r="H809" s="36"/>
    </row>
    <row r="810" spans="1:8" ht="21.75" customHeight="1">
      <c r="A810" s="34"/>
      <c r="B810" s="34"/>
      <c r="C810" s="34"/>
      <c r="D810" s="34"/>
      <c r="E810" s="34"/>
      <c r="F810" s="34"/>
      <c r="G810" s="34"/>
      <c r="H810" s="36"/>
    </row>
    <row r="811" spans="1:8" ht="21.75" customHeight="1">
      <c r="A811" s="34"/>
      <c r="B811" s="34"/>
      <c r="C811" s="34"/>
      <c r="D811" s="34"/>
      <c r="E811" s="34"/>
      <c r="F811" s="34"/>
      <c r="G811" s="34"/>
      <c r="H811" s="36"/>
    </row>
    <row r="812" spans="1:8" ht="21.75" customHeight="1">
      <c r="A812" s="34"/>
      <c r="B812" s="34"/>
      <c r="C812" s="34"/>
      <c r="D812" s="34"/>
      <c r="E812" s="34"/>
      <c r="F812" s="34"/>
      <c r="G812" s="34"/>
      <c r="H812" s="36"/>
    </row>
    <row r="813" spans="1:8" ht="21.75" customHeight="1">
      <c r="A813" s="34"/>
      <c r="B813" s="34"/>
      <c r="C813" s="34"/>
      <c r="D813" s="34"/>
      <c r="E813" s="34"/>
      <c r="F813" s="34"/>
      <c r="G813" s="34"/>
      <c r="H813" s="36"/>
    </row>
    <row r="814" spans="1:8" ht="21.75" customHeight="1">
      <c r="A814" s="34"/>
      <c r="B814" s="34"/>
      <c r="C814" s="34"/>
      <c r="D814" s="34"/>
      <c r="E814" s="34"/>
      <c r="F814" s="34"/>
      <c r="G814" s="34"/>
      <c r="H814" s="36"/>
    </row>
    <row r="815" spans="1:8" ht="21.75" customHeight="1">
      <c r="A815" s="34"/>
      <c r="B815" s="34"/>
      <c r="C815" s="34"/>
      <c r="D815" s="34"/>
      <c r="E815" s="34"/>
      <c r="F815" s="34"/>
      <c r="G815" s="34"/>
      <c r="H815" s="36"/>
    </row>
    <row r="816" spans="1:8" ht="21.75" customHeight="1">
      <c r="A816" s="34"/>
      <c r="B816" s="34"/>
      <c r="C816" s="34"/>
      <c r="D816" s="34"/>
      <c r="E816" s="34"/>
      <c r="F816" s="34"/>
      <c r="G816" s="34"/>
      <c r="H816" s="36"/>
    </row>
    <row r="817" spans="1:8" ht="21.75" customHeight="1">
      <c r="A817" s="34"/>
      <c r="B817" s="34"/>
      <c r="C817" s="34"/>
      <c r="D817" s="34"/>
      <c r="E817" s="34"/>
      <c r="F817" s="34"/>
      <c r="G817" s="34"/>
      <c r="H817" s="36"/>
    </row>
    <row r="818" spans="1:8" ht="21.75" customHeight="1">
      <c r="A818" s="34"/>
      <c r="B818" s="34"/>
      <c r="C818" s="34"/>
      <c r="D818" s="34"/>
      <c r="E818" s="34"/>
      <c r="F818" s="34"/>
      <c r="G818" s="34"/>
      <c r="H818" s="36"/>
    </row>
    <row r="819" spans="1:8" ht="21.75" customHeight="1">
      <c r="A819" s="34"/>
      <c r="B819" s="34"/>
      <c r="C819" s="34"/>
      <c r="D819" s="34"/>
      <c r="E819" s="34"/>
      <c r="F819" s="34"/>
      <c r="G819" s="34"/>
      <c r="H819" s="36"/>
    </row>
    <row r="820" spans="1:8" ht="21.75" customHeight="1">
      <c r="A820" s="34"/>
      <c r="B820" s="34"/>
      <c r="C820" s="34"/>
      <c r="D820" s="34"/>
      <c r="E820" s="34"/>
      <c r="F820" s="34"/>
      <c r="G820" s="34"/>
      <c r="H820" s="36"/>
    </row>
    <row r="821" spans="1:8" ht="21.75" customHeight="1">
      <c r="A821" s="34"/>
      <c r="B821" s="34"/>
      <c r="C821" s="34"/>
      <c r="D821" s="34"/>
      <c r="E821" s="34"/>
      <c r="F821" s="34"/>
      <c r="G821" s="34"/>
      <c r="H821" s="36"/>
    </row>
    <row r="822" spans="1:8" ht="21.75" customHeight="1">
      <c r="A822" s="34"/>
      <c r="B822" s="34"/>
      <c r="C822" s="34"/>
      <c r="D822" s="34"/>
      <c r="E822" s="34"/>
      <c r="F822" s="34"/>
      <c r="G822" s="34"/>
      <c r="H822" s="36"/>
    </row>
    <row r="823" spans="1:8" ht="21.75" customHeight="1">
      <c r="A823" s="34"/>
      <c r="B823" s="34"/>
      <c r="C823" s="34"/>
      <c r="D823" s="34"/>
      <c r="E823" s="34"/>
      <c r="F823" s="34"/>
      <c r="G823" s="34"/>
      <c r="H823" s="36"/>
    </row>
    <row r="824" spans="1:8" ht="21.75" customHeight="1">
      <c r="A824" s="34"/>
      <c r="B824" s="34"/>
      <c r="C824" s="34"/>
      <c r="D824" s="34"/>
      <c r="E824" s="34"/>
      <c r="F824" s="34"/>
      <c r="G824" s="34"/>
      <c r="H824" s="36"/>
    </row>
    <row r="825" spans="1:8" ht="21.75" customHeight="1">
      <c r="A825" s="34"/>
      <c r="B825" s="34"/>
      <c r="C825" s="34"/>
      <c r="D825" s="34"/>
      <c r="E825" s="34"/>
      <c r="F825" s="34"/>
      <c r="G825" s="34"/>
      <c r="H825" s="36"/>
    </row>
    <row r="826" spans="1:8" ht="21.75" customHeight="1">
      <c r="A826" s="34"/>
      <c r="B826" s="34"/>
      <c r="C826" s="34"/>
      <c r="D826" s="34"/>
      <c r="E826" s="34"/>
      <c r="F826" s="34"/>
      <c r="G826" s="34"/>
      <c r="H826" s="36"/>
    </row>
    <row r="827" spans="1:8" ht="21.75" customHeight="1">
      <c r="A827" s="34"/>
      <c r="B827" s="34"/>
      <c r="C827" s="34"/>
      <c r="D827" s="34"/>
      <c r="E827" s="34"/>
      <c r="F827" s="34"/>
      <c r="G827" s="34"/>
      <c r="H827" s="36"/>
    </row>
    <row r="828" spans="1:8" ht="21.75" customHeight="1">
      <c r="A828" s="34"/>
      <c r="B828" s="34"/>
      <c r="C828" s="34"/>
      <c r="D828" s="34"/>
      <c r="E828" s="34"/>
      <c r="F828" s="34"/>
      <c r="G828" s="34"/>
      <c r="H828" s="36"/>
    </row>
    <row r="829" spans="1:8" ht="21.75" customHeight="1">
      <c r="A829" s="34"/>
      <c r="B829" s="34"/>
      <c r="C829" s="34"/>
      <c r="D829" s="34"/>
      <c r="E829" s="34"/>
      <c r="F829" s="34"/>
      <c r="G829" s="34"/>
      <c r="H829" s="36"/>
    </row>
    <row r="830" spans="1:8" ht="21.75" customHeight="1">
      <c r="A830" s="34"/>
      <c r="B830" s="34"/>
      <c r="C830" s="34"/>
      <c r="D830" s="34"/>
      <c r="E830" s="34"/>
      <c r="F830" s="34"/>
      <c r="G830" s="34"/>
      <c r="H830" s="36"/>
    </row>
    <row r="831" spans="1:8" ht="21.75" customHeight="1">
      <c r="A831" s="34"/>
      <c r="B831" s="34"/>
      <c r="C831" s="34"/>
      <c r="D831" s="34"/>
      <c r="E831" s="34"/>
      <c r="F831" s="34"/>
      <c r="G831" s="34"/>
      <c r="H831" s="36"/>
    </row>
    <row r="832" spans="1:8" ht="21.75" customHeight="1">
      <c r="A832" s="34"/>
      <c r="B832" s="34"/>
      <c r="C832" s="34"/>
      <c r="D832" s="34"/>
      <c r="E832" s="34"/>
      <c r="F832" s="34"/>
      <c r="G832" s="34"/>
      <c r="H832" s="36"/>
    </row>
    <row r="833" spans="1:8" ht="21.75" customHeight="1">
      <c r="A833" s="34"/>
      <c r="B833" s="34"/>
      <c r="C833" s="34"/>
      <c r="D833" s="34"/>
      <c r="E833" s="34"/>
      <c r="F833" s="34"/>
      <c r="G833" s="34"/>
      <c r="H833" s="36"/>
    </row>
    <row r="834" spans="1:8" ht="21.75" customHeight="1">
      <c r="A834" s="34"/>
      <c r="B834" s="34"/>
      <c r="C834" s="34"/>
      <c r="D834" s="34"/>
      <c r="E834" s="34"/>
      <c r="F834" s="34"/>
      <c r="G834" s="34"/>
      <c r="H834" s="36"/>
    </row>
    <row r="835" spans="1:8" ht="21.75" customHeight="1">
      <c r="A835" s="34"/>
      <c r="B835" s="34"/>
      <c r="C835" s="34"/>
      <c r="D835" s="34"/>
      <c r="E835" s="34"/>
      <c r="F835" s="34"/>
      <c r="G835" s="34"/>
      <c r="H835" s="36"/>
    </row>
    <row r="836" spans="1:8" ht="21.75" customHeight="1">
      <c r="A836" s="34"/>
      <c r="B836" s="34"/>
      <c r="C836" s="34"/>
      <c r="D836" s="34"/>
      <c r="E836" s="34"/>
      <c r="F836" s="34"/>
      <c r="G836" s="34"/>
      <c r="H836" s="36"/>
    </row>
    <row r="837" spans="1:8" ht="21.75" customHeight="1">
      <c r="A837" s="34"/>
      <c r="B837" s="34"/>
      <c r="C837" s="34"/>
      <c r="D837" s="34"/>
      <c r="E837" s="34"/>
      <c r="F837" s="34"/>
      <c r="G837" s="34"/>
      <c r="H837" s="36"/>
    </row>
    <row r="838" spans="1:8" ht="21.75" customHeight="1">
      <c r="A838" s="34"/>
      <c r="B838" s="34"/>
      <c r="C838" s="34"/>
      <c r="D838" s="34"/>
      <c r="E838" s="34"/>
      <c r="F838" s="34"/>
      <c r="G838" s="34"/>
      <c r="H838" s="36"/>
    </row>
    <row r="839" spans="1:8" ht="21.75" customHeight="1">
      <c r="A839" s="34"/>
      <c r="B839" s="34"/>
      <c r="C839" s="34"/>
      <c r="D839" s="34"/>
      <c r="E839" s="34"/>
      <c r="F839" s="34"/>
      <c r="G839" s="34"/>
      <c r="H839" s="36"/>
    </row>
    <row r="840" spans="1:8" ht="21.75" customHeight="1">
      <c r="A840" s="34"/>
      <c r="B840" s="34"/>
      <c r="C840" s="34"/>
      <c r="D840" s="34"/>
      <c r="E840" s="34"/>
      <c r="F840" s="34"/>
      <c r="G840" s="34"/>
      <c r="H840" s="36"/>
    </row>
    <row r="841" spans="1:8" ht="21.75" customHeight="1">
      <c r="A841" s="34"/>
      <c r="B841" s="34"/>
      <c r="C841" s="34"/>
      <c r="D841" s="34"/>
      <c r="E841" s="34"/>
      <c r="F841" s="34"/>
      <c r="G841" s="34"/>
      <c r="H841" s="36"/>
    </row>
    <row r="842" spans="1:8" ht="21.75" customHeight="1">
      <c r="A842" s="34"/>
      <c r="B842" s="34"/>
      <c r="C842" s="34"/>
      <c r="D842" s="34"/>
      <c r="E842" s="34"/>
      <c r="F842" s="34"/>
      <c r="G842" s="34"/>
      <c r="H842" s="36"/>
    </row>
    <row r="843" spans="1:8" ht="21.75" customHeight="1">
      <c r="A843" s="34"/>
      <c r="B843" s="34"/>
      <c r="C843" s="34"/>
      <c r="D843" s="34"/>
      <c r="E843" s="34"/>
      <c r="F843" s="34"/>
      <c r="G843" s="34"/>
      <c r="H843" s="36"/>
    </row>
    <row r="844" spans="1:8" ht="21.75" customHeight="1">
      <c r="A844" s="34"/>
      <c r="B844" s="34"/>
      <c r="C844" s="34"/>
      <c r="D844" s="34"/>
      <c r="E844" s="34"/>
      <c r="F844" s="34"/>
      <c r="G844" s="34"/>
      <c r="H844" s="36"/>
    </row>
    <row r="845" spans="1:8" ht="21.75" customHeight="1">
      <c r="A845" s="34"/>
      <c r="B845" s="34"/>
      <c r="C845" s="34"/>
      <c r="D845" s="34"/>
      <c r="E845" s="34"/>
      <c r="F845" s="34"/>
      <c r="G845" s="34"/>
      <c r="H845" s="36"/>
    </row>
    <row r="846" spans="1:8" ht="21.75" customHeight="1">
      <c r="A846" s="34"/>
      <c r="B846" s="34"/>
      <c r="C846" s="34"/>
      <c r="D846" s="34"/>
      <c r="E846" s="34"/>
      <c r="F846" s="34"/>
      <c r="G846" s="34"/>
      <c r="H846" s="36"/>
    </row>
    <row r="847" spans="1:8" ht="21.75" customHeight="1">
      <c r="A847" s="34"/>
      <c r="B847" s="34"/>
      <c r="C847" s="34"/>
      <c r="D847" s="34"/>
      <c r="E847" s="34"/>
      <c r="F847" s="34"/>
      <c r="G847" s="34"/>
      <c r="H847" s="36"/>
    </row>
    <row r="848" spans="1:8" ht="21.75" customHeight="1">
      <c r="A848" s="34"/>
      <c r="B848" s="34"/>
      <c r="C848" s="34"/>
      <c r="D848" s="34"/>
      <c r="E848" s="34"/>
      <c r="F848" s="34"/>
      <c r="G848" s="34"/>
      <c r="H848" s="36"/>
    </row>
    <row r="849" spans="1:8" ht="21.75" customHeight="1">
      <c r="A849" s="34"/>
      <c r="B849" s="34"/>
      <c r="C849" s="34"/>
      <c r="D849" s="34"/>
      <c r="E849" s="34"/>
      <c r="F849" s="34"/>
      <c r="G849" s="34"/>
      <c r="H849" s="36"/>
    </row>
    <row r="850" spans="1:8" ht="21.75" customHeight="1">
      <c r="A850" s="34"/>
      <c r="B850" s="34"/>
      <c r="C850" s="34"/>
      <c r="D850" s="34"/>
      <c r="E850" s="34"/>
      <c r="F850" s="34"/>
      <c r="G850" s="34"/>
      <c r="H850" s="36"/>
    </row>
    <row r="851" spans="1:8" ht="21.75" customHeight="1">
      <c r="A851" s="34"/>
      <c r="B851" s="34"/>
      <c r="C851" s="34"/>
      <c r="D851" s="34"/>
      <c r="E851" s="34"/>
      <c r="F851" s="34"/>
      <c r="G851" s="34"/>
      <c r="H851" s="36"/>
    </row>
    <row r="852" spans="1:8" ht="21.75" customHeight="1">
      <c r="A852" s="34"/>
      <c r="B852" s="34"/>
      <c r="C852" s="34"/>
      <c r="D852" s="34"/>
      <c r="E852" s="34"/>
      <c r="F852" s="34"/>
      <c r="G852" s="34"/>
      <c r="H852" s="36"/>
    </row>
    <row r="853" spans="1:8" ht="21.75" customHeight="1">
      <c r="A853" s="34"/>
      <c r="B853" s="34"/>
      <c r="C853" s="34"/>
      <c r="D853" s="34"/>
      <c r="E853" s="34"/>
      <c r="F853" s="34"/>
      <c r="G853" s="34"/>
      <c r="H853" s="36"/>
    </row>
    <row r="854" spans="1:8" ht="21.75" customHeight="1">
      <c r="A854" s="34"/>
      <c r="B854" s="34"/>
      <c r="C854" s="34"/>
      <c r="D854" s="34"/>
      <c r="E854" s="34"/>
      <c r="F854" s="34"/>
      <c r="G854" s="34"/>
      <c r="H854" s="36"/>
    </row>
    <row r="855" spans="1:8" ht="21.75" customHeight="1">
      <c r="A855" s="34"/>
      <c r="B855" s="34"/>
      <c r="C855" s="34"/>
      <c r="D855" s="34"/>
      <c r="E855" s="34"/>
      <c r="F855" s="34"/>
      <c r="G855" s="34"/>
      <c r="H855" s="36"/>
    </row>
    <row r="856" spans="1:8" ht="21.75" customHeight="1">
      <c r="A856" s="34"/>
      <c r="B856" s="34"/>
      <c r="C856" s="34"/>
      <c r="D856" s="34"/>
      <c r="E856" s="34"/>
      <c r="F856" s="34"/>
      <c r="G856" s="34"/>
      <c r="H856" s="36"/>
    </row>
    <row r="857" spans="1:8" ht="21.75" customHeight="1">
      <c r="A857" s="34"/>
      <c r="B857" s="34"/>
      <c r="C857" s="34"/>
      <c r="D857" s="34"/>
      <c r="E857" s="34"/>
      <c r="F857" s="34"/>
      <c r="G857" s="34"/>
      <c r="H857" s="36"/>
    </row>
    <row r="858" spans="1:8" ht="21.75" customHeight="1">
      <c r="A858" s="34"/>
      <c r="B858" s="34"/>
      <c r="C858" s="34"/>
      <c r="D858" s="34"/>
      <c r="E858" s="34"/>
      <c r="F858" s="34"/>
      <c r="G858" s="34"/>
      <c r="H858" s="36"/>
    </row>
    <row r="859" spans="1:8" ht="21.75" customHeight="1">
      <c r="A859" s="34"/>
      <c r="B859" s="34"/>
      <c r="C859" s="34"/>
      <c r="D859" s="34"/>
      <c r="E859" s="34"/>
      <c r="F859" s="34"/>
      <c r="G859" s="34"/>
      <c r="H859" s="36"/>
    </row>
    <row r="860" spans="1:8" ht="21.75" customHeight="1">
      <c r="A860" s="34"/>
      <c r="B860" s="34"/>
      <c r="C860" s="34"/>
      <c r="D860" s="34"/>
      <c r="E860" s="34"/>
      <c r="F860" s="34"/>
      <c r="G860" s="34"/>
      <c r="H860" s="36"/>
    </row>
    <row r="861" spans="1:8" ht="21.75" customHeight="1">
      <c r="A861" s="34"/>
      <c r="B861" s="34"/>
      <c r="C861" s="34"/>
      <c r="D861" s="34"/>
      <c r="E861" s="34"/>
      <c r="F861" s="34"/>
      <c r="G861" s="34"/>
      <c r="H861" s="36"/>
    </row>
    <row r="862" spans="1:8" ht="21.75" customHeight="1">
      <c r="A862" s="34"/>
      <c r="B862" s="34"/>
      <c r="C862" s="34"/>
      <c r="D862" s="34"/>
      <c r="E862" s="34"/>
      <c r="F862" s="34"/>
      <c r="G862" s="34"/>
      <c r="H862" s="36"/>
    </row>
    <row r="863" spans="1:8" ht="21.75" customHeight="1">
      <c r="A863" s="34"/>
      <c r="B863" s="34"/>
      <c r="C863" s="34"/>
      <c r="D863" s="34"/>
      <c r="E863" s="34"/>
      <c r="F863" s="34"/>
      <c r="G863" s="34"/>
      <c r="H863" s="36"/>
    </row>
    <row r="864" spans="1:8" ht="21.75" customHeight="1">
      <c r="A864" s="34"/>
      <c r="B864" s="34"/>
      <c r="C864" s="34"/>
      <c r="D864" s="34"/>
      <c r="E864" s="34"/>
      <c r="F864" s="34"/>
      <c r="G864" s="34"/>
      <c r="H864" s="36"/>
    </row>
    <row r="865" spans="1:8" ht="21.75" customHeight="1">
      <c r="A865" s="34"/>
      <c r="B865" s="34"/>
      <c r="C865" s="34"/>
      <c r="D865" s="34"/>
      <c r="E865" s="34"/>
      <c r="F865" s="34"/>
      <c r="G865" s="34"/>
      <c r="H865" s="36"/>
    </row>
    <row r="866" spans="1:8" ht="21.75" customHeight="1">
      <c r="A866" s="34"/>
      <c r="B866" s="34"/>
      <c r="C866" s="34"/>
      <c r="D866" s="34"/>
      <c r="E866" s="34"/>
      <c r="F866" s="34"/>
      <c r="G866" s="34"/>
      <c r="H866" s="36"/>
    </row>
    <row r="867" spans="1:8" ht="21.75" customHeight="1">
      <c r="A867" s="34"/>
      <c r="B867" s="34"/>
      <c r="C867" s="34"/>
      <c r="D867" s="34"/>
      <c r="E867" s="34"/>
      <c r="F867" s="34"/>
      <c r="G867" s="34"/>
      <c r="H867" s="36"/>
    </row>
    <row r="868" spans="1:8" ht="21.75" customHeight="1">
      <c r="A868" s="34"/>
      <c r="B868" s="34"/>
      <c r="C868" s="34"/>
      <c r="D868" s="34"/>
      <c r="E868" s="34"/>
      <c r="F868" s="34"/>
      <c r="G868" s="34"/>
      <c r="H868" s="36"/>
    </row>
    <row r="869" spans="1:8" ht="21.75" customHeight="1">
      <c r="A869" s="34"/>
      <c r="B869" s="34"/>
      <c r="C869" s="34"/>
      <c r="D869" s="34"/>
      <c r="E869" s="34"/>
      <c r="F869" s="34"/>
      <c r="G869" s="34"/>
      <c r="H869" s="36"/>
    </row>
    <row r="870" spans="1:8" ht="21.75" customHeight="1">
      <c r="A870" s="34"/>
      <c r="B870" s="34"/>
      <c r="C870" s="34"/>
      <c r="D870" s="34"/>
      <c r="E870" s="34"/>
      <c r="F870" s="34"/>
      <c r="G870" s="34"/>
      <c r="H870" s="36"/>
    </row>
    <row r="871" spans="1:8" ht="21.75" customHeight="1">
      <c r="A871" s="34"/>
      <c r="B871" s="34"/>
      <c r="C871" s="34"/>
      <c r="D871" s="34"/>
      <c r="E871" s="34"/>
      <c r="F871" s="34"/>
      <c r="G871" s="34"/>
      <c r="H871" s="36"/>
    </row>
    <row r="872" spans="1:8" ht="21.75" customHeight="1">
      <c r="A872" s="34"/>
      <c r="B872" s="34"/>
      <c r="C872" s="34"/>
      <c r="D872" s="34"/>
      <c r="E872" s="34"/>
      <c r="F872" s="34"/>
      <c r="G872" s="34"/>
      <c r="H872" s="36"/>
    </row>
    <row r="873" spans="1:8" ht="21.75" customHeight="1">
      <c r="A873" s="34"/>
      <c r="B873" s="34"/>
      <c r="C873" s="34"/>
      <c r="D873" s="34"/>
      <c r="E873" s="34"/>
      <c r="F873" s="34"/>
      <c r="G873" s="34"/>
      <c r="H873" s="36"/>
    </row>
    <row r="874" spans="1:8" ht="21.75" customHeight="1">
      <c r="A874" s="34"/>
      <c r="B874" s="34"/>
      <c r="C874" s="34"/>
      <c r="D874" s="34"/>
      <c r="E874" s="34"/>
      <c r="F874" s="34"/>
      <c r="G874" s="34"/>
      <c r="H874" s="36"/>
    </row>
    <row r="875" spans="1:8" ht="21.75" customHeight="1">
      <c r="A875" s="34"/>
      <c r="B875" s="34"/>
      <c r="C875" s="34"/>
      <c r="D875" s="34"/>
      <c r="E875" s="34"/>
      <c r="F875" s="34"/>
      <c r="G875" s="34"/>
      <c r="H875" s="36"/>
    </row>
    <row r="876" spans="1:8" ht="21.75" customHeight="1">
      <c r="A876" s="34"/>
      <c r="B876" s="34"/>
      <c r="C876" s="34"/>
      <c r="D876" s="34"/>
      <c r="E876" s="34"/>
      <c r="F876" s="34"/>
      <c r="G876" s="34"/>
      <c r="H876" s="36"/>
    </row>
    <row r="877" spans="1:8" ht="21.75" customHeight="1">
      <c r="A877" s="34"/>
      <c r="B877" s="34"/>
      <c r="C877" s="34"/>
      <c r="D877" s="34"/>
      <c r="E877" s="34"/>
      <c r="F877" s="34"/>
      <c r="G877" s="34"/>
      <c r="H877" s="36"/>
    </row>
    <row r="878" spans="1:8" ht="21.75" customHeight="1">
      <c r="A878" s="34"/>
      <c r="B878" s="34"/>
      <c r="C878" s="34"/>
      <c r="D878" s="34"/>
      <c r="E878" s="34"/>
      <c r="F878" s="34"/>
      <c r="G878" s="34"/>
      <c r="H878" s="36"/>
    </row>
    <row r="879" spans="1:8" ht="21.75" customHeight="1">
      <c r="A879" s="34"/>
      <c r="B879" s="34"/>
      <c r="C879" s="34"/>
      <c r="D879" s="34"/>
      <c r="E879" s="34"/>
      <c r="F879" s="34"/>
      <c r="G879" s="34"/>
      <c r="H879" s="36"/>
    </row>
    <row r="880" spans="1:8" ht="21.75" customHeight="1">
      <c r="A880" s="34"/>
      <c r="B880" s="34"/>
      <c r="C880" s="34"/>
      <c r="D880" s="34"/>
      <c r="E880" s="34"/>
      <c r="F880" s="34"/>
      <c r="G880" s="34"/>
      <c r="H880" s="36"/>
    </row>
    <row r="881" spans="1:8" ht="21.75" customHeight="1">
      <c r="A881" s="34"/>
      <c r="B881" s="34"/>
      <c r="C881" s="34"/>
      <c r="D881" s="34"/>
      <c r="E881" s="34"/>
      <c r="F881" s="34"/>
      <c r="G881" s="34"/>
      <c r="H881" s="36"/>
    </row>
    <row r="882" spans="1:8" ht="21.75" customHeight="1">
      <c r="A882" s="34"/>
      <c r="B882" s="34"/>
      <c r="C882" s="34"/>
      <c r="D882" s="34"/>
      <c r="E882" s="34"/>
      <c r="F882" s="34"/>
      <c r="G882" s="34"/>
      <c r="H882" s="36"/>
    </row>
    <row r="883" spans="1:8" ht="21.75" customHeight="1">
      <c r="A883" s="34"/>
      <c r="B883" s="34"/>
      <c r="C883" s="34"/>
      <c r="D883" s="34"/>
      <c r="E883" s="34"/>
      <c r="F883" s="34"/>
      <c r="G883" s="34"/>
      <c r="H883" s="36"/>
    </row>
    <row r="884" spans="1:8" ht="21.75" customHeight="1">
      <c r="A884" s="34"/>
      <c r="B884" s="34"/>
      <c r="C884" s="34"/>
      <c r="D884" s="34"/>
      <c r="E884" s="34"/>
      <c r="F884" s="34"/>
      <c r="G884" s="34"/>
      <c r="H884" s="36"/>
    </row>
    <row r="885" spans="1:8" ht="21.75" customHeight="1">
      <c r="A885" s="34"/>
      <c r="B885" s="34"/>
      <c r="C885" s="34"/>
      <c r="D885" s="34"/>
      <c r="E885" s="34"/>
      <c r="F885" s="34"/>
      <c r="G885" s="34"/>
      <c r="H885" s="36"/>
    </row>
    <row r="886" spans="1:8" ht="21.75" customHeight="1">
      <c r="A886" s="34"/>
      <c r="B886" s="34"/>
      <c r="C886" s="34"/>
      <c r="D886" s="34"/>
      <c r="E886" s="34"/>
      <c r="F886" s="34"/>
      <c r="G886" s="34"/>
      <c r="H886" s="36"/>
    </row>
    <row r="887" spans="1:8" ht="21.75" customHeight="1">
      <c r="A887" s="34"/>
      <c r="B887" s="34"/>
      <c r="C887" s="34"/>
      <c r="D887" s="34"/>
      <c r="E887" s="34"/>
      <c r="F887" s="34"/>
      <c r="G887" s="34"/>
      <c r="H887" s="36"/>
    </row>
    <row r="888" spans="1:8" ht="21.75" customHeight="1">
      <c r="A888" s="34"/>
      <c r="B888" s="34"/>
      <c r="C888" s="34"/>
      <c r="D888" s="34"/>
      <c r="E888" s="34"/>
      <c r="F888" s="34"/>
      <c r="G888" s="34"/>
      <c r="H888" s="36"/>
    </row>
    <row r="889" spans="1:8" ht="21.75" customHeight="1">
      <c r="A889" s="34"/>
      <c r="B889" s="34"/>
      <c r="C889" s="34"/>
      <c r="D889" s="34"/>
      <c r="E889" s="34"/>
      <c r="F889" s="34"/>
      <c r="G889" s="34"/>
      <c r="H889" s="36"/>
    </row>
    <row r="890" spans="1:8" ht="21.75" customHeight="1">
      <c r="A890" s="34"/>
      <c r="B890" s="34"/>
      <c r="C890" s="34"/>
      <c r="D890" s="34"/>
      <c r="E890" s="34"/>
      <c r="F890" s="34"/>
      <c r="G890" s="34"/>
      <c r="H890" s="36"/>
    </row>
    <row r="891" spans="1:8" ht="21.75" customHeight="1">
      <c r="A891" s="34"/>
      <c r="B891" s="34"/>
      <c r="C891" s="34"/>
      <c r="D891" s="34"/>
      <c r="E891" s="34"/>
      <c r="F891" s="34"/>
      <c r="G891" s="34"/>
      <c r="H891" s="36"/>
    </row>
    <row r="892" spans="1:8" ht="21.75" customHeight="1">
      <c r="A892" s="34"/>
      <c r="B892" s="34"/>
      <c r="C892" s="34"/>
      <c r="D892" s="34"/>
      <c r="E892" s="34"/>
      <c r="F892" s="34"/>
      <c r="G892" s="34"/>
      <c r="H892" s="36"/>
    </row>
    <row r="893" spans="1:8" ht="21.75" customHeight="1">
      <c r="A893" s="34"/>
      <c r="B893" s="34"/>
      <c r="C893" s="34"/>
      <c r="D893" s="34"/>
      <c r="E893" s="34"/>
      <c r="F893" s="34"/>
      <c r="G893" s="34"/>
      <c r="H893" s="36"/>
    </row>
    <row r="894" spans="1:8" ht="21.75" customHeight="1">
      <c r="A894" s="34"/>
      <c r="B894" s="34"/>
      <c r="C894" s="34"/>
      <c r="D894" s="34"/>
      <c r="E894" s="34"/>
      <c r="F894" s="34"/>
      <c r="G894" s="34"/>
      <c r="H894" s="36"/>
    </row>
    <row r="895" spans="1:8" ht="21.75" customHeight="1">
      <c r="A895" s="34"/>
      <c r="B895" s="34"/>
      <c r="C895" s="34"/>
      <c r="D895" s="34"/>
      <c r="E895" s="34"/>
      <c r="F895" s="34"/>
      <c r="G895" s="34"/>
      <c r="H895" s="36"/>
    </row>
    <row r="896" spans="1:8" ht="21.75" customHeight="1">
      <c r="A896" s="34"/>
      <c r="B896" s="34"/>
      <c r="C896" s="34"/>
      <c r="D896" s="34"/>
      <c r="E896" s="34"/>
      <c r="F896" s="34"/>
      <c r="G896" s="34"/>
      <c r="H896" s="36"/>
    </row>
    <row r="897" spans="1:8" ht="21.75" customHeight="1">
      <c r="A897" s="34"/>
      <c r="B897" s="34"/>
      <c r="C897" s="34"/>
      <c r="D897" s="34"/>
      <c r="E897" s="34"/>
      <c r="F897" s="34"/>
      <c r="G897" s="34"/>
      <c r="H897" s="36"/>
    </row>
    <row r="898" spans="1:8" ht="21.75" customHeight="1">
      <c r="A898" s="34"/>
      <c r="B898" s="34"/>
      <c r="C898" s="34"/>
      <c r="D898" s="34"/>
      <c r="E898" s="34"/>
      <c r="F898" s="34"/>
      <c r="G898" s="34"/>
      <c r="H898" s="36"/>
    </row>
    <row r="899" spans="1:8" ht="21.75" customHeight="1">
      <c r="A899" s="34"/>
      <c r="B899" s="34"/>
      <c r="C899" s="34"/>
      <c r="D899" s="34"/>
      <c r="E899" s="34"/>
      <c r="F899" s="34"/>
      <c r="G899" s="34"/>
      <c r="H899" s="36"/>
    </row>
    <row r="900" spans="1:8" ht="21.75" customHeight="1">
      <c r="A900" s="34"/>
      <c r="B900" s="34"/>
      <c r="C900" s="34"/>
      <c r="D900" s="34"/>
      <c r="E900" s="34"/>
      <c r="F900" s="34"/>
      <c r="G900" s="34"/>
      <c r="H900" s="36"/>
    </row>
    <row r="901" spans="1:8" ht="21.75" customHeight="1">
      <c r="A901" s="34"/>
      <c r="B901" s="34"/>
      <c r="C901" s="34"/>
      <c r="D901" s="34"/>
      <c r="E901" s="34"/>
      <c r="F901" s="34"/>
      <c r="G901" s="34"/>
      <c r="H901" s="36"/>
    </row>
    <row r="902" spans="1:8" ht="21.75" customHeight="1">
      <c r="A902" s="34"/>
      <c r="B902" s="34"/>
      <c r="C902" s="34"/>
      <c r="D902" s="34"/>
      <c r="E902" s="34"/>
      <c r="F902" s="34"/>
      <c r="G902" s="34"/>
      <c r="H902" s="36"/>
    </row>
    <row r="903" spans="1:8" ht="21.75" customHeight="1">
      <c r="A903" s="34"/>
      <c r="B903" s="34"/>
      <c r="C903" s="34"/>
      <c r="D903" s="34"/>
      <c r="E903" s="34"/>
      <c r="F903" s="34"/>
      <c r="G903" s="34"/>
      <c r="H903" s="36"/>
    </row>
    <row r="904" spans="1:8" ht="21.75" customHeight="1">
      <c r="A904" s="34"/>
      <c r="B904" s="34"/>
      <c r="C904" s="34"/>
      <c r="D904" s="34"/>
      <c r="E904" s="34"/>
      <c r="F904" s="34"/>
      <c r="G904" s="34"/>
      <c r="H904" s="36"/>
    </row>
    <row r="905" spans="1:8" ht="21.75" customHeight="1">
      <c r="A905" s="34"/>
      <c r="B905" s="34"/>
      <c r="C905" s="34"/>
      <c r="D905" s="34"/>
      <c r="E905" s="34"/>
      <c r="F905" s="34"/>
      <c r="G905" s="34"/>
      <c r="H905" s="36"/>
    </row>
    <row r="906" spans="1:8" ht="21.75" customHeight="1">
      <c r="A906" s="34"/>
      <c r="B906" s="34"/>
      <c r="C906" s="34"/>
      <c r="D906" s="34"/>
      <c r="E906" s="34"/>
      <c r="F906" s="34"/>
      <c r="G906" s="34"/>
      <c r="H906" s="36"/>
    </row>
    <row r="907" spans="1:8" ht="21.75" customHeight="1">
      <c r="A907" s="34"/>
      <c r="B907" s="34"/>
      <c r="C907" s="34"/>
      <c r="D907" s="34"/>
      <c r="E907" s="34"/>
      <c r="F907" s="34"/>
      <c r="G907" s="34"/>
      <c r="H907" s="36"/>
    </row>
    <row r="908" spans="1:8" ht="21.75" customHeight="1">
      <c r="A908" s="34"/>
      <c r="B908" s="34"/>
      <c r="C908" s="34"/>
      <c r="D908" s="34"/>
      <c r="E908" s="34"/>
      <c r="F908" s="34"/>
      <c r="G908" s="34"/>
      <c r="H908" s="36"/>
    </row>
    <row r="909" spans="1:8" ht="21.75" customHeight="1">
      <c r="A909" s="34"/>
      <c r="B909" s="34"/>
      <c r="C909" s="34"/>
      <c r="D909" s="34"/>
      <c r="E909" s="34"/>
      <c r="F909" s="34"/>
      <c r="G909" s="34"/>
      <c r="H909" s="36"/>
    </row>
    <row r="910" spans="1:8" ht="21.75" customHeight="1">
      <c r="A910" s="34"/>
      <c r="B910" s="34"/>
      <c r="C910" s="34"/>
      <c r="D910" s="34"/>
      <c r="E910" s="34"/>
      <c r="F910" s="34"/>
      <c r="G910" s="34"/>
      <c r="H910" s="36"/>
    </row>
    <row r="911" spans="1:8" ht="21.75" customHeight="1">
      <c r="A911" s="34"/>
      <c r="B911" s="34"/>
      <c r="C911" s="34"/>
      <c r="D911" s="34"/>
      <c r="E911" s="34"/>
      <c r="F911" s="34"/>
      <c r="G911" s="34"/>
      <c r="H911" s="36"/>
    </row>
    <row r="912" spans="1:8" ht="21.75" customHeight="1">
      <c r="A912" s="34"/>
      <c r="B912" s="34"/>
      <c r="C912" s="34"/>
      <c r="D912" s="34"/>
      <c r="E912" s="34"/>
      <c r="F912" s="34"/>
      <c r="G912" s="34"/>
      <c r="H912" s="36"/>
    </row>
    <row r="913" spans="1:8" ht="21.75" customHeight="1">
      <c r="A913" s="34"/>
      <c r="B913" s="34"/>
      <c r="C913" s="34"/>
      <c r="D913" s="34"/>
      <c r="E913" s="34"/>
      <c r="F913" s="34"/>
      <c r="G913" s="34"/>
      <c r="H913" s="36"/>
    </row>
    <row r="914" spans="1:8" ht="21.75" customHeight="1">
      <c r="A914" s="34"/>
      <c r="B914" s="34"/>
      <c r="C914" s="34"/>
      <c r="D914" s="34"/>
      <c r="E914" s="34"/>
      <c r="F914" s="34"/>
      <c r="G914" s="34"/>
      <c r="H914" s="36"/>
    </row>
    <row r="915" spans="1:8" ht="21.75" customHeight="1">
      <c r="A915" s="34"/>
      <c r="B915" s="34"/>
      <c r="C915" s="34"/>
      <c r="D915" s="34"/>
      <c r="E915" s="34"/>
      <c r="F915" s="34"/>
      <c r="G915" s="34"/>
      <c r="H915" s="36"/>
    </row>
    <row r="916" spans="1:8" ht="21.75" customHeight="1">
      <c r="A916" s="34"/>
      <c r="B916" s="34"/>
      <c r="C916" s="34"/>
      <c r="D916" s="34"/>
      <c r="E916" s="34"/>
      <c r="F916" s="34"/>
      <c r="G916" s="34"/>
      <c r="H916" s="36"/>
    </row>
    <row r="917" spans="1:8" ht="21.75" customHeight="1">
      <c r="A917" s="34"/>
      <c r="B917" s="34"/>
      <c r="C917" s="34"/>
      <c r="D917" s="34"/>
      <c r="E917" s="34"/>
      <c r="F917" s="34"/>
      <c r="G917" s="34"/>
      <c r="H917" s="36"/>
    </row>
    <row r="918" spans="1:8" ht="21.75" customHeight="1">
      <c r="A918" s="34"/>
      <c r="B918" s="34"/>
      <c r="C918" s="34"/>
      <c r="D918" s="34"/>
      <c r="E918" s="34"/>
      <c r="F918" s="34"/>
      <c r="G918" s="34"/>
      <c r="H918" s="36"/>
    </row>
    <row r="919" spans="1:8" ht="21.75" customHeight="1">
      <c r="A919" s="34"/>
      <c r="B919" s="34"/>
      <c r="C919" s="34"/>
      <c r="D919" s="34"/>
      <c r="E919" s="34"/>
      <c r="F919" s="34"/>
      <c r="G919" s="34"/>
      <c r="H919" s="36"/>
    </row>
    <row r="920" spans="1:8" ht="21.75" customHeight="1">
      <c r="A920" s="34"/>
      <c r="B920" s="34"/>
      <c r="C920" s="34"/>
      <c r="D920" s="34"/>
      <c r="E920" s="34"/>
      <c r="F920" s="34"/>
      <c r="G920" s="34"/>
      <c r="H920" s="36"/>
    </row>
    <row r="921" spans="1:8" ht="21.75" customHeight="1">
      <c r="A921" s="34"/>
      <c r="B921" s="34"/>
      <c r="C921" s="34"/>
      <c r="D921" s="34"/>
      <c r="E921" s="34"/>
      <c r="F921" s="34"/>
      <c r="G921" s="34"/>
      <c r="H921" s="36"/>
    </row>
    <row r="922" spans="1:8" ht="21.75" customHeight="1">
      <c r="A922" s="34"/>
      <c r="B922" s="34"/>
      <c r="C922" s="34"/>
      <c r="D922" s="34"/>
      <c r="E922" s="34"/>
      <c r="F922" s="34"/>
      <c r="G922" s="34"/>
      <c r="H922" s="36"/>
    </row>
    <row r="923" spans="1:8" ht="21.75" customHeight="1">
      <c r="A923" s="34"/>
      <c r="B923" s="34"/>
      <c r="C923" s="34"/>
      <c r="D923" s="34"/>
      <c r="E923" s="34"/>
      <c r="F923" s="34"/>
      <c r="G923" s="34"/>
      <c r="H923" s="36"/>
    </row>
    <row r="924" spans="1:8" ht="21.75" customHeight="1">
      <c r="A924" s="34"/>
      <c r="B924" s="34"/>
      <c r="C924" s="34"/>
      <c r="D924" s="34"/>
      <c r="E924" s="34"/>
      <c r="F924" s="34"/>
      <c r="G924" s="34"/>
      <c r="H924" s="36"/>
    </row>
    <row r="925" spans="1:8" ht="21.75" customHeight="1">
      <c r="A925" s="34"/>
      <c r="B925" s="34"/>
      <c r="C925" s="34"/>
      <c r="D925" s="34"/>
      <c r="E925" s="34"/>
      <c r="F925" s="34"/>
      <c r="G925" s="34"/>
      <c r="H925" s="36"/>
    </row>
    <row r="926" spans="1:8" ht="21.75" customHeight="1">
      <c r="A926" s="34"/>
      <c r="B926" s="34"/>
      <c r="C926" s="34"/>
      <c r="D926" s="34"/>
      <c r="E926" s="34"/>
      <c r="F926" s="34"/>
      <c r="G926" s="34"/>
      <c r="H926" s="36"/>
    </row>
    <row r="927" spans="1:8" ht="21.75" customHeight="1">
      <c r="A927" s="34"/>
      <c r="B927" s="34"/>
      <c r="C927" s="34"/>
      <c r="D927" s="34"/>
      <c r="E927" s="34"/>
      <c r="F927" s="34"/>
      <c r="G927" s="34"/>
      <c r="H927" s="36"/>
    </row>
    <row r="928" spans="1:8" ht="21.75" customHeight="1">
      <c r="A928" s="34"/>
      <c r="B928" s="34"/>
      <c r="C928" s="34"/>
      <c r="D928" s="34"/>
      <c r="E928" s="34"/>
      <c r="F928" s="34"/>
      <c r="G928" s="34"/>
      <c r="H928" s="36"/>
    </row>
    <row r="929" spans="1:8" ht="21.75" customHeight="1">
      <c r="A929" s="34"/>
      <c r="B929" s="34"/>
      <c r="C929" s="34"/>
      <c r="D929" s="34"/>
      <c r="E929" s="34"/>
      <c r="F929" s="34"/>
      <c r="G929" s="34"/>
      <c r="H929" s="36"/>
    </row>
    <row r="930" spans="1:8" ht="21.75" customHeight="1">
      <c r="A930" s="34"/>
      <c r="B930" s="34"/>
      <c r="C930" s="34"/>
      <c r="D930" s="34"/>
      <c r="E930" s="34"/>
      <c r="F930" s="34"/>
      <c r="G930" s="34"/>
      <c r="H930" s="36"/>
    </row>
    <row r="931" spans="1:8" ht="21.75" customHeight="1">
      <c r="A931" s="34"/>
      <c r="B931" s="34"/>
      <c r="C931" s="34"/>
      <c r="D931" s="34"/>
      <c r="E931" s="34"/>
      <c r="F931" s="34"/>
      <c r="G931" s="34"/>
      <c r="H931" s="36"/>
    </row>
    <row r="932" spans="1:8" ht="21.75" customHeight="1">
      <c r="A932" s="34"/>
      <c r="B932" s="34"/>
      <c r="C932" s="34"/>
      <c r="D932" s="34"/>
      <c r="E932" s="34"/>
      <c r="F932" s="34"/>
      <c r="G932" s="34"/>
      <c r="H932" s="36"/>
    </row>
    <row r="933" spans="1:8" ht="21.75" customHeight="1">
      <c r="A933" s="34"/>
      <c r="B933" s="34"/>
      <c r="C933" s="34"/>
      <c r="D933" s="34"/>
      <c r="E933" s="34"/>
      <c r="F933" s="34"/>
      <c r="G933" s="34"/>
      <c r="H933" s="36"/>
    </row>
    <row r="934" spans="1:8" ht="21.75" customHeight="1">
      <c r="A934" s="34"/>
      <c r="B934" s="34"/>
      <c r="C934" s="34"/>
      <c r="D934" s="34"/>
      <c r="E934" s="34"/>
      <c r="F934" s="34"/>
      <c r="G934" s="34"/>
      <c r="H934" s="36"/>
    </row>
    <row r="935" spans="1:8" ht="21.75" customHeight="1">
      <c r="A935" s="34"/>
      <c r="B935" s="34"/>
      <c r="C935" s="34"/>
      <c r="D935" s="34"/>
      <c r="E935" s="34"/>
      <c r="F935" s="34"/>
      <c r="G935" s="34"/>
      <c r="H935" s="36"/>
    </row>
    <row r="936" spans="1:8" ht="21.75" customHeight="1">
      <c r="A936" s="34"/>
      <c r="B936" s="34"/>
      <c r="C936" s="34"/>
      <c r="D936" s="34"/>
      <c r="E936" s="34"/>
      <c r="F936" s="34"/>
      <c r="G936" s="34"/>
      <c r="H936" s="36"/>
    </row>
    <row r="937" spans="1:8" ht="21.75" customHeight="1">
      <c r="A937" s="34"/>
      <c r="B937" s="34"/>
      <c r="C937" s="34"/>
      <c r="D937" s="34"/>
      <c r="E937" s="34"/>
      <c r="F937" s="34"/>
      <c r="G937" s="34"/>
      <c r="H937" s="36"/>
    </row>
    <row r="938" spans="1:8" ht="21.75" customHeight="1">
      <c r="A938" s="34"/>
      <c r="B938" s="34"/>
      <c r="C938" s="34"/>
      <c r="D938" s="34"/>
      <c r="E938" s="34"/>
      <c r="F938" s="34"/>
      <c r="G938" s="34"/>
      <c r="H938" s="36"/>
    </row>
    <row r="939" spans="1:8" ht="21.75" customHeight="1">
      <c r="A939" s="34"/>
      <c r="B939" s="34"/>
      <c r="C939" s="34"/>
      <c r="D939" s="34"/>
      <c r="E939" s="34"/>
      <c r="F939" s="34"/>
      <c r="G939" s="34"/>
      <c r="H939" s="36"/>
    </row>
    <row r="940" spans="1:8" ht="21.75" customHeight="1">
      <c r="A940" s="34"/>
      <c r="B940" s="34"/>
      <c r="C940" s="34"/>
      <c r="D940" s="34"/>
      <c r="E940" s="34"/>
      <c r="F940" s="34"/>
      <c r="G940" s="34"/>
      <c r="H940" s="36"/>
    </row>
    <row r="941" spans="1:8" ht="21.75" customHeight="1">
      <c r="A941" s="34"/>
      <c r="B941" s="34"/>
      <c r="C941" s="34"/>
      <c r="D941" s="34"/>
      <c r="E941" s="34"/>
      <c r="F941" s="34"/>
      <c r="G941" s="34"/>
      <c r="H941" s="36"/>
    </row>
    <row r="942" spans="1:8" ht="21.75" customHeight="1">
      <c r="A942" s="34"/>
      <c r="B942" s="34"/>
      <c r="C942" s="34"/>
      <c r="D942" s="34"/>
      <c r="E942" s="34"/>
      <c r="F942" s="34"/>
      <c r="G942" s="34"/>
      <c r="H942" s="36"/>
    </row>
    <row r="943" spans="1:8" ht="21.75" customHeight="1">
      <c r="A943" s="34"/>
      <c r="B943" s="34"/>
      <c r="C943" s="34"/>
      <c r="D943" s="34"/>
      <c r="E943" s="34"/>
      <c r="F943" s="34"/>
      <c r="G943" s="34"/>
      <c r="H943" s="36"/>
    </row>
    <row r="944" spans="1:8" ht="21.75" customHeight="1">
      <c r="A944" s="34"/>
      <c r="B944" s="34"/>
      <c r="C944" s="34"/>
      <c r="D944" s="34"/>
      <c r="E944" s="34"/>
      <c r="F944" s="34"/>
      <c r="G944" s="34"/>
      <c r="H944" s="36"/>
    </row>
    <row r="945" spans="1:8" ht="21.75" customHeight="1">
      <c r="A945" s="34"/>
      <c r="B945" s="34"/>
      <c r="C945" s="34"/>
      <c r="D945" s="34"/>
      <c r="E945" s="34"/>
      <c r="F945" s="34"/>
      <c r="G945" s="34"/>
      <c r="H945" s="36"/>
    </row>
    <row r="946" spans="1:8" ht="21.75" customHeight="1">
      <c r="A946" s="34"/>
      <c r="B946" s="34"/>
      <c r="C946" s="34"/>
      <c r="D946" s="34"/>
      <c r="E946" s="34"/>
      <c r="F946" s="34"/>
      <c r="G946" s="34"/>
      <c r="H946" s="36"/>
    </row>
    <row r="947" spans="1:8" ht="21.75" customHeight="1">
      <c r="A947" s="34"/>
      <c r="B947" s="34"/>
      <c r="C947" s="34"/>
      <c r="D947" s="34"/>
      <c r="E947" s="34"/>
      <c r="F947" s="34"/>
      <c r="G947" s="34"/>
      <c r="H947" s="36"/>
    </row>
    <row r="948" spans="1:8" ht="21.75" customHeight="1">
      <c r="A948" s="34"/>
      <c r="B948" s="34"/>
      <c r="C948" s="34"/>
      <c r="D948" s="34"/>
      <c r="E948" s="34"/>
      <c r="F948" s="34"/>
      <c r="G948" s="34"/>
      <c r="H948" s="36"/>
    </row>
    <row r="949" spans="1:8" ht="21.75" customHeight="1">
      <c r="A949" s="34"/>
      <c r="B949" s="34"/>
      <c r="C949" s="34"/>
      <c r="D949" s="34"/>
      <c r="E949" s="34"/>
      <c r="F949" s="34"/>
      <c r="G949" s="34"/>
      <c r="H949" s="36"/>
    </row>
    <row r="950" spans="1:8" ht="21.75" customHeight="1">
      <c r="A950" s="34"/>
      <c r="B950" s="34"/>
      <c r="C950" s="34"/>
      <c r="D950" s="34"/>
      <c r="E950" s="34"/>
      <c r="F950" s="34"/>
      <c r="G950" s="34"/>
      <c r="H950" s="36"/>
    </row>
    <row r="951" spans="1:8" ht="21.75" customHeight="1">
      <c r="A951" s="34"/>
      <c r="B951" s="34"/>
      <c r="C951" s="34"/>
      <c r="D951" s="34"/>
      <c r="E951" s="34"/>
      <c r="F951" s="34"/>
      <c r="G951" s="34"/>
      <c r="H951" s="36"/>
    </row>
    <row r="952" spans="1:8" ht="21.75" customHeight="1">
      <c r="A952" s="34"/>
      <c r="B952" s="34"/>
      <c r="C952" s="34"/>
      <c r="D952" s="34"/>
      <c r="E952" s="34"/>
      <c r="F952" s="34"/>
      <c r="G952" s="34"/>
      <c r="H952" s="36"/>
    </row>
    <row r="953" spans="1:8" ht="21.75" customHeight="1">
      <c r="A953" s="34"/>
      <c r="B953" s="34"/>
      <c r="C953" s="34"/>
      <c r="D953" s="34"/>
      <c r="E953" s="34"/>
      <c r="F953" s="34"/>
      <c r="G953" s="34"/>
      <c r="H953" s="36"/>
    </row>
    <row r="954" spans="1:8" ht="21.75" customHeight="1">
      <c r="A954" s="34"/>
      <c r="B954" s="34"/>
      <c r="C954" s="34"/>
      <c r="D954" s="34"/>
      <c r="E954" s="34"/>
      <c r="F954" s="34"/>
      <c r="G954" s="34"/>
      <c r="H954" s="36"/>
    </row>
    <row r="955" spans="1:8" ht="21.75" customHeight="1">
      <c r="A955" s="34"/>
      <c r="B955" s="34"/>
      <c r="C955" s="34"/>
      <c r="D955" s="34"/>
      <c r="E955" s="34"/>
      <c r="F955" s="34"/>
      <c r="G955" s="34"/>
      <c r="H955" s="36"/>
    </row>
    <row r="956" spans="1:8" ht="21.75" customHeight="1">
      <c r="A956" s="34"/>
      <c r="B956" s="34"/>
      <c r="C956" s="34"/>
      <c r="D956" s="34"/>
      <c r="E956" s="34"/>
      <c r="F956" s="34"/>
      <c r="G956" s="34"/>
      <c r="H956" s="36"/>
    </row>
    <row r="957" spans="1:8" ht="21.75" customHeight="1">
      <c r="A957" s="34"/>
      <c r="B957" s="34"/>
      <c r="C957" s="34"/>
      <c r="D957" s="34"/>
      <c r="E957" s="34"/>
      <c r="F957" s="34"/>
      <c r="G957" s="34"/>
      <c r="H957" s="36"/>
    </row>
    <row r="958" spans="1:8" ht="21.75" customHeight="1">
      <c r="A958" s="34"/>
      <c r="B958" s="34"/>
      <c r="C958" s="34"/>
      <c r="D958" s="34"/>
      <c r="E958" s="34"/>
      <c r="F958" s="34"/>
      <c r="G958" s="34"/>
      <c r="H958" s="36"/>
    </row>
    <row r="959" spans="1:8" ht="21.75" customHeight="1">
      <c r="A959" s="34"/>
      <c r="B959" s="34"/>
      <c r="C959" s="34"/>
      <c r="D959" s="34"/>
      <c r="E959" s="34"/>
      <c r="F959" s="34"/>
      <c r="G959" s="34"/>
      <c r="H959" s="36"/>
    </row>
    <row r="960" spans="1:8" ht="21.75" customHeight="1">
      <c r="A960" s="34"/>
      <c r="B960" s="34"/>
      <c r="C960" s="34"/>
      <c r="D960" s="34"/>
      <c r="E960" s="34"/>
      <c r="F960" s="34"/>
      <c r="G960" s="34"/>
      <c r="H960" s="36"/>
    </row>
    <row r="961" spans="1:8" ht="21.75" customHeight="1">
      <c r="A961" s="34"/>
      <c r="B961" s="34"/>
      <c r="C961" s="34"/>
      <c r="D961" s="34"/>
      <c r="E961" s="34"/>
      <c r="F961" s="34"/>
      <c r="G961" s="34"/>
      <c r="H961" s="36"/>
    </row>
    <row r="962" spans="1:8" ht="21.75" customHeight="1">
      <c r="A962" s="34"/>
      <c r="B962" s="34"/>
      <c r="C962" s="34"/>
      <c r="D962" s="34"/>
      <c r="E962" s="34"/>
      <c r="F962" s="34"/>
      <c r="G962" s="34"/>
      <c r="H962" s="36"/>
    </row>
    <row r="963" spans="1:8" ht="21.75" customHeight="1">
      <c r="A963" s="34"/>
      <c r="B963" s="34"/>
      <c r="C963" s="34"/>
      <c r="D963" s="34"/>
      <c r="E963" s="34"/>
      <c r="F963" s="34"/>
      <c r="G963" s="34"/>
      <c r="H963" s="36"/>
    </row>
    <row r="964" spans="1:8" ht="21.75" customHeight="1">
      <c r="A964" s="34"/>
      <c r="B964" s="34"/>
      <c r="C964" s="34"/>
      <c r="D964" s="34"/>
      <c r="E964" s="34"/>
      <c r="F964" s="34"/>
      <c r="G964" s="34"/>
      <c r="H964" s="36"/>
    </row>
    <row r="965" spans="1:8" ht="21.75" customHeight="1">
      <c r="A965" s="34"/>
      <c r="B965" s="34"/>
      <c r="C965" s="34"/>
      <c r="D965" s="34"/>
      <c r="E965" s="34"/>
      <c r="F965" s="34"/>
      <c r="G965" s="34"/>
      <c r="H965" s="36"/>
    </row>
    <row r="966" spans="1:8" ht="21.75" customHeight="1">
      <c r="A966" s="34"/>
      <c r="B966" s="34"/>
      <c r="C966" s="34"/>
      <c r="D966" s="34"/>
      <c r="E966" s="34"/>
      <c r="F966" s="34"/>
      <c r="G966" s="34"/>
      <c r="H966" s="36"/>
    </row>
    <row r="967" spans="1:8" ht="21.75" customHeight="1">
      <c r="A967" s="34"/>
      <c r="B967" s="34"/>
      <c r="C967" s="34"/>
      <c r="D967" s="34"/>
      <c r="E967" s="34"/>
      <c r="F967" s="34"/>
      <c r="G967" s="34"/>
      <c r="H967" s="36"/>
    </row>
    <row r="968" spans="1:8" ht="21.75" customHeight="1">
      <c r="A968" s="34"/>
      <c r="B968" s="34"/>
      <c r="C968" s="34"/>
      <c r="D968" s="34"/>
      <c r="E968" s="34"/>
      <c r="F968" s="34"/>
      <c r="G968" s="34"/>
      <c r="H968" s="36"/>
    </row>
    <row r="969" spans="1:8" ht="21.75" customHeight="1">
      <c r="A969" s="34"/>
      <c r="B969" s="34"/>
      <c r="C969" s="34"/>
      <c r="D969" s="34"/>
      <c r="E969" s="34"/>
      <c r="F969" s="34"/>
      <c r="G969" s="34"/>
      <c r="H969" s="36"/>
    </row>
    <row r="970" spans="1:8" ht="21.75" customHeight="1">
      <c r="A970" s="34"/>
      <c r="B970" s="34"/>
      <c r="C970" s="34"/>
      <c r="D970" s="34"/>
      <c r="E970" s="34"/>
      <c r="F970" s="34"/>
      <c r="G970" s="34"/>
      <c r="H970" s="36"/>
    </row>
    <row r="971" spans="1:8" ht="21.75" customHeight="1">
      <c r="A971" s="34"/>
      <c r="B971" s="34"/>
      <c r="C971" s="34"/>
      <c r="D971" s="34"/>
      <c r="E971" s="34"/>
      <c r="F971" s="34"/>
      <c r="G971" s="34"/>
      <c r="H971" s="36"/>
    </row>
    <row r="972" spans="1:8" ht="21.75" customHeight="1">
      <c r="A972" s="34"/>
      <c r="B972" s="34"/>
      <c r="C972" s="34"/>
      <c r="D972" s="34"/>
      <c r="E972" s="34"/>
      <c r="F972" s="34"/>
      <c r="G972" s="34"/>
      <c r="H972" s="36"/>
    </row>
    <row r="973" spans="1:8" ht="21.75" customHeight="1">
      <c r="A973" s="34"/>
      <c r="B973" s="34"/>
      <c r="C973" s="34"/>
      <c r="D973" s="34"/>
      <c r="E973" s="34"/>
      <c r="F973" s="34"/>
      <c r="G973" s="34"/>
      <c r="H973" s="36"/>
    </row>
    <row r="974" spans="1:8" ht="21.75" customHeight="1">
      <c r="A974" s="34"/>
      <c r="B974" s="34"/>
      <c r="C974" s="34"/>
      <c r="D974" s="34"/>
      <c r="E974" s="34"/>
      <c r="F974" s="34"/>
      <c r="G974" s="34"/>
      <c r="H974" s="36"/>
    </row>
    <row r="975" spans="1:8" ht="21.75" customHeight="1">
      <c r="A975" s="34"/>
      <c r="B975" s="34"/>
      <c r="C975" s="34"/>
      <c r="D975" s="34"/>
      <c r="E975" s="34"/>
      <c r="F975" s="34"/>
      <c r="G975" s="34"/>
      <c r="H975" s="36"/>
    </row>
    <row r="976" spans="1:8" ht="21.75" customHeight="1">
      <c r="A976" s="34"/>
      <c r="B976" s="34"/>
      <c r="C976" s="34"/>
      <c r="D976" s="34"/>
      <c r="E976" s="34"/>
      <c r="F976" s="34"/>
      <c r="G976" s="34"/>
      <c r="H976" s="36"/>
    </row>
    <row r="977" spans="1:8" ht="21.75" customHeight="1">
      <c r="A977" s="34"/>
      <c r="B977" s="34"/>
      <c r="C977" s="34"/>
      <c r="D977" s="34"/>
      <c r="E977" s="34"/>
      <c r="F977" s="34"/>
      <c r="G977" s="34"/>
      <c r="H977" s="36"/>
    </row>
    <row r="978" spans="1:8" ht="21.75" customHeight="1">
      <c r="A978" s="34"/>
      <c r="B978" s="34"/>
      <c r="C978" s="34"/>
      <c r="D978" s="34"/>
      <c r="E978" s="34"/>
      <c r="F978" s="34"/>
      <c r="G978" s="34"/>
      <c r="H978" s="36"/>
    </row>
    <row r="979" spans="1:8" ht="21.75" customHeight="1">
      <c r="A979" s="34"/>
      <c r="B979" s="34"/>
      <c r="C979" s="34"/>
      <c r="D979" s="34"/>
      <c r="E979" s="34"/>
      <c r="F979" s="34"/>
      <c r="G979" s="34"/>
      <c r="H979" s="36"/>
    </row>
    <row r="980" spans="1:8" ht="21.75" customHeight="1">
      <c r="A980" s="34"/>
      <c r="B980" s="34"/>
      <c r="C980" s="34"/>
      <c r="D980" s="34"/>
      <c r="E980" s="34"/>
      <c r="F980" s="34"/>
      <c r="G980" s="34"/>
      <c r="H980" s="36"/>
    </row>
    <row r="981" spans="1:8" ht="21.75" customHeight="1">
      <c r="A981" s="34"/>
      <c r="B981" s="34"/>
      <c r="C981" s="34"/>
      <c r="D981" s="34"/>
      <c r="E981" s="34"/>
      <c r="F981" s="34"/>
      <c r="G981" s="34"/>
      <c r="H981" s="36"/>
    </row>
    <row r="982" spans="1:8" ht="21.75" customHeight="1">
      <c r="A982" s="34"/>
      <c r="B982" s="34"/>
      <c r="C982" s="34"/>
      <c r="D982" s="34"/>
      <c r="E982" s="34"/>
      <c r="F982" s="34"/>
      <c r="G982" s="34"/>
      <c r="H982" s="36"/>
    </row>
    <row r="983" spans="1:8" ht="21.75" customHeight="1">
      <c r="A983" s="34"/>
      <c r="B983" s="34"/>
      <c r="C983" s="34"/>
      <c r="D983" s="34"/>
      <c r="E983" s="34"/>
      <c r="F983" s="34"/>
      <c r="G983" s="34"/>
      <c r="H983" s="36"/>
    </row>
    <row r="984" spans="1:8" ht="21.75" customHeight="1">
      <c r="A984" s="34"/>
      <c r="B984" s="34"/>
      <c r="C984" s="34"/>
      <c r="D984" s="34"/>
      <c r="E984" s="34"/>
      <c r="F984" s="34"/>
      <c r="G984" s="34"/>
      <c r="H984" s="36"/>
    </row>
    <row r="985" spans="1:8" ht="21.75" customHeight="1">
      <c r="A985" s="34"/>
      <c r="B985" s="34"/>
      <c r="C985" s="34"/>
      <c r="D985" s="34"/>
      <c r="E985" s="34"/>
      <c r="F985" s="34"/>
      <c r="G985" s="34"/>
      <c r="H985" s="36"/>
    </row>
    <row r="986" spans="1:8" ht="21.75" customHeight="1">
      <c r="A986" s="34"/>
      <c r="B986" s="34"/>
      <c r="C986" s="34"/>
      <c r="D986" s="34"/>
      <c r="E986" s="34"/>
      <c r="F986" s="34"/>
      <c r="G986" s="34"/>
      <c r="H986" s="36"/>
    </row>
    <row r="987" spans="1:8" ht="21.75" customHeight="1">
      <c r="A987" s="34"/>
      <c r="B987" s="34"/>
      <c r="C987" s="34"/>
      <c r="D987" s="34"/>
      <c r="E987" s="34"/>
      <c r="F987" s="34"/>
      <c r="G987" s="34"/>
      <c r="H987" s="36"/>
    </row>
    <row r="988" spans="1:8" ht="21.75" customHeight="1">
      <c r="A988" s="34"/>
      <c r="B988" s="34"/>
      <c r="C988" s="34"/>
      <c r="D988" s="34"/>
      <c r="E988" s="34"/>
      <c r="F988" s="34"/>
      <c r="G988" s="34"/>
      <c r="H988" s="36"/>
    </row>
    <row r="989" spans="1:8" ht="21.75" customHeight="1">
      <c r="A989" s="34"/>
      <c r="B989" s="34"/>
      <c r="C989" s="34"/>
      <c r="D989" s="34"/>
      <c r="E989" s="34"/>
      <c r="F989" s="34"/>
      <c r="G989" s="34"/>
      <c r="H989" s="36"/>
    </row>
    <row r="990" spans="1:8" ht="21.75" customHeight="1">
      <c r="A990" s="34"/>
      <c r="B990" s="34"/>
      <c r="C990" s="34"/>
      <c r="D990" s="34"/>
      <c r="E990" s="34"/>
      <c r="F990" s="34"/>
      <c r="G990" s="34"/>
      <c r="H990" s="36"/>
    </row>
    <row r="991" spans="1:8" ht="21.75" customHeight="1">
      <c r="A991" s="34"/>
      <c r="B991" s="34"/>
      <c r="C991" s="34"/>
      <c r="D991" s="34"/>
      <c r="E991" s="34"/>
      <c r="F991" s="34"/>
      <c r="G991" s="34"/>
      <c r="H991" s="36"/>
    </row>
    <row r="992" spans="1:8" ht="21.75" customHeight="1">
      <c r="A992" s="34"/>
      <c r="B992" s="34"/>
      <c r="C992" s="34"/>
      <c r="D992" s="34"/>
      <c r="E992" s="34"/>
      <c r="F992" s="34"/>
      <c r="G992" s="34"/>
      <c r="H992" s="36"/>
    </row>
    <row r="993" spans="1:8" ht="21.75" customHeight="1">
      <c r="A993" s="34"/>
      <c r="B993" s="34"/>
      <c r="C993" s="34"/>
      <c r="D993" s="34"/>
      <c r="E993" s="34"/>
      <c r="F993" s="34"/>
      <c r="G993" s="34"/>
      <c r="H993" s="36"/>
    </row>
    <row r="994" spans="1:8" ht="21.75" customHeight="1">
      <c r="A994" s="34"/>
      <c r="B994" s="34"/>
      <c r="C994" s="34"/>
      <c r="D994" s="34"/>
      <c r="E994" s="34"/>
      <c r="F994" s="34"/>
      <c r="G994" s="34"/>
      <c r="H994" s="36"/>
    </row>
    <row r="995" spans="1:8" ht="21.75" customHeight="1">
      <c r="A995" s="34"/>
      <c r="B995" s="34"/>
      <c r="C995" s="34"/>
      <c r="D995" s="34"/>
      <c r="E995" s="34"/>
      <c r="F995" s="34"/>
      <c r="G995" s="34"/>
      <c r="H995" s="36"/>
    </row>
    <row r="996" spans="1:8" ht="21.75" customHeight="1">
      <c r="A996" s="34"/>
      <c r="B996" s="34"/>
      <c r="C996" s="34"/>
      <c r="D996" s="34"/>
      <c r="E996" s="34"/>
      <c r="F996" s="34"/>
      <c r="G996" s="34"/>
      <c r="H996" s="36"/>
    </row>
    <row r="997" spans="1:8" ht="21.75" customHeight="1">
      <c r="A997" s="34"/>
      <c r="B997" s="34"/>
      <c r="C997" s="34"/>
      <c r="D997" s="34"/>
      <c r="E997" s="34"/>
      <c r="F997" s="34"/>
      <c r="G997" s="34"/>
      <c r="H997" s="36"/>
    </row>
    <row r="998" spans="1:8" ht="21.75" customHeight="1">
      <c r="A998" s="34"/>
      <c r="B998" s="34"/>
      <c r="C998" s="34"/>
      <c r="D998" s="34"/>
      <c r="E998" s="34"/>
      <c r="F998" s="34"/>
      <c r="G998" s="34"/>
      <c r="H998" s="36"/>
    </row>
    <row r="999" spans="1:8" ht="21.75" customHeight="1">
      <c r="A999" s="34"/>
      <c r="B999" s="34"/>
      <c r="C999" s="34"/>
      <c r="D999" s="34"/>
      <c r="E999" s="34"/>
      <c r="F999" s="34"/>
      <c r="G999" s="34"/>
      <c r="H999" s="36"/>
    </row>
    <row r="1000" spans="1:8" ht="21.75" customHeight="1">
      <c r="A1000" s="34"/>
      <c r="B1000" s="34"/>
      <c r="C1000" s="34"/>
      <c r="D1000" s="34"/>
      <c r="E1000" s="34"/>
      <c r="F1000" s="34"/>
      <c r="G1000" s="34"/>
      <c r="H1000" s="36"/>
    </row>
  </sheetData>
  <mergeCells count="9">
    <mergeCell ref="A132:H137"/>
    <mergeCell ref="B107:H109"/>
    <mergeCell ref="B110:H112"/>
    <mergeCell ref="A29:E29"/>
    <mergeCell ref="F22:H23"/>
    <mergeCell ref="C22:D23"/>
    <mergeCell ref="A22:B23"/>
    <mergeCell ref="A80:H82"/>
    <mergeCell ref="A83:H86"/>
  </mergeCells>
  <pageMargins left="0.7" right="0.7" top="0.75" bottom="0.75" header="0.3" footer="0.3"/>
  <pageSetup scale="73"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I999"/>
  <sheetViews>
    <sheetView showGridLines="0" view="pageLayout" topLeftCell="A259" zoomScaleNormal="100" workbookViewId="0">
      <selection activeCell="H212" sqref="H212"/>
    </sheetView>
  </sheetViews>
  <sheetFormatPr defaultColWidth="14.42578125" defaultRowHeight="15.75" customHeight="1"/>
  <cols>
    <col min="1" max="1" width="16.140625" customWidth="1"/>
    <col min="2" max="2" width="10.140625" customWidth="1"/>
    <col min="3" max="3" width="9.85546875" customWidth="1"/>
    <col min="4" max="4" width="12.7109375" customWidth="1"/>
    <col min="5" max="5" width="14" customWidth="1"/>
    <col min="6" max="6" width="26.85546875" customWidth="1"/>
    <col min="7" max="7" width="32.140625" customWidth="1"/>
    <col min="8" max="8" width="17.85546875" customWidth="1"/>
    <col min="9" max="9" width="12.5703125" customWidth="1"/>
  </cols>
  <sheetData>
    <row r="1" spans="1:9" ht="24.75" customHeight="1">
      <c r="A1" s="1" t="s">
        <v>0</v>
      </c>
      <c r="B1" s="4"/>
      <c r="C1" s="16"/>
      <c r="D1" s="17"/>
      <c r="E1" s="4"/>
      <c r="F1" s="277" t="s">
        <v>503</v>
      </c>
      <c r="G1" s="4"/>
      <c r="H1" s="4"/>
      <c r="I1" s="318"/>
    </row>
    <row r="2" spans="1:9" ht="19.5" customHeight="1">
      <c r="A2" s="12"/>
      <c r="B2" s="4"/>
      <c r="C2" s="16"/>
      <c r="D2" s="17"/>
      <c r="E2" s="4"/>
      <c r="F2" s="173" t="s">
        <v>57</v>
      </c>
      <c r="G2" s="4"/>
      <c r="H2" s="4"/>
      <c r="I2" s="318"/>
    </row>
    <row r="3" spans="1:9" ht="19.5" customHeight="1">
      <c r="A3" s="321" t="s">
        <v>13966</v>
      </c>
      <c r="B3" s="13"/>
      <c r="C3" s="16"/>
      <c r="D3" s="4"/>
      <c r="E3" s="4"/>
      <c r="F3" s="18" t="s">
        <v>4</v>
      </c>
      <c r="G3" s="4"/>
      <c r="H3" s="4"/>
      <c r="I3" s="318"/>
    </row>
    <row r="4" spans="1:9" ht="16.5" customHeight="1">
      <c r="A4" s="151"/>
      <c r="B4" s="322"/>
      <c r="C4" s="322"/>
      <c r="D4" s="322"/>
      <c r="E4" s="151"/>
      <c r="F4" s="322"/>
      <c r="G4" s="151"/>
      <c r="H4" s="151"/>
      <c r="I4" s="323"/>
    </row>
    <row r="5" spans="1:9" ht="16.5" customHeight="1">
      <c r="A5" s="766" t="s">
        <v>504</v>
      </c>
      <c r="B5" s="735"/>
      <c r="C5" s="735"/>
      <c r="D5" s="735"/>
      <c r="E5" s="735"/>
      <c r="F5" s="735"/>
      <c r="G5" s="735"/>
      <c r="H5" s="735"/>
      <c r="I5" s="735"/>
    </row>
    <row r="6" spans="1:9" ht="16.5" customHeight="1">
      <c r="A6" s="735"/>
      <c r="B6" s="735"/>
      <c r="C6" s="735"/>
      <c r="D6" s="735"/>
      <c r="E6" s="735"/>
      <c r="F6" s="735"/>
      <c r="G6" s="735"/>
      <c r="H6" s="735"/>
      <c r="I6" s="735"/>
    </row>
    <row r="7" spans="1:9" ht="16.5" customHeight="1">
      <c r="A7" s="735"/>
      <c r="B7" s="735"/>
      <c r="C7" s="735"/>
      <c r="D7" s="735"/>
      <c r="E7" s="735"/>
      <c r="F7" s="735"/>
      <c r="G7" s="735"/>
      <c r="H7" s="735"/>
      <c r="I7" s="735"/>
    </row>
    <row r="8" spans="1:9" ht="16.5" customHeight="1">
      <c r="A8" s="735"/>
      <c r="B8" s="735"/>
      <c r="C8" s="735"/>
      <c r="D8" s="735"/>
      <c r="E8" s="735"/>
      <c r="F8" s="735"/>
      <c r="G8" s="735"/>
      <c r="H8" s="735"/>
      <c r="I8" s="735"/>
    </row>
    <row r="9" spans="1:9" ht="16.5" customHeight="1">
      <c r="A9" s="735"/>
      <c r="B9" s="735"/>
      <c r="C9" s="735"/>
      <c r="D9" s="735"/>
      <c r="E9" s="735"/>
      <c r="F9" s="735"/>
      <c r="G9" s="735"/>
      <c r="H9" s="735"/>
      <c r="I9" s="735"/>
    </row>
    <row r="10" spans="1:9" ht="16.5" customHeight="1">
      <c r="A10" s="34"/>
      <c r="B10" s="33"/>
      <c r="C10" s="33"/>
      <c r="D10" s="33"/>
      <c r="E10" s="34"/>
      <c r="F10" s="33"/>
      <c r="G10" s="34"/>
      <c r="H10" s="34"/>
      <c r="I10" s="114"/>
    </row>
    <row r="11" spans="1:9" ht="16.5" customHeight="1">
      <c r="A11" s="299" t="s">
        <v>6</v>
      </c>
      <c r="B11" s="33"/>
      <c r="C11" s="33"/>
      <c r="D11" s="33"/>
      <c r="E11" s="34"/>
      <c r="F11" s="33"/>
      <c r="G11" s="34"/>
      <c r="H11" s="34"/>
      <c r="I11" s="114"/>
    </row>
    <row r="12" spans="1:9" ht="16.5" customHeight="1">
      <c r="A12" s="32" t="s">
        <v>505</v>
      </c>
      <c r="B12" s="33"/>
      <c r="C12" s="33"/>
      <c r="D12" s="33"/>
      <c r="E12" s="34"/>
      <c r="F12" s="34"/>
      <c r="G12" s="35"/>
      <c r="H12" s="34"/>
      <c r="I12" s="114"/>
    </row>
    <row r="13" spans="1:9" ht="16.5" customHeight="1">
      <c r="A13" s="34" t="s">
        <v>506</v>
      </c>
      <c r="B13" s="33"/>
      <c r="C13" s="33"/>
      <c r="D13" s="33"/>
      <c r="E13" s="41"/>
      <c r="F13" s="41"/>
      <c r="G13" s="35"/>
      <c r="H13" s="34"/>
      <c r="I13" s="114"/>
    </row>
    <row r="14" spans="1:9" ht="16.5" customHeight="1">
      <c r="A14" s="34" t="s">
        <v>507</v>
      </c>
      <c r="B14" s="33"/>
      <c r="C14" s="33"/>
      <c r="D14" s="33"/>
      <c r="E14" s="41"/>
      <c r="F14" s="41"/>
      <c r="G14" s="35"/>
      <c r="H14" s="34"/>
      <c r="I14" s="114"/>
    </row>
    <row r="15" spans="1:9" ht="16.5" customHeight="1">
      <c r="A15" s="34" t="s">
        <v>508</v>
      </c>
      <c r="B15" s="33"/>
      <c r="C15" s="33"/>
      <c r="D15" s="33"/>
      <c r="E15" s="34"/>
      <c r="F15" s="34"/>
      <c r="G15" s="33"/>
      <c r="H15" s="34"/>
      <c r="I15" s="114"/>
    </row>
    <row r="16" spans="1:9" ht="16.5" customHeight="1">
      <c r="A16" s="34"/>
      <c r="B16" s="33"/>
      <c r="C16" s="33"/>
      <c r="D16" s="33"/>
      <c r="E16" s="34"/>
      <c r="F16" s="33"/>
      <c r="G16" s="34"/>
      <c r="H16" s="34"/>
      <c r="I16" s="114"/>
    </row>
    <row r="17" spans="1:9" ht="16.5" customHeight="1">
      <c r="A17" s="32" t="s">
        <v>509</v>
      </c>
      <c r="B17" s="33"/>
      <c r="C17" s="33"/>
      <c r="D17" s="33"/>
      <c r="E17" s="34"/>
      <c r="F17" s="34"/>
      <c r="G17" s="33"/>
      <c r="H17" s="34"/>
      <c r="I17" s="114"/>
    </row>
    <row r="18" spans="1:9" ht="16.5" customHeight="1">
      <c r="A18" s="34" t="s">
        <v>510</v>
      </c>
      <c r="B18" s="33"/>
      <c r="C18" s="33"/>
      <c r="D18" s="33"/>
      <c r="E18" s="34"/>
      <c r="F18" s="34"/>
      <c r="G18" s="33"/>
      <c r="H18" s="34"/>
      <c r="I18" s="114"/>
    </row>
    <row r="19" spans="1:9" ht="16.5" customHeight="1">
      <c r="A19" s="34" t="s">
        <v>511</v>
      </c>
      <c r="B19" s="33"/>
      <c r="C19" s="33"/>
      <c r="D19" s="33"/>
      <c r="E19" s="34"/>
      <c r="F19" s="34"/>
      <c r="G19" s="33"/>
      <c r="H19" s="34"/>
      <c r="I19" s="114"/>
    </row>
    <row r="20" spans="1:9" ht="16.5" customHeight="1">
      <c r="A20" s="34" t="s">
        <v>512</v>
      </c>
      <c r="B20" s="33"/>
      <c r="C20" s="33"/>
      <c r="D20" s="33"/>
      <c r="E20" s="34"/>
      <c r="F20" s="34"/>
      <c r="G20" s="33"/>
      <c r="H20" s="34"/>
      <c r="I20" s="114"/>
    </row>
    <row r="21" spans="1:9" ht="16.5" customHeight="1">
      <c r="A21" s="34" t="s">
        <v>513</v>
      </c>
      <c r="B21" s="33"/>
      <c r="C21" s="33"/>
      <c r="D21" s="33"/>
      <c r="E21" s="34"/>
      <c r="F21" s="34"/>
      <c r="G21" s="33"/>
      <c r="H21" s="34"/>
      <c r="I21" s="114"/>
    </row>
    <row r="22" spans="1:9" ht="16.5" customHeight="1">
      <c r="A22" s="34" t="s">
        <v>514</v>
      </c>
      <c r="B22" s="33"/>
      <c r="C22" s="33"/>
      <c r="D22" s="33"/>
      <c r="E22" s="34"/>
      <c r="F22" s="34"/>
      <c r="G22" s="33"/>
      <c r="H22" s="34"/>
      <c r="I22" s="114"/>
    </row>
    <row r="23" spans="1:9" ht="16.5" customHeight="1">
      <c r="A23" s="34"/>
      <c r="B23" s="33"/>
      <c r="C23" s="33"/>
      <c r="D23" s="33"/>
      <c r="E23" s="34"/>
      <c r="F23" s="33"/>
      <c r="G23" s="34"/>
      <c r="H23" s="34"/>
      <c r="I23" s="114"/>
    </row>
    <row r="24" spans="1:9" ht="16.5" customHeight="1">
      <c r="A24" s="32" t="s">
        <v>18</v>
      </c>
      <c r="B24" s="33"/>
      <c r="C24" s="33"/>
      <c r="D24" s="33"/>
      <c r="E24" s="34"/>
      <c r="F24" s="34"/>
      <c r="G24" s="33"/>
      <c r="H24" s="34"/>
      <c r="I24" s="114"/>
    </row>
    <row r="25" spans="1:9" ht="16.5" customHeight="1">
      <c r="A25" s="34" t="s">
        <v>515</v>
      </c>
      <c r="B25" s="33"/>
      <c r="C25" s="33"/>
      <c r="D25" s="33"/>
      <c r="E25" s="34"/>
      <c r="F25" s="34"/>
      <c r="G25" s="33"/>
      <c r="H25" s="34"/>
      <c r="I25" s="114"/>
    </row>
    <row r="26" spans="1:9" ht="16.5" customHeight="1">
      <c r="A26" s="34" t="s">
        <v>516</v>
      </c>
      <c r="B26" s="33"/>
      <c r="C26" s="33"/>
      <c r="D26" s="33"/>
      <c r="E26" s="34"/>
      <c r="F26" s="34"/>
      <c r="G26" s="33"/>
      <c r="H26" s="34"/>
      <c r="I26" s="114"/>
    </row>
    <row r="27" spans="1:9" ht="16.5" customHeight="1">
      <c r="A27" s="34" t="s">
        <v>517</v>
      </c>
      <c r="B27" s="33"/>
      <c r="C27" s="33"/>
      <c r="D27" s="33"/>
      <c r="E27" s="34"/>
      <c r="F27" s="34"/>
      <c r="G27" s="33"/>
      <c r="H27" s="34"/>
      <c r="I27" s="114"/>
    </row>
    <row r="28" spans="1:9" ht="16.5" customHeight="1">
      <c r="A28" s="34" t="s">
        <v>518</v>
      </c>
      <c r="B28" s="33"/>
      <c r="C28" s="33"/>
      <c r="D28" s="33"/>
      <c r="E28" s="34"/>
      <c r="F28" s="34"/>
      <c r="G28" s="33"/>
      <c r="H28" s="34"/>
      <c r="I28" s="114"/>
    </row>
    <row r="29" spans="1:9" ht="16.5" customHeight="1">
      <c r="A29" s="34" t="s">
        <v>519</v>
      </c>
      <c r="B29" s="49"/>
      <c r="C29" s="49"/>
      <c r="D29" s="49"/>
      <c r="E29" s="49"/>
      <c r="F29" s="49"/>
      <c r="G29" s="49"/>
      <c r="H29" s="49"/>
      <c r="I29" s="114"/>
    </row>
    <row r="30" spans="1:9" ht="16.5" customHeight="1">
      <c r="A30" s="34"/>
      <c r="B30" s="33"/>
      <c r="C30" s="33"/>
      <c r="D30" s="33"/>
      <c r="E30" s="34"/>
      <c r="F30" s="33"/>
      <c r="G30" s="34"/>
      <c r="H30" s="34"/>
      <c r="I30" s="114"/>
    </row>
    <row r="31" spans="1:9" ht="16.5" customHeight="1">
      <c r="A31" s="32" t="s">
        <v>18</v>
      </c>
      <c r="B31" s="49"/>
      <c r="C31" s="49"/>
      <c r="D31" s="49"/>
      <c r="E31" s="49"/>
      <c r="F31" s="49"/>
      <c r="G31" s="49"/>
      <c r="H31" s="49"/>
      <c r="I31" s="114"/>
    </row>
    <row r="32" spans="1:9" ht="16.5" customHeight="1">
      <c r="A32" s="34" t="s">
        <v>520</v>
      </c>
      <c r="B32" s="49"/>
      <c r="C32" s="49"/>
      <c r="D32" s="49"/>
      <c r="E32" s="49"/>
      <c r="F32" s="49"/>
      <c r="G32" s="49"/>
      <c r="H32" s="49"/>
      <c r="I32" s="114"/>
    </row>
    <row r="33" spans="1:9" ht="16.5" customHeight="1">
      <c r="A33" s="34" t="s">
        <v>521</v>
      </c>
      <c r="B33" s="49"/>
      <c r="C33" s="49"/>
      <c r="D33" s="49"/>
      <c r="E33" s="49"/>
      <c r="F33" s="49"/>
      <c r="G33" s="49"/>
      <c r="H33" s="49"/>
      <c r="I33" s="114"/>
    </row>
    <row r="34" spans="1:9" ht="16.5" customHeight="1">
      <c r="A34" s="49"/>
      <c r="B34" s="49"/>
      <c r="C34" s="49"/>
      <c r="D34" s="49"/>
      <c r="E34" s="49"/>
      <c r="F34" s="49"/>
      <c r="G34" s="49"/>
      <c r="H34" s="49"/>
      <c r="I34" s="114"/>
    </row>
    <row r="35" spans="1:9" ht="16.5" customHeight="1">
      <c r="A35" s="41" t="s">
        <v>27</v>
      </c>
      <c r="B35" s="33"/>
      <c r="C35" s="33"/>
      <c r="D35" s="33"/>
      <c r="E35" s="34"/>
      <c r="F35" s="34"/>
      <c r="G35" s="33"/>
      <c r="H35" s="34"/>
      <c r="I35" s="114"/>
    </row>
    <row r="36" spans="1:9" ht="16.5" customHeight="1">
      <c r="A36" s="34" t="s">
        <v>522</v>
      </c>
      <c r="B36" s="33"/>
      <c r="C36" s="33"/>
      <c r="D36" s="33"/>
      <c r="E36" s="34"/>
      <c r="F36" s="34"/>
      <c r="G36" s="33"/>
      <c r="H36" s="34"/>
      <c r="I36" s="114"/>
    </row>
    <row r="37" spans="1:9" ht="16.5" customHeight="1">
      <c r="A37" s="34" t="s">
        <v>523</v>
      </c>
      <c r="B37" s="33"/>
      <c r="C37" s="33"/>
      <c r="D37" s="33"/>
      <c r="E37" s="34"/>
      <c r="F37" s="34"/>
      <c r="G37" s="33"/>
      <c r="H37" s="34"/>
      <c r="I37" s="114"/>
    </row>
    <row r="38" spans="1:9" ht="16.5" customHeight="1">
      <c r="A38" s="34" t="s">
        <v>524</v>
      </c>
      <c r="B38" s="33"/>
      <c r="C38" s="33"/>
      <c r="D38" s="33"/>
      <c r="E38" s="34"/>
      <c r="F38" s="34"/>
      <c r="G38" s="33"/>
      <c r="H38" s="34"/>
      <c r="I38" s="114"/>
    </row>
    <row r="39" spans="1:9" ht="16.5" customHeight="1">
      <c r="A39" s="32"/>
      <c r="B39" s="33"/>
      <c r="C39" s="33"/>
      <c r="D39" s="33"/>
      <c r="E39" s="34"/>
      <c r="F39" s="34"/>
      <c r="G39" s="33"/>
      <c r="H39" s="34"/>
      <c r="I39" s="114"/>
    </row>
    <row r="40" spans="1:9" ht="16.5" customHeight="1">
      <c r="A40" s="41" t="s">
        <v>31</v>
      </c>
      <c r="B40" s="33"/>
      <c r="C40" s="33"/>
      <c r="D40" s="33"/>
      <c r="E40" s="34"/>
      <c r="F40" s="34"/>
      <c r="G40" s="33"/>
      <c r="H40" s="34"/>
      <c r="I40" s="114"/>
    </row>
    <row r="41" spans="1:9" ht="16.5" customHeight="1">
      <c r="A41" s="34" t="s">
        <v>525</v>
      </c>
      <c r="B41" s="33"/>
      <c r="C41" s="33"/>
      <c r="D41" s="33"/>
      <c r="E41" s="34"/>
      <c r="F41" s="34"/>
      <c r="G41" s="33"/>
      <c r="H41" s="34"/>
      <c r="I41" s="114"/>
    </row>
    <row r="42" spans="1:9" ht="16.5" customHeight="1">
      <c r="A42" s="34" t="s">
        <v>526</v>
      </c>
      <c r="B42" s="33"/>
      <c r="C42" s="33"/>
      <c r="D42" s="33"/>
      <c r="E42" s="34"/>
      <c r="F42" s="34"/>
      <c r="G42" s="33"/>
      <c r="H42" s="34"/>
      <c r="I42" s="114"/>
    </row>
    <row r="43" spans="1:9" ht="16.5" customHeight="1">
      <c r="A43" s="34" t="s">
        <v>527</v>
      </c>
      <c r="B43" s="33"/>
      <c r="C43" s="33"/>
      <c r="D43" s="33"/>
      <c r="E43" s="34"/>
      <c r="F43" s="34"/>
      <c r="G43" s="33"/>
      <c r="H43" s="34"/>
      <c r="I43" s="114"/>
    </row>
    <row r="44" spans="1:9" ht="16.5" customHeight="1">
      <c r="A44" s="34" t="s">
        <v>528</v>
      </c>
      <c r="B44" s="33"/>
      <c r="C44" s="33"/>
      <c r="D44" s="33"/>
      <c r="E44" s="34"/>
      <c r="F44" s="34"/>
      <c r="G44" s="33"/>
      <c r="H44" s="34"/>
      <c r="I44" s="114"/>
    </row>
    <row r="45" spans="1:9" ht="16.5" customHeight="1">
      <c r="A45" s="34" t="s">
        <v>529</v>
      </c>
      <c r="B45" s="33"/>
      <c r="C45" s="33"/>
      <c r="D45" s="33"/>
      <c r="E45" s="34"/>
      <c r="F45" s="34"/>
      <c r="G45" s="33"/>
      <c r="H45" s="34"/>
      <c r="I45" s="114"/>
    </row>
    <row r="46" spans="1:9" ht="16.5" customHeight="1">
      <c r="A46" s="34" t="s">
        <v>530</v>
      </c>
      <c r="B46" s="33"/>
      <c r="C46" s="33"/>
      <c r="D46" s="33"/>
      <c r="E46" s="34"/>
      <c r="F46" s="34"/>
      <c r="G46" s="33"/>
      <c r="H46" s="34"/>
      <c r="I46" s="114"/>
    </row>
    <row r="47" spans="1:9" ht="16.5" customHeight="1">
      <c r="A47" s="34" t="s">
        <v>531</v>
      </c>
      <c r="B47" s="33"/>
      <c r="C47" s="33"/>
      <c r="D47" s="33"/>
      <c r="E47" s="34"/>
      <c r="F47" s="34"/>
      <c r="G47" s="33"/>
      <c r="H47" s="34"/>
      <c r="I47" s="114"/>
    </row>
    <row r="48" spans="1:9" ht="16.5" customHeight="1">
      <c r="A48" s="34" t="s">
        <v>532</v>
      </c>
      <c r="B48" s="33"/>
      <c r="C48" s="33"/>
      <c r="D48" s="33"/>
      <c r="E48" s="34"/>
      <c r="F48" s="34"/>
      <c r="G48" s="33"/>
      <c r="H48" s="34"/>
      <c r="I48" s="114"/>
    </row>
    <row r="49" spans="1:9" ht="16.5" customHeight="1">
      <c r="A49" s="34" t="s">
        <v>533</v>
      </c>
      <c r="B49" s="33"/>
      <c r="C49" s="33"/>
      <c r="D49" s="33"/>
      <c r="E49" s="34"/>
      <c r="F49" s="34"/>
      <c r="G49" s="33"/>
      <c r="H49" s="34"/>
      <c r="I49" s="114"/>
    </row>
    <row r="50" spans="1:9" ht="16.5" customHeight="1">
      <c r="A50" s="34" t="s">
        <v>534</v>
      </c>
      <c r="B50" s="33"/>
      <c r="C50" s="33"/>
      <c r="D50" s="33"/>
      <c r="E50" s="34"/>
      <c r="F50" s="33"/>
      <c r="G50" s="34"/>
      <c r="H50" s="34"/>
      <c r="I50" s="114"/>
    </row>
    <row r="51" spans="1:9" ht="16.5" customHeight="1">
      <c r="A51" s="41"/>
      <c r="B51" s="35"/>
      <c r="C51" s="35"/>
      <c r="D51" s="35"/>
      <c r="E51" s="41"/>
      <c r="F51" s="35"/>
      <c r="G51" s="34"/>
      <c r="H51" s="34"/>
      <c r="I51" s="114"/>
    </row>
    <row r="52" spans="1:9" ht="16.5" customHeight="1">
      <c r="A52" s="767" t="s">
        <v>535</v>
      </c>
      <c r="B52" s="735"/>
      <c r="C52" s="735"/>
      <c r="D52" s="735"/>
      <c r="E52" s="735"/>
      <c r="F52" s="735"/>
      <c r="G52" s="735"/>
      <c r="H52" s="735"/>
      <c r="I52" s="735"/>
    </row>
    <row r="53" spans="1:9" ht="16.5" customHeight="1">
      <c r="A53" s="735"/>
      <c r="B53" s="735"/>
      <c r="C53" s="735"/>
      <c r="D53" s="735"/>
      <c r="E53" s="735"/>
      <c r="F53" s="735"/>
      <c r="G53" s="735"/>
      <c r="H53" s="735"/>
      <c r="I53" s="735"/>
    </row>
    <row r="54" spans="1:9" ht="16.5" customHeight="1">
      <c r="A54" s="34"/>
      <c r="B54" s="33"/>
      <c r="C54" s="33"/>
      <c r="D54" s="33"/>
      <c r="E54" s="34"/>
      <c r="F54" s="33"/>
      <c r="G54" s="34"/>
      <c r="H54" s="34"/>
      <c r="I54" s="114"/>
    </row>
    <row r="55" spans="1:9" ht="16.5" customHeight="1">
      <c r="A55" s="34" t="s">
        <v>536</v>
      </c>
      <c r="B55" s="33"/>
      <c r="C55" s="33"/>
      <c r="D55" s="33"/>
      <c r="E55" s="34"/>
      <c r="F55" s="33"/>
      <c r="G55" s="34"/>
      <c r="H55" s="34"/>
      <c r="I55" s="114"/>
    </row>
    <row r="56" spans="1:9" ht="16.5" customHeight="1">
      <c r="A56" s="34" t="s">
        <v>537</v>
      </c>
      <c r="B56" s="33"/>
      <c r="C56" s="33"/>
      <c r="D56" s="33"/>
      <c r="E56" s="34"/>
      <c r="F56" s="33"/>
      <c r="G56" s="34"/>
      <c r="H56" s="34"/>
      <c r="I56" s="114"/>
    </row>
    <row r="57" spans="1:9" ht="27" customHeight="1">
      <c r="A57" s="1" t="s">
        <v>0</v>
      </c>
      <c r="B57" s="326"/>
      <c r="C57" s="326"/>
      <c r="D57" s="327"/>
      <c r="E57" s="326"/>
      <c r="F57" s="326"/>
      <c r="G57" s="327"/>
      <c r="H57" s="327"/>
      <c r="I57" s="328"/>
    </row>
    <row r="58" spans="1:9" ht="24.75" customHeight="1">
      <c r="A58" s="12"/>
      <c r="B58" s="13"/>
      <c r="C58" s="16"/>
      <c r="D58" s="4"/>
      <c r="E58" s="4"/>
      <c r="F58" s="277" t="s">
        <v>503</v>
      </c>
      <c r="G58" s="4"/>
      <c r="H58" s="4"/>
      <c r="I58" s="318"/>
    </row>
    <row r="59" spans="1:9" ht="19.5" customHeight="1">
      <c r="A59" s="12"/>
      <c r="B59" s="13"/>
      <c r="C59" s="16"/>
      <c r="D59" s="4"/>
      <c r="E59" s="4"/>
      <c r="F59" s="173" t="s">
        <v>57</v>
      </c>
      <c r="G59" s="4"/>
      <c r="H59" s="4"/>
      <c r="I59" s="318"/>
    </row>
    <row r="60" spans="1:9" ht="19.5" customHeight="1">
      <c r="A60" s="12" t="s">
        <v>279</v>
      </c>
      <c r="B60" s="13"/>
      <c r="C60" s="16"/>
      <c r="D60" s="4"/>
      <c r="E60" s="4"/>
      <c r="F60" s="18" t="s">
        <v>168</v>
      </c>
      <c r="G60" s="4"/>
      <c r="H60" s="4"/>
      <c r="I60" s="318"/>
    </row>
    <row r="61" spans="1:9">
      <c r="A61" s="71" t="s">
        <v>58</v>
      </c>
      <c r="B61" s="72"/>
      <c r="C61" s="73" t="s">
        <v>59</v>
      </c>
      <c r="D61" s="72"/>
      <c r="E61" s="74"/>
      <c r="F61" s="72"/>
      <c r="G61" s="74"/>
      <c r="H61" s="74"/>
      <c r="I61" s="75" t="s">
        <v>60</v>
      </c>
    </row>
    <row r="62" spans="1:9">
      <c r="A62" s="76" t="s">
        <v>538</v>
      </c>
      <c r="B62" s="330"/>
      <c r="C62" s="77" t="s">
        <v>539</v>
      </c>
      <c r="D62" s="77"/>
      <c r="E62" s="79"/>
      <c r="F62" s="77"/>
      <c r="G62" s="118"/>
      <c r="H62" s="118"/>
      <c r="I62" s="82">
        <v>500</v>
      </c>
    </row>
    <row r="63" spans="1:9">
      <c r="A63" s="41"/>
      <c r="B63" s="33"/>
      <c r="C63" s="33"/>
      <c r="D63" s="33"/>
      <c r="E63" s="41"/>
      <c r="F63" s="35"/>
      <c r="G63" s="34"/>
      <c r="H63" s="60"/>
      <c r="I63" s="61"/>
    </row>
    <row r="64" spans="1:9">
      <c r="A64" s="81" t="s">
        <v>63</v>
      </c>
      <c r="B64" s="77"/>
      <c r="C64" s="77"/>
      <c r="D64" s="77"/>
      <c r="E64" s="77"/>
      <c r="F64" s="77"/>
      <c r="G64" s="77"/>
      <c r="H64" s="331"/>
      <c r="I64" s="332"/>
    </row>
    <row r="65" spans="1:9">
      <c r="A65" s="333"/>
      <c r="B65" s="322"/>
      <c r="C65" s="322"/>
      <c r="D65" s="322"/>
      <c r="E65" s="322"/>
      <c r="F65" s="322"/>
      <c r="G65" s="322"/>
      <c r="H65" s="334"/>
      <c r="I65" s="335"/>
    </row>
    <row r="66" spans="1:9">
      <c r="A66" s="34" t="s">
        <v>64</v>
      </c>
      <c r="B66" s="48" t="s">
        <v>65</v>
      </c>
      <c r="C66" s="34"/>
      <c r="D66" s="33"/>
      <c r="E66" s="41"/>
      <c r="F66" s="41"/>
      <c r="G66" s="34"/>
      <c r="H66" s="34"/>
      <c r="I66" s="36">
        <v>3600</v>
      </c>
    </row>
    <row r="67" spans="1:9">
      <c r="A67" s="34" t="s">
        <v>66</v>
      </c>
      <c r="B67" s="34" t="s">
        <v>67</v>
      </c>
      <c r="C67" s="34"/>
      <c r="D67" s="34"/>
      <c r="E67" s="34"/>
      <c r="F67" s="34"/>
      <c r="G67" s="34"/>
      <c r="H67" s="34"/>
      <c r="I67" s="36">
        <v>3600</v>
      </c>
    </row>
    <row r="68" spans="1:9">
      <c r="A68" s="114"/>
      <c r="B68" s="34"/>
      <c r="C68" s="33"/>
      <c r="D68" s="33"/>
      <c r="E68" s="41"/>
      <c r="F68" s="35"/>
      <c r="G68" s="34"/>
      <c r="H68" s="145"/>
      <c r="I68" s="36"/>
    </row>
    <row r="69" spans="1:9">
      <c r="A69" s="114"/>
      <c r="B69" s="34" t="s">
        <v>540</v>
      </c>
      <c r="C69" s="33"/>
      <c r="D69" s="33"/>
      <c r="E69" s="41"/>
      <c r="F69" s="35"/>
      <c r="G69" s="34"/>
      <c r="H69" s="145"/>
      <c r="I69" s="36"/>
    </row>
    <row r="70" spans="1:9">
      <c r="A70" s="146" t="s">
        <v>541</v>
      </c>
      <c r="B70" s="78"/>
      <c r="C70" s="78"/>
      <c r="D70" s="78"/>
      <c r="E70" s="78"/>
      <c r="F70" s="78"/>
      <c r="G70" s="78"/>
      <c r="H70" s="97"/>
      <c r="I70" s="282"/>
    </row>
    <row r="71" spans="1:9" ht="15.75" customHeight="1">
      <c r="A71" s="101" t="s">
        <v>107</v>
      </c>
      <c r="B71" s="734" t="s">
        <v>456</v>
      </c>
      <c r="C71" s="735"/>
      <c r="D71" s="735"/>
      <c r="E71" s="735"/>
      <c r="F71" s="735"/>
      <c r="G71" s="735"/>
      <c r="H71" s="735"/>
      <c r="I71" s="36">
        <v>299</v>
      </c>
    </row>
    <row r="72" spans="1:9">
      <c r="A72" s="101"/>
      <c r="B72" s="735"/>
      <c r="C72" s="735"/>
      <c r="D72" s="735"/>
      <c r="E72" s="735"/>
      <c r="F72" s="735"/>
      <c r="G72" s="735"/>
      <c r="H72" s="735"/>
      <c r="I72" s="36" t="s">
        <v>1</v>
      </c>
    </row>
    <row r="73" spans="1:9">
      <c r="A73" s="101"/>
      <c r="B73" s="735"/>
      <c r="C73" s="735"/>
      <c r="D73" s="735"/>
      <c r="E73" s="735"/>
      <c r="F73" s="735"/>
      <c r="G73" s="735"/>
      <c r="H73" s="735"/>
      <c r="I73" s="36"/>
    </row>
    <row r="74" spans="1:9" ht="15.75" customHeight="1">
      <c r="A74" s="101" t="s">
        <v>109</v>
      </c>
      <c r="B74" s="734" t="s">
        <v>542</v>
      </c>
      <c r="C74" s="735"/>
      <c r="D74" s="735"/>
      <c r="E74" s="735"/>
      <c r="F74" s="735"/>
      <c r="G74" s="735"/>
      <c r="H74" s="735"/>
      <c r="I74" s="36">
        <v>169</v>
      </c>
    </row>
    <row r="75" spans="1:9">
      <c r="A75" s="101"/>
      <c r="B75" s="735"/>
      <c r="C75" s="735"/>
      <c r="D75" s="735"/>
      <c r="E75" s="735"/>
      <c r="F75" s="735"/>
      <c r="G75" s="735"/>
      <c r="H75" s="735"/>
      <c r="I75" s="36"/>
    </row>
    <row r="76" spans="1:9">
      <c r="A76" s="101"/>
      <c r="B76" s="735"/>
      <c r="C76" s="735"/>
      <c r="D76" s="735"/>
      <c r="E76" s="735"/>
      <c r="F76" s="735"/>
      <c r="G76" s="735"/>
      <c r="H76" s="735"/>
      <c r="I76" s="36"/>
    </row>
    <row r="77" spans="1:9" ht="19.5" customHeight="1">
      <c r="A77" s="101" t="s">
        <v>77</v>
      </c>
      <c r="B77" s="33" t="s">
        <v>78</v>
      </c>
      <c r="C77" s="62"/>
      <c r="D77" s="34"/>
      <c r="E77" s="48"/>
      <c r="F77" s="62"/>
      <c r="G77" s="102"/>
      <c r="H77" s="103"/>
      <c r="I77" s="36">
        <v>20</v>
      </c>
    </row>
    <row r="78" spans="1:9" ht="16.5" customHeight="1">
      <c r="A78" s="146" t="s">
        <v>74</v>
      </c>
      <c r="B78" s="78"/>
      <c r="C78" s="78"/>
      <c r="D78" s="281"/>
      <c r="E78" s="281"/>
      <c r="F78" s="78"/>
      <c r="G78" s="147"/>
      <c r="H78" s="147"/>
      <c r="I78" s="282"/>
    </row>
    <row r="79" spans="1:9" ht="16.5" customHeight="1">
      <c r="A79" s="738" t="s">
        <v>543</v>
      </c>
      <c r="B79" s="739"/>
      <c r="C79" s="739"/>
      <c r="D79" s="739"/>
      <c r="E79" s="739"/>
      <c r="F79" s="739"/>
      <c r="G79" s="739"/>
      <c r="H79" s="739"/>
      <c r="I79" s="739"/>
    </row>
    <row r="80" spans="1:9" ht="16.5" customHeight="1">
      <c r="A80" s="735"/>
      <c r="B80" s="735"/>
      <c r="C80" s="735"/>
      <c r="D80" s="735"/>
      <c r="E80" s="735"/>
      <c r="F80" s="735"/>
      <c r="G80" s="735"/>
      <c r="H80" s="735"/>
      <c r="I80" s="735"/>
    </row>
    <row r="81" spans="1:9" ht="16.5" customHeight="1">
      <c r="A81" s="735"/>
      <c r="B81" s="735"/>
      <c r="C81" s="735"/>
      <c r="D81" s="735"/>
      <c r="E81" s="735"/>
      <c r="F81" s="735"/>
      <c r="G81" s="735"/>
      <c r="H81" s="735"/>
      <c r="I81" s="735"/>
    </row>
    <row r="82" spans="1:9" ht="6.75" customHeight="1">
      <c r="A82" s="98"/>
      <c r="B82" s="98"/>
      <c r="C82" s="41"/>
      <c r="D82" s="41"/>
      <c r="E82" s="41"/>
      <c r="F82" s="41"/>
      <c r="G82" s="41"/>
      <c r="H82" s="41"/>
      <c r="I82" s="336"/>
    </row>
    <row r="83" spans="1:9" ht="16.5" customHeight="1">
      <c r="A83" s="737" t="s">
        <v>76</v>
      </c>
      <c r="B83" s="735"/>
      <c r="C83" s="735"/>
      <c r="D83" s="735"/>
      <c r="E83" s="735"/>
      <c r="F83" s="735"/>
      <c r="G83" s="735"/>
      <c r="H83" s="735"/>
      <c r="I83" s="735"/>
    </row>
    <row r="84" spans="1:9" ht="16.5" customHeight="1">
      <c r="A84" s="735"/>
      <c r="B84" s="735"/>
      <c r="C84" s="735"/>
      <c r="D84" s="735"/>
      <c r="E84" s="735"/>
      <c r="F84" s="735"/>
      <c r="G84" s="735"/>
      <c r="H84" s="735"/>
      <c r="I84" s="735"/>
    </row>
    <row r="85" spans="1:9" ht="16.5" customHeight="1">
      <c r="A85" s="735"/>
      <c r="B85" s="735"/>
      <c r="C85" s="735"/>
      <c r="D85" s="735"/>
      <c r="E85" s="735"/>
      <c r="F85" s="735"/>
      <c r="G85" s="735"/>
      <c r="H85" s="735"/>
      <c r="I85" s="735"/>
    </row>
    <row r="86" spans="1:9" ht="27" customHeight="1">
      <c r="A86" s="735"/>
      <c r="B86" s="735"/>
      <c r="C86" s="735"/>
      <c r="D86" s="735"/>
      <c r="E86" s="735"/>
      <c r="F86" s="735"/>
      <c r="G86" s="735"/>
      <c r="H86" s="735"/>
      <c r="I86" s="735"/>
    </row>
    <row r="87" spans="1:9" ht="19.5" customHeight="1">
      <c r="A87" s="101" t="s">
        <v>544</v>
      </c>
      <c r="B87" s="33" t="s">
        <v>90</v>
      </c>
      <c r="C87" s="62"/>
      <c r="D87" s="34"/>
      <c r="E87" s="48"/>
      <c r="F87" s="48"/>
      <c r="G87" s="102"/>
      <c r="H87" s="103"/>
      <c r="I87" s="36">
        <v>150</v>
      </c>
    </row>
    <row r="88" spans="1:9" ht="19.5" customHeight="1">
      <c r="A88" s="101" t="s">
        <v>79</v>
      </c>
      <c r="B88" s="33" t="s">
        <v>80</v>
      </c>
      <c r="C88" s="104"/>
      <c r="D88" s="105"/>
      <c r="E88" s="48"/>
      <c r="F88" s="62"/>
      <c r="G88" s="60"/>
      <c r="H88" s="103"/>
      <c r="I88" s="36">
        <v>1667</v>
      </c>
    </row>
    <row r="89" spans="1:9" ht="19.5" customHeight="1">
      <c r="A89" s="101" t="s">
        <v>81</v>
      </c>
      <c r="B89" s="106" t="s">
        <v>82</v>
      </c>
      <c r="C89" s="62"/>
      <c r="D89" s="34"/>
      <c r="E89" s="48"/>
      <c r="F89" s="48"/>
      <c r="G89" s="62"/>
      <c r="H89" s="60"/>
      <c r="I89" s="36">
        <v>5000</v>
      </c>
    </row>
    <row r="90" spans="1:9" ht="19.5" customHeight="1">
      <c r="A90" s="101" t="s">
        <v>83</v>
      </c>
      <c r="B90" s="106" t="s">
        <v>84</v>
      </c>
      <c r="C90" s="62"/>
      <c r="D90" s="34"/>
      <c r="E90" s="48"/>
      <c r="F90" s="48"/>
      <c r="G90" s="62"/>
      <c r="H90" s="60"/>
      <c r="I90" s="36">
        <v>3335</v>
      </c>
    </row>
    <row r="91" spans="1:9" ht="19.5" customHeight="1">
      <c r="A91" s="101" t="s">
        <v>94</v>
      </c>
      <c r="B91" s="33" t="s">
        <v>95</v>
      </c>
      <c r="C91" s="104"/>
      <c r="D91" s="105"/>
      <c r="E91" s="48"/>
      <c r="F91" s="62"/>
      <c r="G91" s="60"/>
      <c r="H91" s="103"/>
      <c r="I91" s="36">
        <v>750</v>
      </c>
    </row>
    <row r="92" spans="1:9">
      <c r="A92" s="34" t="s">
        <v>98</v>
      </c>
      <c r="B92" s="109" t="s">
        <v>99</v>
      </c>
      <c r="C92" s="110"/>
      <c r="D92" s="58"/>
      <c r="E92" s="58"/>
      <c r="F92" s="58"/>
      <c r="G92" s="58"/>
      <c r="H92" s="58"/>
      <c r="I92" s="84">
        <v>0</v>
      </c>
    </row>
    <row r="93" spans="1:9">
      <c r="A93" s="34"/>
      <c r="B93" s="109"/>
      <c r="C93" s="110"/>
      <c r="D93" s="58"/>
      <c r="E93" s="58"/>
      <c r="F93" s="58"/>
      <c r="G93" s="58"/>
      <c r="H93" s="58"/>
      <c r="I93" s="36"/>
    </row>
    <row r="94" spans="1:9" ht="16.5" customHeight="1">
      <c r="A94" s="48" t="s">
        <v>104</v>
      </c>
      <c r="B94" s="113"/>
      <c r="C94" s="113"/>
      <c r="D94" s="113"/>
      <c r="E94" s="113"/>
      <c r="F94" s="113"/>
      <c r="G94" s="113"/>
      <c r="H94" s="113"/>
      <c r="I94" s="338"/>
    </row>
    <row r="95" spans="1:9" ht="16.5" customHeight="1">
      <c r="A95" s="34" t="s">
        <v>105</v>
      </c>
      <c r="B95" s="113"/>
      <c r="C95" s="113"/>
      <c r="D95" s="113"/>
      <c r="E95" s="113"/>
      <c r="F95" s="113"/>
      <c r="G95" s="113"/>
      <c r="H95" s="113"/>
      <c r="I95" s="338"/>
    </row>
    <row r="96" spans="1:9" ht="16.5" customHeight="1">
      <c r="A96" s="34" t="s">
        <v>545</v>
      </c>
      <c r="B96" s="113"/>
      <c r="C96" s="113"/>
      <c r="D96" s="113"/>
      <c r="E96" s="113"/>
      <c r="F96" s="113"/>
      <c r="G96" s="113"/>
      <c r="H96" s="113"/>
      <c r="I96" s="338"/>
    </row>
    <row r="97" spans="1:9" ht="15.75" customHeight="1">
      <c r="A97" s="339" t="s">
        <v>119</v>
      </c>
      <c r="B97" s="738" t="s">
        <v>546</v>
      </c>
      <c r="C97" s="739"/>
      <c r="D97" s="739"/>
      <c r="E97" s="739"/>
      <c r="F97" s="739"/>
      <c r="G97" s="739"/>
      <c r="H97" s="739"/>
      <c r="I97" s="739"/>
    </row>
    <row r="98" spans="1:9">
      <c r="A98" s="340"/>
      <c r="B98" s="746"/>
      <c r="C98" s="746"/>
      <c r="D98" s="746"/>
      <c r="E98" s="746"/>
      <c r="F98" s="746"/>
      <c r="G98" s="746"/>
      <c r="H98" s="746"/>
      <c r="I98" s="746"/>
    </row>
    <row r="99" spans="1:9">
      <c r="A99" s="34" t="s">
        <v>1</v>
      </c>
      <c r="B99" s="34"/>
      <c r="C99" s="34"/>
      <c r="D99" s="34"/>
      <c r="E99" s="34"/>
      <c r="F99" s="34"/>
      <c r="G99" s="34"/>
      <c r="H99" s="157"/>
      <c r="I99" s="287"/>
    </row>
    <row r="100" spans="1:9">
      <c r="A100" s="146" t="s">
        <v>197</v>
      </c>
      <c r="B100" s="78"/>
      <c r="C100" s="78"/>
      <c r="D100" s="78"/>
      <c r="E100" s="78"/>
      <c r="F100" s="78"/>
      <c r="G100" s="78"/>
      <c r="H100" s="147"/>
      <c r="I100" s="282"/>
    </row>
    <row r="101" spans="1:9">
      <c r="A101" s="140"/>
      <c r="B101" s="151"/>
      <c r="C101" s="151"/>
      <c r="D101" s="151"/>
      <c r="E101" s="151"/>
      <c r="F101" s="151"/>
      <c r="G101" s="151"/>
      <c r="H101" s="152"/>
      <c r="I101" s="341"/>
    </row>
    <row r="102" spans="1:9">
      <c r="A102" s="34" t="s">
        <v>198</v>
      </c>
      <c r="B102" s="105"/>
      <c r="C102" s="105"/>
      <c r="D102" s="105"/>
      <c r="E102" s="105"/>
      <c r="F102" s="105"/>
      <c r="G102" s="34"/>
      <c r="H102" s="157"/>
      <c r="I102" s="287"/>
    </row>
    <row r="103" spans="1:9">
      <c r="A103" s="87"/>
      <c r="B103" s="155"/>
      <c r="C103" s="155"/>
      <c r="D103" s="155"/>
      <c r="E103" s="155"/>
      <c r="F103" s="155"/>
      <c r="G103" s="87"/>
      <c r="H103" s="156"/>
      <c r="I103" s="342"/>
    </row>
    <row r="104" spans="1:9">
      <c r="A104" s="93" t="s">
        <v>547</v>
      </c>
      <c r="B104" s="161"/>
      <c r="C104" s="160"/>
      <c r="D104" s="161"/>
      <c r="E104" s="160"/>
      <c r="F104" s="343"/>
      <c r="G104" s="144"/>
      <c r="H104" s="97"/>
      <c r="I104" s="282"/>
    </row>
    <row r="105" spans="1:9">
      <c r="A105" s="344"/>
      <c r="B105" s="34"/>
      <c r="C105" s="34"/>
      <c r="D105" s="34"/>
      <c r="E105" s="34"/>
      <c r="F105" s="34"/>
      <c r="G105" s="34"/>
      <c r="H105" s="34"/>
      <c r="I105" s="287"/>
    </row>
    <row r="106" spans="1:9" ht="19.5" customHeight="1">
      <c r="A106" s="34" t="s">
        <v>211</v>
      </c>
      <c r="B106" s="34" t="s">
        <v>212</v>
      </c>
      <c r="C106" s="62"/>
      <c r="D106" s="34"/>
      <c r="E106" s="34"/>
      <c r="F106" s="34"/>
      <c r="G106" s="34"/>
      <c r="H106" s="103"/>
      <c r="I106" s="287">
        <v>1500</v>
      </c>
    </row>
    <row r="107" spans="1:9" ht="19.5" customHeight="1">
      <c r="A107" s="34" t="s">
        <v>215</v>
      </c>
      <c r="B107" s="34" t="s">
        <v>216</v>
      </c>
      <c r="C107" s="62"/>
      <c r="D107" s="34"/>
      <c r="E107" s="34"/>
      <c r="F107" s="34"/>
      <c r="G107" s="34"/>
      <c r="H107" s="29"/>
      <c r="I107" s="287">
        <v>1500</v>
      </c>
    </row>
    <row r="108" spans="1:9" ht="19.5" customHeight="1">
      <c r="A108" s="34" t="s">
        <v>226</v>
      </c>
      <c r="B108" s="34" t="s">
        <v>548</v>
      </c>
      <c r="C108" s="62"/>
      <c r="D108" s="34"/>
      <c r="E108" s="34"/>
      <c r="F108" s="34"/>
      <c r="G108" s="34"/>
      <c r="H108" s="29"/>
      <c r="I108" s="287">
        <v>1000</v>
      </c>
    </row>
    <row r="109" spans="1:9" ht="19.5" customHeight="1">
      <c r="A109" s="34" t="s">
        <v>221</v>
      </c>
      <c r="B109" s="34" t="s">
        <v>222</v>
      </c>
      <c r="C109" s="62"/>
      <c r="D109" s="34"/>
      <c r="E109" s="34"/>
      <c r="F109" s="34"/>
      <c r="G109" s="34"/>
      <c r="H109" s="29"/>
      <c r="I109" s="287">
        <v>1500</v>
      </c>
    </row>
    <row r="110" spans="1:9" ht="19.5" customHeight="1">
      <c r="A110" s="34" t="s">
        <v>223</v>
      </c>
      <c r="B110" s="34" t="s">
        <v>224</v>
      </c>
      <c r="C110" s="62"/>
      <c r="D110" s="34"/>
      <c r="E110" s="34"/>
      <c r="F110" s="34"/>
      <c r="G110" s="34"/>
      <c r="H110" s="29"/>
      <c r="I110" s="287">
        <v>1500</v>
      </c>
    </row>
    <row r="111" spans="1:9" ht="19.5" customHeight="1">
      <c r="A111" s="34" t="s">
        <v>203</v>
      </c>
      <c r="B111" s="34" t="s">
        <v>204</v>
      </c>
      <c r="C111" s="62"/>
      <c r="D111" s="34"/>
      <c r="E111" s="34"/>
      <c r="F111" s="34"/>
      <c r="G111" s="34"/>
      <c r="H111" s="29"/>
      <c r="I111" s="287">
        <v>1500</v>
      </c>
    </row>
    <row r="112" spans="1:9" ht="19.5" customHeight="1">
      <c r="A112" s="34" t="s">
        <v>205</v>
      </c>
      <c r="B112" s="34" t="s">
        <v>206</v>
      </c>
      <c r="C112" s="62"/>
      <c r="D112" s="34"/>
      <c r="E112" s="34"/>
      <c r="F112" s="34"/>
      <c r="G112" s="34"/>
      <c r="H112" s="29"/>
      <c r="I112" s="287">
        <v>1500</v>
      </c>
    </row>
    <row r="113" spans="1:9" ht="19.5" customHeight="1">
      <c r="A113" s="34" t="s">
        <v>233</v>
      </c>
      <c r="B113" s="34" t="s">
        <v>549</v>
      </c>
      <c r="C113" s="62"/>
      <c r="D113" s="34"/>
      <c r="E113" s="34"/>
      <c r="F113" s="34"/>
      <c r="G113" s="34"/>
      <c r="H113" s="29"/>
      <c r="I113" s="287">
        <v>450</v>
      </c>
    </row>
    <row r="114" spans="1:9" ht="19.5" customHeight="1">
      <c r="A114" s="34" t="s">
        <v>550</v>
      </c>
      <c r="B114" s="34" t="s">
        <v>551</v>
      </c>
      <c r="C114" s="62"/>
      <c r="D114" s="34"/>
      <c r="E114" s="34"/>
      <c r="F114" s="34"/>
      <c r="G114" s="34"/>
      <c r="H114" s="29"/>
      <c r="I114" s="287">
        <v>67</v>
      </c>
    </row>
    <row r="115" spans="1:9">
      <c r="A115" s="34"/>
      <c r="B115" s="34"/>
      <c r="C115" s="105"/>
      <c r="D115" s="105"/>
      <c r="E115" s="105"/>
      <c r="F115" s="105"/>
      <c r="G115" s="105"/>
      <c r="H115" s="105"/>
      <c r="I115" s="345"/>
    </row>
    <row r="116" spans="1:9">
      <c r="A116" s="93" t="s">
        <v>552</v>
      </c>
      <c r="B116" s="347"/>
      <c r="C116" s="347"/>
      <c r="D116" s="347"/>
      <c r="E116" s="347"/>
      <c r="F116" s="347"/>
      <c r="G116" s="347"/>
      <c r="H116" s="347"/>
      <c r="I116" s="348" t="s">
        <v>1</v>
      </c>
    </row>
    <row r="117" spans="1:9" ht="19.5" customHeight="1">
      <c r="A117" s="34" t="e">
        <f>#REF!</f>
        <v>#REF!</v>
      </c>
      <c r="B117" s="34" t="s">
        <v>230</v>
      </c>
      <c r="C117" s="34"/>
      <c r="D117" s="34"/>
      <c r="E117" s="34"/>
      <c r="F117" s="126"/>
      <c r="G117" s="34"/>
      <c r="H117" s="34"/>
      <c r="I117" s="345">
        <v>1300</v>
      </c>
    </row>
    <row r="118" spans="1:9" ht="19.5" customHeight="1">
      <c r="A118" s="34" t="s">
        <v>231</v>
      </c>
      <c r="B118" s="34" t="s">
        <v>232</v>
      </c>
      <c r="C118" s="104"/>
      <c r="D118" s="105"/>
      <c r="E118" s="105"/>
      <c r="F118" s="105"/>
      <c r="G118" s="34"/>
      <c r="H118" s="29"/>
      <c r="I118" s="345">
        <v>1600</v>
      </c>
    </row>
    <row r="119" spans="1:9" ht="24.75" customHeight="1">
      <c r="A119" s="1" t="s">
        <v>0</v>
      </c>
      <c r="B119" s="63"/>
      <c r="C119" s="64"/>
      <c r="D119" s="65"/>
      <c r="E119" s="65"/>
      <c r="F119" s="275"/>
      <c r="G119" s="65"/>
      <c r="H119" s="65"/>
      <c r="I119" s="349"/>
    </row>
    <row r="120" spans="1:9" ht="24.75" customHeight="1">
      <c r="A120" s="12"/>
      <c r="B120" s="13"/>
      <c r="C120" s="16"/>
      <c r="D120" s="4"/>
      <c r="E120" s="4"/>
      <c r="F120" s="277" t="s">
        <v>503</v>
      </c>
      <c r="G120" s="4"/>
      <c r="H120" s="4"/>
      <c r="I120" s="318"/>
    </row>
    <row r="121" spans="1:9" ht="19.5" customHeight="1">
      <c r="A121" s="12"/>
      <c r="B121" s="13"/>
      <c r="C121" s="16"/>
      <c r="D121" s="4"/>
      <c r="E121" s="4"/>
      <c r="F121" s="173" t="s">
        <v>57</v>
      </c>
      <c r="G121" s="4"/>
      <c r="H121" s="4"/>
      <c r="I121" s="318"/>
    </row>
    <row r="122" spans="1:9" ht="19.5" customHeight="1">
      <c r="A122" s="130" t="s">
        <v>279</v>
      </c>
      <c r="B122" s="131"/>
      <c r="C122" s="132"/>
      <c r="D122" s="133"/>
      <c r="E122" s="133"/>
      <c r="F122" s="134" t="s">
        <v>446</v>
      </c>
      <c r="G122" s="133"/>
      <c r="H122" s="133"/>
      <c r="I122" s="350"/>
    </row>
    <row r="123" spans="1:9">
      <c r="A123" s="71" t="s">
        <v>58</v>
      </c>
      <c r="B123" s="72"/>
      <c r="C123" s="73" t="s">
        <v>59</v>
      </c>
      <c r="D123" s="72"/>
      <c r="E123" s="74"/>
      <c r="F123" s="72"/>
      <c r="G123" s="74"/>
      <c r="H123" s="74"/>
      <c r="I123" s="75" t="s">
        <v>60</v>
      </c>
    </row>
    <row r="124" spans="1:9">
      <c r="A124" s="101"/>
      <c r="B124" s="33"/>
      <c r="C124" s="33"/>
      <c r="D124" s="33"/>
      <c r="E124" s="33"/>
      <c r="F124" s="33"/>
      <c r="G124" s="33"/>
      <c r="H124" s="33"/>
      <c r="I124" s="351"/>
    </row>
    <row r="125" spans="1:9">
      <c r="A125" s="93" t="s">
        <v>235</v>
      </c>
      <c r="B125" s="161"/>
      <c r="C125" s="161"/>
      <c r="D125" s="352"/>
      <c r="E125" s="353"/>
      <c r="F125" s="161"/>
      <c r="G125" s="161"/>
      <c r="H125" s="161"/>
      <c r="I125" s="354" t="s">
        <v>1</v>
      </c>
    </row>
    <row r="126" spans="1:9" ht="19.5" customHeight="1">
      <c r="A126" s="48" t="s">
        <v>236</v>
      </c>
      <c r="B126" s="34" t="s">
        <v>237</v>
      </c>
      <c r="C126" s="34"/>
      <c r="D126" s="33"/>
      <c r="E126" s="34"/>
      <c r="F126" s="33"/>
      <c r="G126" s="34"/>
      <c r="H126" s="34"/>
      <c r="I126" s="345">
        <v>104</v>
      </c>
    </row>
    <row r="127" spans="1:9" ht="19.5" customHeight="1">
      <c r="A127" s="48" t="s">
        <v>238</v>
      </c>
      <c r="B127" s="34" t="s">
        <v>239</v>
      </c>
      <c r="C127" s="34"/>
      <c r="D127" s="33"/>
      <c r="E127" s="34"/>
      <c r="F127" s="33"/>
      <c r="G127" s="34"/>
      <c r="H127" s="34"/>
      <c r="I127" s="345">
        <v>18.25</v>
      </c>
    </row>
    <row r="128" spans="1:9" ht="19.5" customHeight="1">
      <c r="A128" s="34" t="s">
        <v>553</v>
      </c>
      <c r="B128" s="34" t="s">
        <v>241</v>
      </c>
      <c r="C128" s="34"/>
      <c r="D128" s="33"/>
      <c r="E128" s="34"/>
      <c r="F128" s="33"/>
      <c r="G128" s="34"/>
      <c r="H128" s="34"/>
      <c r="I128" s="345">
        <v>72</v>
      </c>
    </row>
    <row r="129" spans="1:9" ht="19.5" customHeight="1">
      <c r="A129" s="34" t="s">
        <v>554</v>
      </c>
      <c r="B129" s="34"/>
      <c r="C129" s="34"/>
      <c r="D129" s="33"/>
      <c r="E129" s="34"/>
      <c r="F129" s="33"/>
      <c r="G129" s="34"/>
      <c r="H129" s="34"/>
      <c r="I129" s="345"/>
    </row>
    <row r="130" spans="1:9" ht="19.5" customHeight="1">
      <c r="A130" s="48">
        <v>30009493001</v>
      </c>
      <c r="B130" s="34" t="s">
        <v>242</v>
      </c>
      <c r="C130" s="34"/>
      <c r="D130" s="33"/>
      <c r="E130" s="34"/>
      <c r="F130" s="34"/>
      <c r="G130" s="33"/>
      <c r="H130" s="34"/>
      <c r="I130" s="36">
        <v>65.25</v>
      </c>
    </row>
    <row r="131" spans="1:9">
      <c r="A131" s="34"/>
      <c r="B131" s="34"/>
      <c r="C131" s="34"/>
      <c r="D131" s="33"/>
      <c r="E131" s="34"/>
      <c r="F131" s="33"/>
      <c r="G131" s="34"/>
      <c r="H131" s="34"/>
      <c r="I131" s="345"/>
    </row>
    <row r="132" spans="1:9">
      <c r="A132" s="146" t="s">
        <v>243</v>
      </c>
      <c r="B132" s="161"/>
      <c r="C132" s="161"/>
      <c r="D132" s="352"/>
      <c r="E132" s="161"/>
      <c r="F132" s="161"/>
      <c r="G132" s="161"/>
      <c r="H132" s="161"/>
      <c r="I132" s="354" t="s">
        <v>1</v>
      </c>
    </row>
    <row r="133" spans="1:9" ht="19.5" customHeight="1">
      <c r="A133" s="48" t="s">
        <v>244</v>
      </c>
      <c r="B133" s="48" t="s">
        <v>245</v>
      </c>
      <c r="C133" s="33"/>
      <c r="D133" s="33"/>
      <c r="E133" s="34"/>
      <c r="F133" s="33"/>
      <c r="G133" s="34"/>
      <c r="H133" s="34"/>
      <c r="I133" s="345">
        <v>50</v>
      </c>
    </row>
    <row r="134" spans="1:9" ht="12" customHeight="1">
      <c r="A134" s="105"/>
      <c r="B134" s="165"/>
      <c r="C134" s="165"/>
      <c r="D134" s="165"/>
      <c r="E134" s="105"/>
      <c r="F134" s="165"/>
      <c r="G134" s="105"/>
      <c r="H134" s="105"/>
      <c r="I134" s="355"/>
    </row>
    <row r="135" spans="1:9" ht="12" customHeight="1">
      <c r="A135" s="105"/>
      <c r="B135" s="165"/>
      <c r="C135" s="165"/>
      <c r="D135" s="165"/>
      <c r="E135" s="105"/>
      <c r="F135" s="165"/>
      <c r="G135" s="105"/>
      <c r="H135" s="105"/>
      <c r="I135" s="355"/>
    </row>
    <row r="136" spans="1:9" ht="12" customHeight="1">
      <c r="A136" s="105"/>
      <c r="B136" s="165"/>
      <c r="C136" s="165"/>
      <c r="D136" s="165"/>
      <c r="E136" s="105"/>
      <c r="F136" s="165"/>
      <c r="G136" s="105"/>
      <c r="H136" s="105"/>
      <c r="I136" s="355"/>
    </row>
    <row r="137" spans="1:9" ht="12" customHeight="1">
      <c r="A137" s="105"/>
      <c r="B137" s="165"/>
      <c r="C137" s="165"/>
      <c r="D137" s="165"/>
      <c r="E137" s="105"/>
      <c r="F137" s="165"/>
      <c r="G137" s="105"/>
      <c r="H137" s="105"/>
      <c r="I137" s="355"/>
    </row>
    <row r="138" spans="1:9" ht="12" customHeight="1">
      <c r="A138" s="168"/>
      <c r="B138" s="165"/>
      <c r="C138" s="165"/>
      <c r="D138" s="165"/>
      <c r="E138" s="105"/>
      <c r="F138" s="165"/>
      <c r="G138" s="105"/>
      <c r="H138" s="105"/>
      <c r="I138" s="355"/>
    </row>
    <row r="139" spans="1:9" ht="12" customHeight="1">
      <c r="A139" s="105"/>
      <c r="B139" s="165"/>
      <c r="C139" s="165"/>
      <c r="D139" s="165"/>
      <c r="E139" s="105"/>
      <c r="F139" s="165"/>
      <c r="G139" s="105"/>
      <c r="H139" s="105"/>
      <c r="I139" s="355"/>
    </row>
    <row r="140" spans="1:9" ht="12" customHeight="1">
      <c r="A140" s="105"/>
      <c r="B140" s="165"/>
      <c r="C140" s="165"/>
      <c r="D140" s="165"/>
      <c r="E140" s="105"/>
      <c r="F140" s="165"/>
      <c r="G140" s="105"/>
      <c r="H140" s="105"/>
      <c r="I140" s="355"/>
    </row>
    <row r="141" spans="1:9" ht="12" customHeight="1">
      <c r="A141" s="105"/>
      <c r="B141" s="165"/>
      <c r="C141" s="165"/>
      <c r="D141" s="165"/>
      <c r="E141" s="105"/>
      <c r="F141" s="165"/>
      <c r="G141" s="105"/>
      <c r="H141" s="105"/>
      <c r="I141" s="355"/>
    </row>
    <row r="142" spans="1:9" ht="12" customHeight="1">
      <c r="A142" s="168"/>
      <c r="B142" s="165"/>
      <c r="C142" s="165"/>
      <c r="D142" s="165"/>
      <c r="E142" s="105"/>
      <c r="F142" s="165"/>
      <c r="G142" s="105"/>
      <c r="H142" s="105"/>
      <c r="I142" s="355"/>
    </row>
    <row r="143" spans="1:9" ht="12" customHeight="1">
      <c r="A143" s="105"/>
      <c r="B143" s="165"/>
      <c r="C143" s="165"/>
      <c r="D143" s="165"/>
      <c r="E143" s="105"/>
      <c r="F143" s="165"/>
      <c r="G143" s="105"/>
      <c r="H143" s="105"/>
      <c r="I143" s="355"/>
    </row>
    <row r="144" spans="1:9" ht="12" customHeight="1">
      <c r="A144" s="105"/>
      <c r="B144" s="165"/>
      <c r="C144" s="165"/>
      <c r="D144" s="165"/>
      <c r="E144" s="105"/>
      <c r="F144" s="165"/>
      <c r="G144" s="105"/>
      <c r="H144" s="105"/>
      <c r="I144" s="355"/>
    </row>
    <row r="145" spans="1:9" ht="12" customHeight="1">
      <c r="A145" s="105"/>
      <c r="B145" s="165"/>
      <c r="C145" s="165"/>
      <c r="D145" s="165"/>
      <c r="E145" s="105"/>
      <c r="F145" s="165"/>
      <c r="G145" s="105"/>
      <c r="H145" s="105"/>
      <c r="I145" s="355"/>
    </row>
    <row r="146" spans="1:9" ht="12" customHeight="1">
      <c r="A146" s="105"/>
      <c r="B146" s="165"/>
      <c r="C146" s="165"/>
      <c r="D146" s="165"/>
      <c r="E146" s="105"/>
      <c r="F146" s="165"/>
      <c r="G146" s="105"/>
      <c r="H146" s="105"/>
      <c r="I146" s="355"/>
    </row>
    <row r="147" spans="1:9" ht="12" customHeight="1">
      <c r="A147" s="105"/>
      <c r="B147" s="165"/>
      <c r="C147" s="165"/>
      <c r="D147" s="165"/>
      <c r="E147" s="105"/>
      <c r="F147" s="165"/>
      <c r="G147" s="105"/>
      <c r="H147" s="105"/>
      <c r="I147" s="355"/>
    </row>
    <row r="148" spans="1:9" ht="12" customHeight="1">
      <c r="A148" s="105"/>
      <c r="B148" s="165"/>
      <c r="C148" s="165"/>
      <c r="D148" s="165"/>
      <c r="E148" s="105"/>
      <c r="F148" s="165"/>
      <c r="G148" s="105"/>
      <c r="H148" s="105"/>
      <c r="I148" s="355"/>
    </row>
    <row r="149" spans="1:9" ht="12" customHeight="1">
      <c r="A149" s="105"/>
      <c r="B149" s="165"/>
      <c r="C149" s="165"/>
      <c r="D149" s="165"/>
      <c r="E149" s="105"/>
      <c r="F149" s="165"/>
      <c r="G149" s="105"/>
      <c r="H149" s="105"/>
      <c r="I149" s="355"/>
    </row>
    <row r="150" spans="1:9" ht="12" customHeight="1">
      <c r="A150" s="105"/>
      <c r="B150" s="165"/>
      <c r="C150" s="165"/>
      <c r="D150" s="165"/>
      <c r="E150" s="105"/>
      <c r="F150" s="165"/>
      <c r="G150" s="105"/>
      <c r="H150" s="105"/>
      <c r="I150" s="355"/>
    </row>
    <row r="151" spans="1:9" ht="12" customHeight="1">
      <c r="A151" s="105"/>
      <c r="B151" s="165"/>
      <c r="C151" s="165"/>
      <c r="D151" s="165"/>
      <c r="E151" s="105"/>
      <c r="F151" s="165"/>
      <c r="G151" s="105"/>
      <c r="H151" s="105"/>
      <c r="I151" s="355"/>
    </row>
    <row r="152" spans="1:9" ht="12" customHeight="1">
      <c r="A152" s="105"/>
      <c r="B152" s="165"/>
      <c r="C152" s="165"/>
      <c r="D152" s="165"/>
      <c r="E152" s="105"/>
      <c r="F152" s="165"/>
      <c r="G152" s="105"/>
      <c r="H152" s="105"/>
      <c r="I152" s="355"/>
    </row>
    <row r="153" spans="1:9" ht="12" customHeight="1">
      <c r="A153" s="169"/>
      <c r="B153" s="166"/>
      <c r="C153" s="165"/>
      <c r="D153" s="105"/>
      <c r="E153" s="170"/>
      <c r="F153" s="105"/>
      <c r="G153" s="105"/>
      <c r="H153" s="105"/>
      <c r="I153" s="355"/>
    </row>
    <row r="154" spans="1:9" ht="12" customHeight="1">
      <c r="A154" s="34"/>
      <c r="B154" s="34"/>
      <c r="C154" s="34"/>
      <c r="D154" s="62"/>
      <c r="E154" s="34"/>
      <c r="F154" s="34"/>
      <c r="G154" s="62"/>
      <c r="H154" s="62"/>
      <c r="I154" s="114"/>
    </row>
    <row r="155" spans="1:9" ht="15" customHeight="1">
      <c r="A155" s="34"/>
      <c r="B155" s="34"/>
      <c r="C155" s="34"/>
      <c r="D155" s="62"/>
      <c r="E155" s="34"/>
      <c r="F155" s="34"/>
      <c r="G155" s="62"/>
      <c r="H155" s="62"/>
      <c r="I155" s="114"/>
    </row>
    <row r="156" spans="1:9" ht="15" customHeight="1">
      <c r="A156" s="34"/>
      <c r="B156" s="34"/>
      <c r="C156" s="34"/>
      <c r="D156" s="62"/>
      <c r="E156" s="34"/>
      <c r="F156" s="34"/>
      <c r="G156" s="62"/>
      <c r="H156" s="62"/>
      <c r="I156" s="114"/>
    </row>
    <row r="157" spans="1:9" ht="15" customHeight="1">
      <c r="A157" s="34"/>
      <c r="B157" s="34"/>
      <c r="C157" s="34"/>
      <c r="D157" s="62"/>
      <c r="E157" s="34"/>
      <c r="F157" s="34"/>
      <c r="G157" s="62"/>
      <c r="H157" s="62"/>
      <c r="I157" s="114"/>
    </row>
    <row r="158" spans="1:9" ht="15" customHeight="1">
      <c r="A158" s="34"/>
      <c r="B158" s="34"/>
      <c r="C158" s="34"/>
      <c r="D158" s="62"/>
      <c r="E158" s="34"/>
      <c r="F158" s="34"/>
      <c r="G158" s="62"/>
      <c r="H158" s="62"/>
      <c r="I158" s="114"/>
    </row>
    <row r="159" spans="1:9" ht="15" customHeight="1">
      <c r="A159" s="34"/>
      <c r="B159" s="34"/>
      <c r="C159" s="34"/>
      <c r="D159" s="62"/>
      <c r="E159" s="34"/>
      <c r="F159" s="34"/>
      <c r="G159" s="62"/>
      <c r="H159" s="62"/>
      <c r="I159" s="114"/>
    </row>
    <row r="160" spans="1:9" ht="15" customHeight="1">
      <c r="A160" s="34"/>
      <c r="B160" s="34"/>
      <c r="C160" s="34"/>
      <c r="D160" s="62"/>
      <c r="E160" s="34"/>
      <c r="F160" s="34"/>
      <c r="G160" s="62"/>
      <c r="H160" s="62"/>
      <c r="I160" s="114"/>
    </row>
    <row r="161" spans="1:9" ht="15" customHeight="1">
      <c r="A161" s="34"/>
      <c r="B161" s="34"/>
      <c r="C161" s="34"/>
      <c r="D161" s="34"/>
      <c r="E161" s="34"/>
      <c r="F161" s="34"/>
      <c r="G161" s="34"/>
      <c r="H161" s="34"/>
      <c r="I161" s="114"/>
    </row>
    <row r="162" spans="1:9" ht="15" customHeight="1">
      <c r="A162" s="34"/>
      <c r="B162" s="34"/>
      <c r="C162" s="34"/>
      <c r="D162" s="34"/>
      <c r="E162" s="34"/>
      <c r="F162" s="34"/>
      <c r="G162" s="34"/>
      <c r="H162" s="34"/>
      <c r="I162" s="114"/>
    </row>
    <row r="163" spans="1:9" ht="15" customHeight="1">
      <c r="A163" s="34"/>
      <c r="B163" s="34"/>
      <c r="C163" s="34"/>
      <c r="D163" s="34"/>
      <c r="E163" s="34"/>
      <c r="F163" s="34"/>
      <c r="G163" s="34"/>
      <c r="H163" s="34"/>
      <c r="I163" s="114"/>
    </row>
    <row r="164" spans="1:9" ht="15" customHeight="1">
      <c r="A164" s="34"/>
      <c r="B164" s="34"/>
      <c r="C164" s="34"/>
      <c r="D164" s="34"/>
      <c r="E164" s="34"/>
      <c r="F164" s="34"/>
      <c r="G164" s="34"/>
      <c r="H164" s="34"/>
      <c r="I164" s="114"/>
    </row>
    <row r="165" spans="1:9" ht="15" customHeight="1">
      <c r="A165" s="34"/>
      <c r="B165" s="34"/>
      <c r="C165" s="34"/>
      <c r="D165" s="34"/>
      <c r="E165" s="34"/>
      <c r="F165" s="34"/>
      <c r="G165" s="34"/>
      <c r="H165" s="34"/>
      <c r="I165" s="114"/>
    </row>
    <row r="166" spans="1:9" ht="15" customHeight="1">
      <c r="A166" s="34"/>
      <c r="B166" s="34"/>
      <c r="C166" s="34"/>
      <c r="D166" s="34"/>
      <c r="E166" s="34"/>
      <c r="F166" s="34"/>
      <c r="G166" s="34"/>
      <c r="H166" s="34"/>
      <c r="I166" s="114"/>
    </row>
    <row r="167" spans="1:9" ht="15" customHeight="1">
      <c r="A167" s="34"/>
      <c r="B167" s="34"/>
      <c r="C167" s="34"/>
      <c r="D167" s="34"/>
      <c r="E167" s="34"/>
      <c r="F167" s="34"/>
      <c r="G167" s="34"/>
      <c r="H167" s="34"/>
      <c r="I167" s="114"/>
    </row>
    <row r="168" spans="1:9" ht="15" customHeight="1">
      <c r="A168" s="34"/>
      <c r="B168" s="34"/>
      <c r="C168" s="34"/>
      <c r="D168" s="34"/>
      <c r="E168" s="34"/>
      <c r="F168" s="34"/>
      <c r="G168" s="34"/>
      <c r="H168" s="34"/>
      <c r="I168" s="114"/>
    </row>
    <row r="169" spans="1:9" ht="15" customHeight="1">
      <c r="A169" s="34"/>
      <c r="B169" s="34"/>
      <c r="C169" s="34"/>
      <c r="D169" s="34"/>
      <c r="E169" s="34"/>
      <c r="F169" s="34"/>
      <c r="G169" s="34"/>
      <c r="H169" s="34"/>
      <c r="I169" s="114"/>
    </row>
    <row r="170" spans="1:9" ht="15" customHeight="1">
      <c r="A170" s="34"/>
      <c r="B170" s="34"/>
      <c r="C170" s="34"/>
      <c r="D170" s="34"/>
      <c r="E170" s="34"/>
      <c r="F170" s="34"/>
      <c r="G170" s="34"/>
      <c r="H170" s="34"/>
      <c r="I170" s="114"/>
    </row>
    <row r="171" spans="1:9" ht="15" customHeight="1">
      <c r="A171" s="34"/>
      <c r="B171" s="34"/>
      <c r="C171" s="34"/>
      <c r="D171" s="34"/>
      <c r="E171" s="34"/>
      <c r="F171" s="34"/>
      <c r="G171" s="34"/>
      <c r="H171" s="34"/>
      <c r="I171" s="114"/>
    </row>
    <row r="172" spans="1:9" ht="15" customHeight="1">
      <c r="A172" s="34"/>
      <c r="B172" s="34"/>
      <c r="C172" s="34"/>
      <c r="D172" s="34"/>
      <c r="E172" s="34"/>
      <c r="F172" s="34"/>
      <c r="G172" s="34"/>
      <c r="H172" s="34"/>
      <c r="I172" s="114"/>
    </row>
    <row r="173" spans="1:9" ht="15" customHeight="1">
      <c r="A173" s="34"/>
      <c r="B173" s="34"/>
      <c r="C173" s="34"/>
      <c r="D173" s="34"/>
      <c r="E173" s="34"/>
      <c r="F173" s="34"/>
      <c r="G173" s="34"/>
      <c r="H173" s="34"/>
      <c r="I173" s="114"/>
    </row>
    <row r="174" spans="1:9" ht="15" customHeight="1">
      <c r="A174" s="34"/>
      <c r="B174" s="34"/>
      <c r="C174" s="34"/>
      <c r="D174" s="34"/>
      <c r="E174" s="34"/>
      <c r="F174" s="34"/>
      <c r="G174" s="34"/>
      <c r="H174" s="34"/>
      <c r="I174" s="114"/>
    </row>
    <row r="175" spans="1:9" ht="15" customHeight="1">
      <c r="A175" s="34"/>
      <c r="B175" s="34"/>
      <c r="C175" s="34"/>
      <c r="D175" s="34"/>
      <c r="E175" s="34"/>
      <c r="F175" s="34"/>
      <c r="G175" s="34"/>
      <c r="H175" s="34"/>
      <c r="I175" s="114"/>
    </row>
    <row r="176" spans="1:9" ht="15" customHeight="1">
      <c r="A176" s="34"/>
      <c r="B176" s="34"/>
      <c r="C176" s="34"/>
      <c r="D176" s="34"/>
      <c r="E176" s="34"/>
      <c r="F176" s="34"/>
      <c r="G176" s="34"/>
      <c r="H176" s="34"/>
      <c r="I176" s="114"/>
    </row>
    <row r="177" spans="1:9" ht="15" customHeight="1">
      <c r="A177" s="34"/>
      <c r="B177" s="34"/>
      <c r="C177" s="34"/>
      <c r="D177" s="34"/>
      <c r="E177" s="34"/>
      <c r="F177" s="34"/>
      <c r="G177" s="34"/>
      <c r="H177" s="34"/>
      <c r="I177" s="114"/>
    </row>
    <row r="178" spans="1:9" ht="15" customHeight="1">
      <c r="A178" s="34"/>
      <c r="B178" s="34"/>
      <c r="C178" s="34"/>
      <c r="D178" s="34"/>
      <c r="E178" s="34"/>
      <c r="F178" s="34"/>
      <c r="G178" s="34"/>
      <c r="H178" s="34"/>
      <c r="I178" s="114"/>
    </row>
    <row r="179" spans="1:9" ht="15" customHeight="1">
      <c r="A179" s="34"/>
      <c r="B179" s="34"/>
      <c r="C179" s="34"/>
      <c r="D179" s="34"/>
      <c r="E179" s="34"/>
      <c r="F179" s="34"/>
      <c r="G179" s="34"/>
      <c r="H179" s="34"/>
      <c r="I179" s="114"/>
    </row>
    <row r="180" spans="1:9" ht="15" customHeight="1">
      <c r="A180" s="34"/>
      <c r="B180" s="34"/>
      <c r="C180" s="34"/>
      <c r="D180" s="34"/>
      <c r="E180" s="34"/>
      <c r="F180" s="34"/>
      <c r="G180" s="34"/>
      <c r="H180" s="34"/>
      <c r="I180" s="114"/>
    </row>
    <row r="181" spans="1:9" ht="15" customHeight="1">
      <c r="A181" s="34"/>
      <c r="B181" s="34"/>
      <c r="C181" s="34"/>
      <c r="D181" s="34"/>
      <c r="E181" s="34"/>
      <c r="F181" s="34"/>
      <c r="G181" s="34"/>
      <c r="H181" s="34"/>
      <c r="I181" s="114"/>
    </row>
    <row r="182" spans="1:9" ht="15" customHeight="1">
      <c r="A182" s="34"/>
      <c r="B182" s="34"/>
      <c r="C182" s="34"/>
      <c r="D182" s="34"/>
      <c r="E182" s="34"/>
      <c r="F182" s="34"/>
      <c r="G182" s="34"/>
      <c r="H182" s="34"/>
      <c r="I182" s="114"/>
    </row>
    <row r="183" spans="1:9" ht="15" customHeight="1">
      <c r="A183" s="34"/>
      <c r="B183" s="34"/>
      <c r="C183" s="34"/>
      <c r="D183" s="34"/>
      <c r="E183" s="34"/>
      <c r="F183" s="34"/>
      <c r="G183" s="34"/>
      <c r="H183" s="34"/>
      <c r="I183" s="114"/>
    </row>
    <row r="184" spans="1:9" ht="15" customHeight="1">
      <c r="A184" s="34"/>
      <c r="B184" s="34"/>
      <c r="C184" s="34"/>
      <c r="D184" s="34"/>
      <c r="E184" s="34"/>
      <c r="F184" s="34"/>
      <c r="G184" s="34"/>
      <c r="H184" s="34"/>
      <c r="I184" s="114"/>
    </row>
    <row r="185" spans="1:9" ht="15" customHeight="1">
      <c r="A185" s="34"/>
      <c r="B185" s="34"/>
      <c r="C185" s="34"/>
      <c r="D185" s="34"/>
      <c r="E185" s="34"/>
      <c r="F185" s="34"/>
      <c r="G185" s="34"/>
      <c r="H185" s="34"/>
      <c r="I185" s="114"/>
    </row>
    <row r="186" spans="1:9" ht="15" customHeight="1">
      <c r="A186" s="34"/>
      <c r="B186" s="34"/>
      <c r="C186" s="34"/>
      <c r="D186" s="34"/>
      <c r="E186" s="34"/>
      <c r="F186" s="34"/>
      <c r="G186" s="34"/>
      <c r="H186" s="34"/>
      <c r="I186" s="114"/>
    </row>
    <row r="187" spans="1:9" ht="15" customHeight="1">
      <c r="A187" s="34"/>
      <c r="B187" s="34"/>
      <c r="C187" s="34"/>
      <c r="D187" s="34"/>
      <c r="E187" s="34"/>
      <c r="F187" s="34"/>
      <c r="G187" s="34"/>
      <c r="H187" s="34"/>
      <c r="I187" s="114"/>
    </row>
    <row r="188" spans="1:9" ht="15" customHeight="1">
      <c r="A188" s="34"/>
      <c r="B188" s="34"/>
      <c r="C188" s="34"/>
      <c r="D188" s="34"/>
      <c r="E188" s="34"/>
      <c r="F188" s="34"/>
      <c r="G188" s="34"/>
      <c r="H188" s="34"/>
      <c r="I188" s="114"/>
    </row>
    <row r="189" spans="1:9" ht="15" customHeight="1">
      <c r="A189" s="34"/>
      <c r="B189" s="34"/>
      <c r="C189" s="34"/>
      <c r="D189" s="34"/>
      <c r="E189" s="34"/>
      <c r="F189" s="34"/>
      <c r="G189" s="34"/>
      <c r="H189" s="34"/>
      <c r="I189" s="114"/>
    </row>
    <row r="190" spans="1:9" ht="15" customHeight="1">
      <c r="A190" s="34"/>
      <c r="B190" s="34"/>
      <c r="C190" s="34"/>
      <c r="D190" s="34"/>
      <c r="E190" s="34"/>
      <c r="F190" s="34"/>
      <c r="G190" s="34"/>
      <c r="H190" s="34"/>
      <c r="I190" s="114"/>
    </row>
    <row r="191" spans="1:9" ht="15" customHeight="1">
      <c r="A191" s="34"/>
      <c r="B191" s="34"/>
      <c r="C191" s="34"/>
      <c r="D191" s="34"/>
      <c r="E191" s="34"/>
      <c r="F191" s="34"/>
      <c r="G191" s="34"/>
      <c r="H191" s="34"/>
      <c r="I191" s="114"/>
    </row>
    <row r="192" spans="1:9" ht="15" customHeight="1">
      <c r="A192" s="34"/>
      <c r="B192" s="34"/>
      <c r="C192" s="34"/>
      <c r="D192" s="34"/>
      <c r="E192" s="34"/>
      <c r="F192" s="34"/>
      <c r="G192" s="34"/>
      <c r="H192" s="34"/>
      <c r="I192" s="114"/>
    </row>
    <row r="193" spans="1:9" ht="15" customHeight="1">
      <c r="A193" s="34"/>
      <c r="B193" s="34"/>
      <c r="C193" s="34"/>
      <c r="D193" s="34"/>
      <c r="E193" s="34"/>
      <c r="F193" s="34"/>
      <c r="G193" s="34"/>
      <c r="H193" s="34"/>
      <c r="I193" s="114"/>
    </row>
    <row r="194" spans="1:9" ht="15" customHeight="1">
      <c r="A194" s="34"/>
      <c r="B194" s="34"/>
      <c r="C194" s="34"/>
      <c r="D194" s="34"/>
      <c r="E194" s="34"/>
      <c r="F194" s="34"/>
      <c r="G194" s="34"/>
      <c r="H194" s="34"/>
      <c r="I194" s="114"/>
    </row>
    <row r="195" spans="1:9" ht="15" customHeight="1">
      <c r="A195" s="34"/>
      <c r="B195" s="34"/>
      <c r="C195" s="34"/>
      <c r="D195" s="34"/>
      <c r="E195" s="34"/>
      <c r="F195" s="34"/>
      <c r="G195" s="34"/>
      <c r="H195" s="34"/>
      <c r="I195" s="114"/>
    </row>
    <row r="196" spans="1:9" ht="15" customHeight="1">
      <c r="A196" s="34"/>
      <c r="B196" s="34"/>
      <c r="C196" s="34"/>
      <c r="D196" s="34"/>
      <c r="E196" s="34"/>
      <c r="F196" s="34"/>
      <c r="G196" s="34"/>
      <c r="H196" s="34"/>
      <c r="I196" s="114"/>
    </row>
    <row r="197" spans="1:9" ht="15" customHeight="1">
      <c r="A197" s="34"/>
      <c r="B197" s="34"/>
      <c r="C197" s="34"/>
      <c r="D197" s="34"/>
      <c r="E197" s="34"/>
      <c r="F197" s="34"/>
      <c r="G197" s="34"/>
      <c r="H197" s="34"/>
      <c r="I197" s="114"/>
    </row>
    <row r="198" spans="1:9" ht="15" customHeight="1">
      <c r="A198" s="34"/>
      <c r="B198" s="34"/>
      <c r="C198" s="34"/>
      <c r="D198" s="34"/>
      <c r="E198" s="34"/>
      <c r="F198" s="34"/>
      <c r="G198" s="34"/>
      <c r="H198" s="34"/>
      <c r="I198" s="114"/>
    </row>
    <row r="199" spans="1:9" ht="15" customHeight="1">
      <c r="A199" s="34"/>
      <c r="B199" s="34"/>
      <c r="C199" s="34"/>
      <c r="D199" s="34"/>
      <c r="E199" s="34"/>
      <c r="F199" s="34"/>
      <c r="G199" s="34"/>
      <c r="H199" s="34"/>
      <c r="I199" s="114"/>
    </row>
    <row r="200" spans="1:9" ht="15" customHeight="1">
      <c r="A200" s="34"/>
      <c r="B200" s="34"/>
      <c r="C200" s="34"/>
      <c r="D200" s="34"/>
      <c r="E200" s="34"/>
      <c r="F200" s="34"/>
      <c r="G200" s="34"/>
      <c r="H200" s="34"/>
      <c r="I200" s="114"/>
    </row>
    <row r="201" spans="1:9" ht="15" customHeight="1">
      <c r="A201" s="34"/>
      <c r="B201" s="34"/>
      <c r="C201" s="34"/>
      <c r="D201" s="34"/>
      <c r="E201" s="34"/>
      <c r="F201" s="34"/>
      <c r="G201" s="34"/>
      <c r="H201" s="34"/>
      <c r="I201" s="114"/>
    </row>
    <row r="202" spans="1:9" ht="15" customHeight="1">
      <c r="A202" s="34"/>
      <c r="B202" s="34"/>
      <c r="C202" s="34"/>
      <c r="D202" s="34"/>
      <c r="E202" s="34"/>
      <c r="F202" s="34"/>
      <c r="G202" s="34"/>
      <c r="H202" s="34"/>
      <c r="I202" s="114"/>
    </row>
    <row r="203" spans="1:9" ht="15" customHeight="1">
      <c r="A203" s="34"/>
      <c r="B203" s="34"/>
      <c r="C203" s="34"/>
      <c r="D203" s="34"/>
      <c r="E203" s="34"/>
      <c r="F203" s="34"/>
      <c r="G203" s="34"/>
      <c r="H203" s="34"/>
      <c r="I203" s="114"/>
    </row>
    <row r="204" spans="1:9" ht="15" customHeight="1">
      <c r="A204" s="34"/>
      <c r="B204" s="34"/>
      <c r="C204" s="34"/>
      <c r="D204" s="34"/>
      <c r="E204" s="34"/>
      <c r="F204" s="34"/>
      <c r="G204" s="34"/>
      <c r="H204" s="34"/>
      <c r="I204" s="114"/>
    </row>
    <row r="205" spans="1:9" ht="15" customHeight="1">
      <c r="A205" s="34"/>
      <c r="B205" s="34"/>
      <c r="C205" s="34"/>
      <c r="D205" s="34"/>
      <c r="E205" s="34"/>
      <c r="F205" s="34"/>
      <c r="G205" s="34"/>
      <c r="H205" s="34"/>
      <c r="I205" s="114"/>
    </row>
    <row r="206" spans="1:9" ht="15" customHeight="1">
      <c r="A206" s="34"/>
      <c r="B206" s="34"/>
      <c r="C206" s="34"/>
      <c r="D206" s="34"/>
      <c r="E206" s="34"/>
      <c r="F206" s="34"/>
      <c r="G206" s="34"/>
      <c r="H206" s="34"/>
      <c r="I206" s="114"/>
    </row>
    <row r="207" spans="1:9" ht="15" customHeight="1">
      <c r="A207" s="34"/>
      <c r="B207" s="34"/>
      <c r="C207" s="34"/>
      <c r="D207" s="34"/>
      <c r="E207" s="34"/>
      <c r="F207" s="34"/>
      <c r="G207" s="34"/>
      <c r="H207" s="34"/>
      <c r="I207" s="114"/>
    </row>
    <row r="208" spans="1:9" ht="15" customHeight="1">
      <c r="A208" s="34"/>
      <c r="B208" s="34"/>
      <c r="C208" s="34"/>
      <c r="D208" s="34"/>
      <c r="E208" s="34"/>
      <c r="F208" s="34"/>
      <c r="G208" s="34"/>
      <c r="H208" s="34"/>
      <c r="I208" s="114"/>
    </row>
    <row r="209" spans="1:9" ht="15" customHeight="1">
      <c r="A209" s="34"/>
      <c r="B209" s="34"/>
      <c r="C209" s="34"/>
      <c r="D209" s="34"/>
      <c r="E209" s="34"/>
      <c r="F209" s="34"/>
      <c r="G209" s="34"/>
      <c r="H209" s="34"/>
      <c r="I209" s="114"/>
    </row>
    <row r="210" spans="1:9" ht="15" customHeight="1">
      <c r="A210" s="34"/>
      <c r="B210" s="34"/>
      <c r="C210" s="34"/>
      <c r="D210" s="34"/>
      <c r="E210" s="34"/>
      <c r="F210" s="34"/>
      <c r="G210" s="34"/>
      <c r="H210" s="34"/>
      <c r="I210" s="114"/>
    </row>
    <row r="211" spans="1:9" ht="15" customHeight="1">
      <c r="A211" s="34"/>
      <c r="B211" s="34"/>
      <c r="C211" s="34"/>
      <c r="D211" s="34"/>
      <c r="E211" s="34"/>
      <c r="F211" s="34"/>
      <c r="G211" s="34"/>
      <c r="H211" s="34"/>
      <c r="I211" s="114"/>
    </row>
    <row r="212" spans="1:9" ht="15" customHeight="1">
      <c r="A212" s="34"/>
      <c r="B212" s="34"/>
      <c r="C212" s="34"/>
      <c r="D212" s="34"/>
      <c r="E212" s="34"/>
      <c r="F212" s="34"/>
      <c r="G212" s="34"/>
      <c r="H212" s="34"/>
      <c r="I212" s="114"/>
    </row>
    <row r="213" spans="1:9" ht="15" customHeight="1">
      <c r="A213" s="34"/>
      <c r="B213" s="34"/>
      <c r="C213" s="34"/>
      <c r="D213" s="34"/>
      <c r="E213" s="34"/>
      <c r="F213" s="34"/>
      <c r="G213" s="34"/>
      <c r="H213" s="34"/>
      <c r="I213" s="114"/>
    </row>
    <row r="214" spans="1:9" ht="15" customHeight="1">
      <c r="A214" s="34"/>
      <c r="B214" s="34"/>
      <c r="C214" s="34"/>
      <c r="D214" s="34"/>
      <c r="E214" s="34"/>
      <c r="F214" s="34"/>
      <c r="G214" s="34"/>
      <c r="H214" s="34"/>
      <c r="I214" s="114"/>
    </row>
    <row r="215" spans="1:9" ht="15" customHeight="1">
      <c r="A215" s="34"/>
      <c r="B215" s="34"/>
      <c r="C215" s="34"/>
      <c r="D215" s="34"/>
      <c r="E215" s="34"/>
      <c r="F215" s="34"/>
      <c r="G215" s="34"/>
      <c r="H215" s="34"/>
      <c r="I215" s="114"/>
    </row>
    <row r="216" spans="1:9" ht="15" customHeight="1">
      <c r="A216" s="34"/>
      <c r="B216" s="34"/>
      <c r="C216" s="34"/>
      <c r="D216" s="34"/>
      <c r="E216" s="34"/>
      <c r="F216" s="34"/>
      <c r="G216" s="34"/>
      <c r="H216" s="34"/>
      <c r="I216" s="114"/>
    </row>
    <row r="217" spans="1:9" ht="15" customHeight="1">
      <c r="A217" s="34"/>
      <c r="B217" s="34"/>
      <c r="C217" s="34"/>
      <c r="D217" s="34"/>
      <c r="E217" s="34"/>
      <c r="F217" s="34"/>
      <c r="G217" s="34"/>
      <c r="H217" s="34"/>
      <c r="I217" s="114"/>
    </row>
    <row r="218" spans="1:9" ht="15" customHeight="1">
      <c r="A218" s="34"/>
      <c r="B218" s="34"/>
      <c r="C218" s="34"/>
      <c r="D218" s="34"/>
      <c r="E218" s="34"/>
      <c r="F218" s="34"/>
      <c r="G218" s="34"/>
      <c r="H218" s="34"/>
      <c r="I218" s="114"/>
    </row>
    <row r="219" spans="1:9" ht="15" customHeight="1">
      <c r="A219" s="34"/>
      <c r="B219" s="34"/>
      <c r="C219" s="34"/>
      <c r="D219" s="34"/>
      <c r="E219" s="34"/>
      <c r="F219" s="34"/>
      <c r="G219" s="34"/>
      <c r="H219" s="34"/>
      <c r="I219" s="114"/>
    </row>
    <row r="220" spans="1:9" ht="15" customHeight="1">
      <c r="A220" s="34"/>
      <c r="B220" s="34"/>
      <c r="C220" s="34"/>
      <c r="D220" s="34"/>
      <c r="E220" s="34"/>
      <c r="F220" s="34"/>
      <c r="G220" s="34"/>
      <c r="H220" s="34"/>
      <c r="I220" s="114"/>
    </row>
    <row r="221" spans="1:9" ht="15" customHeight="1">
      <c r="A221" s="34"/>
      <c r="B221" s="34"/>
      <c r="C221" s="34"/>
      <c r="D221" s="34"/>
      <c r="E221" s="34"/>
      <c r="F221" s="34"/>
      <c r="G221" s="34"/>
      <c r="H221" s="34"/>
      <c r="I221" s="114"/>
    </row>
    <row r="222" spans="1:9" ht="15" customHeight="1">
      <c r="A222" s="34"/>
      <c r="B222" s="34"/>
      <c r="C222" s="34"/>
      <c r="D222" s="34"/>
      <c r="E222" s="34"/>
      <c r="F222" s="34"/>
      <c r="G222" s="34"/>
      <c r="H222" s="34"/>
      <c r="I222" s="114"/>
    </row>
    <row r="223" spans="1:9" ht="15" customHeight="1">
      <c r="A223" s="34"/>
      <c r="B223" s="34"/>
      <c r="C223" s="34"/>
      <c r="D223" s="34"/>
      <c r="E223" s="34"/>
      <c r="F223" s="34"/>
      <c r="G223" s="34"/>
      <c r="H223" s="34"/>
      <c r="I223" s="114"/>
    </row>
    <row r="224" spans="1:9" ht="15" customHeight="1">
      <c r="A224" s="34"/>
      <c r="B224" s="34"/>
      <c r="C224" s="34"/>
      <c r="D224" s="34"/>
      <c r="E224" s="34"/>
      <c r="F224" s="34"/>
      <c r="G224" s="34"/>
      <c r="H224" s="34"/>
      <c r="I224" s="114"/>
    </row>
    <row r="225" spans="1:9" ht="15" customHeight="1">
      <c r="A225" s="34"/>
      <c r="B225" s="34"/>
      <c r="C225" s="34"/>
      <c r="D225" s="34"/>
      <c r="E225" s="34"/>
      <c r="F225" s="34"/>
      <c r="G225" s="34"/>
      <c r="H225" s="34"/>
      <c r="I225" s="114"/>
    </row>
    <row r="226" spans="1:9" ht="15" customHeight="1">
      <c r="A226" s="34"/>
      <c r="B226" s="34"/>
      <c r="C226" s="34"/>
      <c r="D226" s="34"/>
      <c r="E226" s="34"/>
      <c r="F226" s="34"/>
      <c r="G226" s="34"/>
      <c r="H226" s="34"/>
      <c r="I226" s="114"/>
    </row>
    <row r="227" spans="1:9" ht="15" customHeight="1">
      <c r="A227" s="34"/>
      <c r="B227" s="34"/>
      <c r="C227" s="34"/>
      <c r="D227" s="34"/>
      <c r="E227" s="34"/>
      <c r="F227" s="34"/>
      <c r="G227" s="34"/>
      <c r="H227" s="34"/>
      <c r="I227" s="114"/>
    </row>
    <row r="228" spans="1:9" ht="15" customHeight="1">
      <c r="A228" s="34"/>
      <c r="B228" s="34"/>
      <c r="C228" s="34"/>
      <c r="D228" s="34"/>
      <c r="E228" s="34"/>
      <c r="F228" s="34"/>
      <c r="G228" s="34"/>
      <c r="H228" s="34"/>
      <c r="I228" s="114"/>
    </row>
    <row r="229" spans="1:9" ht="15" customHeight="1">
      <c r="A229" s="34"/>
      <c r="B229" s="34"/>
      <c r="C229" s="34"/>
      <c r="D229" s="34"/>
      <c r="E229" s="34"/>
      <c r="F229" s="34"/>
      <c r="G229" s="34"/>
      <c r="H229" s="34"/>
      <c r="I229" s="114"/>
    </row>
    <row r="230" spans="1:9" ht="15" customHeight="1">
      <c r="A230" s="34"/>
      <c r="B230" s="34"/>
      <c r="C230" s="34"/>
      <c r="D230" s="34"/>
      <c r="E230" s="34"/>
      <c r="F230" s="34"/>
      <c r="G230" s="34"/>
      <c r="H230" s="34"/>
      <c r="I230" s="114"/>
    </row>
    <row r="231" spans="1:9" ht="15" customHeight="1">
      <c r="A231" s="34"/>
      <c r="B231" s="34"/>
      <c r="C231" s="34"/>
      <c r="D231" s="34"/>
      <c r="E231" s="34"/>
      <c r="F231" s="34"/>
      <c r="G231" s="34"/>
      <c r="H231" s="34"/>
      <c r="I231" s="114"/>
    </row>
    <row r="232" spans="1:9" ht="15" customHeight="1">
      <c r="A232" s="34"/>
      <c r="B232" s="34"/>
      <c r="C232" s="34"/>
      <c r="D232" s="34"/>
      <c r="E232" s="34"/>
      <c r="F232" s="34"/>
      <c r="G232" s="34"/>
      <c r="H232" s="34"/>
      <c r="I232" s="114"/>
    </row>
    <row r="233" spans="1:9" ht="15" customHeight="1">
      <c r="A233" s="34"/>
      <c r="B233" s="34"/>
      <c r="C233" s="34"/>
      <c r="D233" s="34"/>
      <c r="E233" s="34"/>
      <c r="F233" s="34"/>
      <c r="G233" s="34"/>
      <c r="H233" s="34"/>
      <c r="I233" s="114"/>
    </row>
    <row r="234" spans="1:9">
      <c r="A234" s="34"/>
      <c r="B234" s="34"/>
      <c r="C234" s="34"/>
      <c r="D234" s="62"/>
      <c r="E234" s="34"/>
      <c r="F234" s="34"/>
      <c r="G234" s="62"/>
      <c r="H234" s="62"/>
      <c r="I234" s="114"/>
    </row>
    <row r="235" spans="1:9">
      <c r="A235" s="34"/>
      <c r="B235" s="34"/>
      <c r="C235" s="34"/>
      <c r="D235" s="62"/>
      <c r="E235" s="34"/>
      <c r="F235" s="34"/>
      <c r="G235" s="62"/>
      <c r="H235" s="62"/>
      <c r="I235" s="114"/>
    </row>
    <row r="236" spans="1:9">
      <c r="A236" s="34"/>
      <c r="B236" s="34"/>
      <c r="C236" s="34"/>
      <c r="D236" s="62"/>
      <c r="E236" s="34"/>
      <c r="F236" s="34"/>
      <c r="G236" s="62"/>
      <c r="H236" s="62"/>
      <c r="I236" s="114"/>
    </row>
    <row r="237" spans="1:9">
      <c r="A237" s="34"/>
      <c r="B237" s="34"/>
      <c r="C237" s="34"/>
      <c r="D237" s="62"/>
      <c r="E237" s="34"/>
      <c r="F237" s="34"/>
      <c r="G237" s="62"/>
      <c r="H237" s="62"/>
      <c r="I237" s="114"/>
    </row>
    <row r="238" spans="1:9">
      <c r="A238" s="34"/>
      <c r="B238" s="34"/>
      <c r="C238" s="34"/>
      <c r="D238" s="62"/>
      <c r="E238" s="34"/>
      <c r="F238" s="34"/>
      <c r="G238" s="62"/>
      <c r="H238" s="62"/>
      <c r="I238" s="114"/>
    </row>
    <row r="239" spans="1:9">
      <c r="A239" s="34"/>
      <c r="B239" s="34"/>
      <c r="C239" s="34"/>
      <c r="D239" s="62"/>
      <c r="E239" s="34"/>
      <c r="F239" s="34"/>
      <c r="G239" s="62"/>
      <c r="H239" s="62"/>
      <c r="I239" s="114"/>
    </row>
    <row r="240" spans="1:9">
      <c r="A240" s="34"/>
      <c r="B240" s="34"/>
      <c r="C240" s="34"/>
      <c r="D240" s="62"/>
      <c r="E240" s="34"/>
      <c r="F240" s="34"/>
      <c r="G240" s="62"/>
      <c r="H240" s="62"/>
      <c r="I240" s="114"/>
    </row>
    <row r="241" spans="1:9">
      <c r="A241" s="34"/>
      <c r="B241" s="34"/>
      <c r="C241" s="34"/>
      <c r="D241" s="62"/>
      <c r="E241" s="34"/>
      <c r="F241" s="34"/>
      <c r="G241" s="62"/>
      <c r="H241" s="62"/>
      <c r="I241" s="114"/>
    </row>
    <row r="242" spans="1:9">
      <c r="A242" s="34"/>
      <c r="B242" s="34"/>
      <c r="C242" s="34"/>
      <c r="D242" s="62"/>
      <c r="E242" s="34"/>
      <c r="F242" s="34"/>
      <c r="G242" s="62"/>
      <c r="H242" s="62"/>
      <c r="I242" s="114"/>
    </row>
    <row r="243" spans="1:9">
      <c r="A243" s="34"/>
      <c r="B243" s="34"/>
      <c r="C243" s="34"/>
      <c r="D243" s="62"/>
      <c r="E243" s="34"/>
      <c r="F243" s="34"/>
      <c r="G243" s="62"/>
      <c r="H243" s="62"/>
      <c r="I243" s="114"/>
    </row>
    <row r="244" spans="1:9">
      <c r="A244" s="34"/>
      <c r="B244" s="34"/>
      <c r="C244" s="34"/>
      <c r="D244" s="62"/>
      <c r="E244" s="34"/>
      <c r="F244" s="34"/>
      <c r="G244" s="62"/>
      <c r="H244" s="62"/>
      <c r="I244" s="114"/>
    </row>
    <row r="245" spans="1:9">
      <c r="A245" s="34"/>
      <c r="B245" s="34"/>
      <c r="C245" s="34"/>
      <c r="D245" s="62"/>
      <c r="E245" s="34"/>
      <c r="F245" s="34"/>
      <c r="G245" s="62"/>
      <c r="H245" s="62"/>
      <c r="I245" s="114"/>
    </row>
    <row r="246" spans="1:9">
      <c r="A246" s="34"/>
      <c r="B246" s="34"/>
      <c r="C246" s="34"/>
      <c r="D246" s="62"/>
      <c r="E246" s="34"/>
      <c r="F246" s="34"/>
      <c r="G246" s="62"/>
      <c r="H246" s="62"/>
      <c r="I246" s="114"/>
    </row>
    <row r="247" spans="1:9">
      <c r="A247" s="34"/>
      <c r="B247" s="34"/>
      <c r="C247" s="34"/>
      <c r="D247" s="62"/>
      <c r="E247" s="34"/>
      <c r="F247" s="34"/>
      <c r="G247" s="62"/>
      <c r="H247" s="62"/>
      <c r="I247" s="114"/>
    </row>
    <row r="248" spans="1:9">
      <c r="A248" s="34"/>
      <c r="B248" s="34"/>
      <c r="C248" s="34"/>
      <c r="D248" s="62"/>
      <c r="E248" s="34"/>
      <c r="F248" s="34"/>
      <c r="G248" s="62"/>
      <c r="H248" s="62"/>
      <c r="I248" s="114"/>
    </row>
    <row r="249" spans="1:9">
      <c r="A249" s="34"/>
      <c r="B249" s="34"/>
      <c r="C249" s="34"/>
      <c r="D249" s="62"/>
      <c r="E249" s="34"/>
      <c r="F249" s="34"/>
      <c r="G249" s="62"/>
      <c r="H249" s="62"/>
      <c r="I249" s="114"/>
    </row>
    <row r="250" spans="1:9">
      <c r="A250" s="34"/>
      <c r="B250" s="34"/>
      <c r="C250" s="34"/>
      <c r="D250" s="62"/>
      <c r="E250" s="34"/>
      <c r="F250" s="34"/>
      <c r="G250" s="62"/>
      <c r="H250" s="62"/>
      <c r="I250" s="114"/>
    </row>
    <row r="251" spans="1:9">
      <c r="A251" s="34"/>
      <c r="B251" s="34"/>
      <c r="C251" s="34"/>
      <c r="D251" s="62"/>
      <c r="E251" s="34"/>
      <c r="F251" s="34"/>
      <c r="G251" s="62"/>
      <c r="H251" s="62"/>
      <c r="I251" s="114"/>
    </row>
    <row r="252" spans="1:9">
      <c r="A252" s="34"/>
      <c r="B252" s="34"/>
      <c r="C252" s="34"/>
      <c r="D252" s="62"/>
      <c r="E252" s="34"/>
      <c r="F252" s="34"/>
      <c r="G252" s="62"/>
      <c r="H252" s="62"/>
      <c r="I252" s="114"/>
    </row>
    <row r="253" spans="1:9">
      <c r="A253" s="34"/>
      <c r="B253" s="34"/>
      <c r="C253" s="34"/>
      <c r="D253" s="62"/>
      <c r="E253" s="34"/>
      <c r="F253" s="34"/>
      <c r="G253" s="62"/>
      <c r="H253" s="62"/>
      <c r="I253" s="114"/>
    </row>
    <row r="254" spans="1:9">
      <c r="A254" s="34"/>
      <c r="B254" s="34"/>
      <c r="C254" s="34"/>
      <c r="D254" s="62"/>
      <c r="E254" s="34"/>
      <c r="F254" s="34"/>
      <c r="G254" s="62"/>
      <c r="H254" s="62"/>
      <c r="I254" s="114"/>
    </row>
    <row r="255" spans="1:9">
      <c r="A255" s="34"/>
      <c r="B255" s="34"/>
      <c r="C255" s="34"/>
      <c r="D255" s="62"/>
      <c r="E255" s="34"/>
      <c r="F255" s="34"/>
      <c r="G255" s="62"/>
      <c r="H255" s="62"/>
      <c r="I255" s="114"/>
    </row>
    <row r="256" spans="1:9">
      <c r="A256" s="34"/>
      <c r="B256" s="34"/>
      <c r="C256" s="34"/>
      <c r="D256" s="62"/>
      <c r="E256" s="34"/>
      <c r="F256" s="34"/>
      <c r="G256" s="62"/>
      <c r="H256" s="62"/>
      <c r="I256" s="114"/>
    </row>
    <row r="257" spans="1:9">
      <c r="A257" s="34"/>
      <c r="B257" s="34"/>
      <c r="C257" s="34"/>
      <c r="D257" s="62"/>
      <c r="E257" s="34"/>
      <c r="F257" s="34"/>
      <c r="G257" s="62"/>
      <c r="H257" s="62"/>
      <c r="I257" s="114"/>
    </row>
    <row r="258" spans="1:9">
      <c r="A258" s="34"/>
      <c r="B258" s="34"/>
      <c r="C258" s="34"/>
      <c r="D258" s="62"/>
      <c r="E258" s="34"/>
      <c r="F258" s="34"/>
      <c r="G258" s="62"/>
      <c r="H258" s="62"/>
      <c r="I258" s="114"/>
    </row>
    <row r="259" spans="1:9">
      <c r="A259" s="34"/>
      <c r="B259" s="34"/>
      <c r="C259" s="34"/>
      <c r="D259" s="62"/>
      <c r="E259" s="34"/>
      <c r="F259" s="34"/>
      <c r="G259" s="62"/>
      <c r="H259" s="62"/>
      <c r="I259" s="114"/>
    </row>
    <row r="260" spans="1:9">
      <c r="A260" s="34"/>
      <c r="B260" s="34"/>
      <c r="C260" s="34"/>
      <c r="D260" s="62"/>
      <c r="E260" s="34"/>
      <c r="F260" s="34"/>
      <c r="G260" s="62"/>
      <c r="H260" s="62"/>
      <c r="I260" s="114"/>
    </row>
    <row r="261" spans="1:9">
      <c r="A261" s="34"/>
      <c r="B261" s="34"/>
      <c r="C261" s="34"/>
      <c r="D261" s="62"/>
      <c r="E261" s="34"/>
      <c r="F261" s="34"/>
      <c r="G261" s="62"/>
      <c r="H261" s="62"/>
      <c r="I261" s="114"/>
    </row>
    <row r="262" spans="1:9">
      <c r="A262" s="34"/>
      <c r="B262" s="34"/>
      <c r="C262" s="34"/>
      <c r="D262" s="62"/>
      <c r="E262" s="34"/>
      <c r="F262" s="34"/>
      <c r="G262" s="62"/>
      <c r="H262" s="62"/>
      <c r="I262" s="114"/>
    </row>
    <row r="263" spans="1:9">
      <c r="A263" s="34"/>
      <c r="B263" s="34"/>
      <c r="C263" s="34"/>
      <c r="D263" s="62"/>
      <c r="E263" s="34"/>
      <c r="F263" s="34"/>
      <c r="G263" s="62"/>
      <c r="H263" s="62"/>
      <c r="I263" s="114"/>
    </row>
    <row r="264" spans="1:9">
      <c r="A264" s="34"/>
      <c r="B264" s="34"/>
      <c r="C264" s="34"/>
      <c r="D264" s="62"/>
      <c r="E264" s="34"/>
      <c r="F264" s="34"/>
      <c r="G264" s="62"/>
      <c r="H264" s="62"/>
      <c r="I264" s="114"/>
    </row>
    <row r="265" spans="1:9">
      <c r="A265" s="34"/>
      <c r="B265" s="34"/>
      <c r="C265" s="34"/>
      <c r="D265" s="62"/>
      <c r="E265" s="34"/>
      <c r="F265" s="34"/>
      <c r="G265" s="62"/>
      <c r="H265" s="62"/>
      <c r="I265" s="114"/>
    </row>
    <row r="266" spans="1:9">
      <c r="A266" s="34"/>
      <c r="B266" s="34"/>
      <c r="C266" s="34"/>
      <c r="D266" s="62"/>
      <c r="E266" s="34"/>
      <c r="F266" s="34"/>
      <c r="G266" s="62"/>
      <c r="H266" s="62"/>
      <c r="I266" s="114"/>
    </row>
    <row r="267" spans="1:9">
      <c r="A267" s="34"/>
      <c r="B267" s="34"/>
      <c r="C267" s="34"/>
      <c r="D267" s="62"/>
      <c r="E267" s="34"/>
      <c r="F267" s="34"/>
      <c r="G267" s="62"/>
      <c r="H267" s="62"/>
      <c r="I267" s="114"/>
    </row>
    <row r="268" spans="1:9">
      <c r="A268" s="34"/>
      <c r="B268" s="34"/>
      <c r="C268" s="34"/>
      <c r="D268" s="62"/>
      <c r="E268" s="34"/>
      <c r="F268" s="34"/>
      <c r="G268" s="62"/>
      <c r="H268" s="62"/>
      <c r="I268" s="114"/>
    </row>
    <row r="269" spans="1:9">
      <c r="A269" s="34"/>
      <c r="B269" s="34"/>
      <c r="C269" s="34"/>
      <c r="D269" s="62"/>
      <c r="E269" s="34"/>
      <c r="F269" s="34"/>
      <c r="G269" s="62"/>
      <c r="H269" s="62"/>
      <c r="I269" s="114"/>
    </row>
    <row r="270" spans="1:9">
      <c r="A270" s="34"/>
      <c r="B270" s="34"/>
      <c r="C270" s="34"/>
      <c r="D270" s="62"/>
      <c r="E270" s="34"/>
      <c r="F270" s="34"/>
      <c r="G270" s="62"/>
      <c r="H270" s="62"/>
      <c r="I270" s="114"/>
    </row>
    <row r="271" spans="1:9">
      <c r="A271" s="34"/>
      <c r="B271" s="34"/>
      <c r="C271" s="34"/>
      <c r="D271" s="62"/>
      <c r="E271" s="34"/>
      <c r="F271" s="34"/>
      <c r="G271" s="62"/>
      <c r="H271" s="62"/>
      <c r="I271" s="114"/>
    </row>
    <row r="272" spans="1:9">
      <c r="A272" s="34"/>
      <c r="B272" s="34"/>
      <c r="C272" s="34"/>
      <c r="D272" s="62"/>
      <c r="E272" s="34"/>
      <c r="F272" s="34"/>
      <c r="G272" s="62"/>
      <c r="H272" s="62"/>
      <c r="I272" s="114"/>
    </row>
    <row r="273" spans="1:9">
      <c r="A273" s="34"/>
      <c r="B273" s="34"/>
      <c r="C273" s="34"/>
      <c r="D273" s="62"/>
      <c r="E273" s="34"/>
      <c r="F273" s="34"/>
      <c r="G273" s="62"/>
      <c r="H273" s="62"/>
      <c r="I273" s="114"/>
    </row>
    <row r="274" spans="1:9">
      <c r="A274" s="34"/>
      <c r="B274" s="34"/>
      <c r="C274" s="34"/>
      <c r="D274" s="62"/>
      <c r="E274" s="34"/>
      <c r="F274" s="34"/>
      <c r="G274" s="62"/>
      <c r="H274" s="62"/>
      <c r="I274" s="114"/>
    </row>
    <row r="275" spans="1:9">
      <c r="A275" s="34"/>
      <c r="B275" s="34"/>
      <c r="C275" s="34"/>
      <c r="D275" s="62"/>
      <c r="E275" s="34"/>
      <c r="F275" s="34"/>
      <c r="G275" s="62"/>
      <c r="H275" s="62"/>
      <c r="I275" s="114"/>
    </row>
    <row r="276" spans="1:9">
      <c r="A276" s="34"/>
      <c r="B276" s="34"/>
      <c r="C276" s="34"/>
      <c r="D276" s="62"/>
      <c r="E276" s="34"/>
      <c r="F276" s="34"/>
      <c r="G276" s="62"/>
      <c r="H276" s="62"/>
      <c r="I276" s="114"/>
    </row>
    <row r="277" spans="1:9">
      <c r="A277" s="34"/>
      <c r="B277" s="34"/>
      <c r="C277" s="34"/>
      <c r="D277" s="62"/>
      <c r="E277" s="34"/>
      <c r="F277" s="34"/>
      <c r="G277" s="62"/>
      <c r="H277" s="62"/>
      <c r="I277" s="114"/>
    </row>
    <row r="278" spans="1:9">
      <c r="A278" s="34"/>
      <c r="B278" s="34"/>
      <c r="C278" s="34"/>
      <c r="D278" s="62"/>
      <c r="E278" s="34"/>
      <c r="F278" s="34"/>
      <c r="G278" s="62"/>
      <c r="H278" s="62"/>
      <c r="I278" s="114"/>
    </row>
    <row r="279" spans="1:9">
      <c r="A279" s="34"/>
      <c r="B279" s="34"/>
      <c r="C279" s="34"/>
      <c r="D279" s="62"/>
      <c r="E279" s="34"/>
      <c r="F279" s="34"/>
      <c r="G279" s="62"/>
      <c r="H279" s="62"/>
      <c r="I279" s="114"/>
    </row>
    <row r="280" spans="1:9">
      <c r="A280" s="34"/>
      <c r="B280" s="34"/>
      <c r="C280" s="34"/>
      <c r="D280" s="62"/>
      <c r="E280" s="34"/>
      <c r="F280" s="34"/>
      <c r="G280" s="62"/>
      <c r="H280" s="62"/>
      <c r="I280" s="114"/>
    </row>
    <row r="281" spans="1:9">
      <c r="A281" s="34"/>
      <c r="B281" s="34"/>
      <c r="C281" s="34"/>
      <c r="D281" s="62"/>
      <c r="E281" s="34"/>
      <c r="F281" s="34"/>
      <c r="G281" s="62"/>
      <c r="H281" s="62"/>
      <c r="I281" s="114"/>
    </row>
    <row r="282" spans="1:9">
      <c r="A282" s="34"/>
      <c r="B282" s="34"/>
      <c r="C282" s="34"/>
      <c r="D282" s="62"/>
      <c r="E282" s="34"/>
      <c r="F282" s="34"/>
      <c r="G282" s="62"/>
      <c r="H282" s="62"/>
      <c r="I282" s="114"/>
    </row>
    <row r="283" spans="1:9">
      <c r="A283" s="34"/>
      <c r="B283" s="34"/>
      <c r="C283" s="34"/>
      <c r="D283" s="62"/>
      <c r="E283" s="34"/>
      <c r="F283" s="34"/>
      <c r="G283" s="62"/>
      <c r="H283" s="62"/>
      <c r="I283" s="114"/>
    </row>
    <row r="284" spans="1:9">
      <c r="A284" s="34"/>
      <c r="B284" s="34"/>
      <c r="C284" s="34"/>
      <c r="D284" s="62"/>
      <c r="E284" s="34"/>
      <c r="F284" s="34"/>
      <c r="G284" s="62"/>
      <c r="H284" s="62"/>
      <c r="I284" s="114"/>
    </row>
    <row r="285" spans="1:9">
      <c r="A285" s="34"/>
      <c r="B285" s="34"/>
      <c r="C285" s="34"/>
      <c r="D285" s="62"/>
      <c r="E285" s="34"/>
      <c r="F285" s="34"/>
      <c r="G285" s="62"/>
      <c r="H285" s="62"/>
      <c r="I285" s="114"/>
    </row>
    <row r="286" spans="1:9">
      <c r="A286" s="34"/>
      <c r="B286" s="34"/>
      <c r="C286" s="34"/>
      <c r="D286" s="62"/>
      <c r="E286" s="34"/>
      <c r="F286" s="34"/>
      <c r="G286" s="62"/>
      <c r="H286" s="62"/>
      <c r="I286" s="114"/>
    </row>
    <row r="287" spans="1:9">
      <c r="A287" s="34"/>
      <c r="B287" s="34"/>
      <c r="C287" s="34"/>
      <c r="D287" s="62"/>
      <c r="E287" s="34"/>
      <c r="F287" s="34"/>
      <c r="G287" s="62"/>
      <c r="H287" s="62"/>
      <c r="I287" s="114"/>
    </row>
    <row r="288" spans="1:9">
      <c r="A288" s="34"/>
      <c r="B288" s="34"/>
      <c r="C288" s="34"/>
      <c r="D288" s="62"/>
      <c r="E288" s="34"/>
      <c r="F288" s="34"/>
      <c r="G288" s="62"/>
      <c r="H288" s="62"/>
      <c r="I288" s="114"/>
    </row>
    <row r="289" spans="1:9">
      <c r="A289" s="34"/>
      <c r="B289" s="34"/>
      <c r="C289" s="34"/>
      <c r="D289" s="62"/>
      <c r="E289" s="34"/>
      <c r="F289" s="34"/>
      <c r="G289" s="62"/>
      <c r="H289" s="62"/>
      <c r="I289" s="114"/>
    </row>
    <row r="290" spans="1:9">
      <c r="A290" s="34"/>
      <c r="B290" s="34"/>
      <c r="C290" s="34"/>
      <c r="D290" s="62"/>
      <c r="E290" s="34"/>
      <c r="F290" s="34"/>
      <c r="G290" s="62"/>
      <c r="H290" s="62"/>
      <c r="I290" s="114"/>
    </row>
    <row r="291" spans="1:9">
      <c r="A291" s="34"/>
      <c r="B291" s="34"/>
      <c r="C291" s="34"/>
      <c r="D291" s="62"/>
      <c r="E291" s="34"/>
      <c r="F291" s="34"/>
      <c r="G291" s="62"/>
      <c r="H291" s="62"/>
      <c r="I291" s="114"/>
    </row>
    <row r="292" spans="1:9">
      <c r="A292" s="34"/>
      <c r="B292" s="34"/>
      <c r="C292" s="34"/>
      <c r="D292" s="62"/>
      <c r="E292" s="34"/>
      <c r="F292" s="34"/>
      <c r="G292" s="62"/>
      <c r="H292" s="62"/>
      <c r="I292" s="114"/>
    </row>
    <row r="293" spans="1:9">
      <c r="A293" s="34"/>
      <c r="B293" s="34"/>
      <c r="C293" s="34"/>
      <c r="D293" s="62"/>
      <c r="E293" s="34"/>
      <c r="F293" s="34"/>
      <c r="G293" s="62"/>
      <c r="H293" s="62"/>
      <c r="I293" s="114"/>
    </row>
    <row r="294" spans="1:9">
      <c r="A294" s="34"/>
      <c r="B294" s="34"/>
      <c r="C294" s="34"/>
      <c r="D294" s="62"/>
      <c r="E294" s="34"/>
      <c r="F294" s="34"/>
      <c r="G294" s="62"/>
      <c r="H294" s="62"/>
      <c r="I294" s="114"/>
    </row>
    <row r="295" spans="1:9">
      <c r="A295" s="34"/>
      <c r="B295" s="34"/>
      <c r="C295" s="34"/>
      <c r="D295" s="62"/>
      <c r="E295" s="34"/>
      <c r="F295" s="34"/>
      <c r="G295" s="62"/>
      <c r="H295" s="62"/>
      <c r="I295" s="114"/>
    </row>
    <row r="296" spans="1:9">
      <c r="A296" s="34"/>
      <c r="B296" s="34"/>
      <c r="C296" s="34"/>
      <c r="D296" s="62"/>
      <c r="E296" s="34"/>
      <c r="F296" s="34"/>
      <c r="G296" s="62"/>
      <c r="H296" s="62"/>
      <c r="I296" s="114"/>
    </row>
    <row r="297" spans="1:9">
      <c r="A297" s="34"/>
      <c r="B297" s="34"/>
      <c r="C297" s="34"/>
      <c r="D297" s="62"/>
      <c r="E297" s="34"/>
      <c r="F297" s="34"/>
      <c r="G297" s="62"/>
      <c r="H297" s="62"/>
      <c r="I297" s="114"/>
    </row>
    <row r="298" spans="1:9">
      <c r="A298" s="34"/>
      <c r="B298" s="34"/>
      <c r="C298" s="34"/>
      <c r="D298" s="62"/>
      <c r="E298" s="34"/>
      <c r="F298" s="34"/>
      <c r="G298" s="62"/>
      <c r="H298" s="62"/>
      <c r="I298" s="114"/>
    </row>
    <row r="299" spans="1:9">
      <c r="A299" s="34"/>
      <c r="B299" s="34"/>
      <c r="C299" s="34"/>
      <c r="D299" s="62"/>
      <c r="E299" s="34"/>
      <c r="F299" s="34"/>
      <c r="G299" s="62"/>
      <c r="H299" s="62"/>
      <c r="I299" s="114"/>
    </row>
    <row r="300" spans="1:9">
      <c r="A300" s="34"/>
      <c r="B300" s="34"/>
      <c r="C300" s="34"/>
      <c r="D300" s="62"/>
      <c r="E300" s="34"/>
      <c r="F300" s="34"/>
      <c r="G300" s="62"/>
      <c r="H300" s="62"/>
      <c r="I300" s="114"/>
    </row>
    <row r="301" spans="1:9">
      <c r="A301" s="34"/>
      <c r="B301" s="34"/>
      <c r="C301" s="34"/>
      <c r="D301" s="62"/>
      <c r="E301" s="34"/>
      <c r="F301" s="34"/>
      <c r="G301" s="62"/>
      <c r="H301" s="62"/>
      <c r="I301" s="114"/>
    </row>
    <row r="302" spans="1:9">
      <c r="A302" s="34"/>
      <c r="B302" s="34"/>
      <c r="C302" s="34"/>
      <c r="D302" s="62"/>
      <c r="E302" s="34"/>
      <c r="F302" s="34"/>
      <c r="G302" s="62"/>
      <c r="H302" s="62"/>
      <c r="I302" s="114"/>
    </row>
    <row r="303" spans="1:9">
      <c r="A303" s="34"/>
      <c r="B303" s="34"/>
      <c r="C303" s="34"/>
      <c r="D303" s="62"/>
      <c r="E303" s="34"/>
      <c r="F303" s="34"/>
      <c r="G303" s="62"/>
      <c r="H303" s="62"/>
      <c r="I303" s="114"/>
    </row>
    <row r="304" spans="1:9">
      <c r="A304" s="34"/>
      <c r="B304" s="34"/>
      <c r="C304" s="34"/>
      <c r="D304" s="62"/>
      <c r="E304" s="34"/>
      <c r="F304" s="34"/>
      <c r="G304" s="62"/>
      <c r="H304" s="62"/>
      <c r="I304" s="114"/>
    </row>
    <row r="305" spans="1:9">
      <c r="A305" s="34"/>
      <c r="B305" s="34"/>
      <c r="C305" s="34"/>
      <c r="D305" s="62"/>
      <c r="E305" s="34"/>
      <c r="F305" s="34"/>
      <c r="G305" s="62"/>
      <c r="H305" s="62"/>
      <c r="I305" s="114"/>
    </row>
    <row r="306" spans="1:9">
      <c r="A306" s="34"/>
      <c r="B306" s="34"/>
      <c r="C306" s="34"/>
      <c r="D306" s="62"/>
      <c r="E306" s="34"/>
      <c r="F306" s="34"/>
      <c r="G306" s="62"/>
      <c r="H306" s="62"/>
      <c r="I306" s="114"/>
    </row>
    <row r="307" spans="1:9">
      <c r="A307" s="34"/>
      <c r="B307" s="34"/>
      <c r="C307" s="34"/>
      <c r="D307" s="62"/>
      <c r="E307" s="34"/>
      <c r="F307" s="34"/>
      <c r="G307" s="62"/>
      <c r="H307" s="62"/>
      <c r="I307" s="114"/>
    </row>
    <row r="308" spans="1:9">
      <c r="A308" s="34"/>
      <c r="B308" s="34"/>
      <c r="C308" s="34"/>
      <c r="D308" s="62"/>
      <c r="E308" s="34"/>
      <c r="F308" s="34"/>
      <c r="G308" s="62"/>
      <c r="H308" s="62"/>
      <c r="I308" s="114"/>
    </row>
    <row r="309" spans="1:9">
      <c r="A309" s="34"/>
      <c r="B309" s="34"/>
      <c r="C309" s="34"/>
      <c r="D309" s="62"/>
      <c r="E309" s="34"/>
      <c r="F309" s="34"/>
      <c r="G309" s="62"/>
      <c r="H309" s="62"/>
      <c r="I309" s="114"/>
    </row>
    <row r="310" spans="1:9">
      <c r="A310" s="34"/>
      <c r="B310" s="34"/>
      <c r="C310" s="34"/>
      <c r="D310" s="62"/>
      <c r="E310" s="34"/>
      <c r="F310" s="34"/>
      <c r="G310" s="62"/>
      <c r="H310" s="62"/>
      <c r="I310" s="114"/>
    </row>
    <row r="311" spans="1:9">
      <c r="A311" s="34"/>
      <c r="B311" s="34"/>
      <c r="C311" s="34"/>
      <c r="D311" s="62"/>
      <c r="E311" s="34"/>
      <c r="F311" s="34"/>
      <c r="G311" s="62"/>
      <c r="H311" s="62"/>
      <c r="I311" s="114"/>
    </row>
    <row r="312" spans="1:9">
      <c r="A312" s="34"/>
      <c r="B312" s="34"/>
      <c r="C312" s="34"/>
      <c r="D312" s="62"/>
      <c r="E312" s="34"/>
      <c r="F312" s="34"/>
      <c r="G312" s="62"/>
      <c r="H312" s="62"/>
      <c r="I312" s="114"/>
    </row>
    <row r="313" spans="1:9">
      <c r="A313" s="34"/>
      <c r="B313" s="34"/>
      <c r="C313" s="34"/>
      <c r="D313" s="62"/>
      <c r="E313" s="34"/>
      <c r="F313" s="34"/>
      <c r="G313" s="62"/>
      <c r="H313" s="62"/>
      <c r="I313" s="114"/>
    </row>
    <row r="314" spans="1:9">
      <c r="A314" s="34"/>
      <c r="B314" s="34"/>
      <c r="C314" s="34"/>
      <c r="D314" s="62"/>
      <c r="E314" s="34"/>
      <c r="F314" s="34"/>
      <c r="G314" s="62"/>
      <c r="H314" s="62"/>
      <c r="I314" s="114"/>
    </row>
    <row r="315" spans="1:9">
      <c r="A315" s="34"/>
      <c r="B315" s="34"/>
      <c r="C315" s="34"/>
      <c r="D315" s="62"/>
      <c r="E315" s="34"/>
      <c r="F315" s="34"/>
      <c r="G315" s="62"/>
      <c r="H315" s="62"/>
      <c r="I315" s="114"/>
    </row>
    <row r="316" spans="1:9">
      <c r="A316" s="34"/>
      <c r="B316" s="34"/>
      <c r="C316" s="34"/>
      <c r="D316" s="62"/>
      <c r="E316" s="34"/>
      <c r="F316" s="34"/>
      <c r="G316" s="62"/>
      <c r="H316" s="62"/>
      <c r="I316" s="114"/>
    </row>
    <row r="317" spans="1:9">
      <c r="A317" s="34"/>
      <c r="B317" s="34"/>
      <c r="C317" s="34"/>
      <c r="D317" s="62"/>
      <c r="E317" s="34"/>
      <c r="F317" s="34"/>
      <c r="G317" s="62"/>
      <c r="H317" s="62"/>
      <c r="I317" s="114"/>
    </row>
    <row r="318" spans="1:9">
      <c r="A318" s="34"/>
      <c r="B318" s="34"/>
      <c r="C318" s="34"/>
      <c r="D318" s="62"/>
      <c r="E318" s="34"/>
      <c r="F318" s="34"/>
      <c r="G318" s="62"/>
      <c r="H318" s="62"/>
      <c r="I318" s="114"/>
    </row>
    <row r="319" spans="1:9">
      <c r="A319" s="34"/>
      <c r="B319" s="34"/>
      <c r="C319" s="34"/>
      <c r="D319" s="62"/>
      <c r="E319" s="34"/>
      <c r="F319" s="34"/>
      <c r="G319" s="62"/>
      <c r="H319" s="62"/>
      <c r="I319" s="114"/>
    </row>
    <row r="320" spans="1:9">
      <c r="A320" s="34"/>
      <c r="B320" s="34"/>
      <c r="C320" s="34"/>
      <c r="D320" s="62"/>
      <c r="E320" s="34"/>
      <c r="F320" s="34"/>
      <c r="G320" s="62"/>
      <c r="H320" s="62"/>
      <c r="I320" s="114"/>
    </row>
    <row r="321" spans="1:9">
      <c r="A321" s="34"/>
      <c r="B321" s="34"/>
      <c r="C321" s="34"/>
      <c r="D321" s="62"/>
      <c r="E321" s="34"/>
      <c r="F321" s="34"/>
      <c r="G321" s="62"/>
      <c r="H321" s="62"/>
      <c r="I321" s="114"/>
    </row>
    <row r="322" spans="1:9">
      <c r="A322" s="34"/>
      <c r="B322" s="34"/>
      <c r="C322" s="34"/>
      <c r="D322" s="62"/>
      <c r="E322" s="34"/>
      <c r="F322" s="34"/>
      <c r="G322" s="62"/>
      <c r="H322" s="62"/>
      <c r="I322" s="114"/>
    </row>
    <row r="323" spans="1:9">
      <c r="A323" s="34"/>
      <c r="B323" s="34"/>
      <c r="C323" s="34"/>
      <c r="D323" s="62"/>
      <c r="E323" s="34"/>
      <c r="F323" s="34"/>
      <c r="G323" s="62"/>
      <c r="H323" s="62"/>
      <c r="I323" s="114"/>
    </row>
    <row r="324" spans="1:9">
      <c r="A324" s="34"/>
      <c r="B324" s="34"/>
      <c r="C324" s="34"/>
      <c r="D324" s="62"/>
      <c r="E324" s="34"/>
      <c r="F324" s="34"/>
      <c r="G324" s="62"/>
      <c r="H324" s="62"/>
      <c r="I324" s="114"/>
    </row>
    <row r="325" spans="1:9">
      <c r="A325" s="34"/>
      <c r="B325" s="34"/>
      <c r="C325" s="34"/>
      <c r="D325" s="62"/>
      <c r="E325" s="34"/>
      <c r="F325" s="34"/>
      <c r="G325" s="62"/>
      <c r="H325" s="62"/>
      <c r="I325" s="114"/>
    </row>
    <row r="326" spans="1:9">
      <c r="A326" s="34"/>
      <c r="B326" s="34"/>
      <c r="C326" s="34"/>
      <c r="D326" s="62"/>
      <c r="E326" s="34"/>
      <c r="F326" s="34"/>
      <c r="G326" s="62"/>
      <c r="H326" s="62"/>
      <c r="I326" s="114"/>
    </row>
    <row r="327" spans="1:9">
      <c r="A327" s="34"/>
      <c r="B327" s="34"/>
      <c r="C327" s="34"/>
      <c r="D327" s="62"/>
      <c r="E327" s="34"/>
      <c r="F327" s="34"/>
      <c r="G327" s="62"/>
      <c r="H327" s="62"/>
      <c r="I327" s="114"/>
    </row>
    <row r="328" spans="1:9">
      <c r="A328" s="34"/>
      <c r="B328" s="34"/>
      <c r="C328" s="34"/>
      <c r="D328" s="62"/>
      <c r="E328" s="34"/>
      <c r="F328" s="34"/>
      <c r="G328" s="62"/>
      <c r="H328" s="62"/>
      <c r="I328" s="114"/>
    </row>
    <row r="329" spans="1:9">
      <c r="A329" s="34"/>
      <c r="B329" s="34"/>
      <c r="C329" s="34"/>
      <c r="D329" s="62"/>
      <c r="E329" s="34"/>
      <c r="F329" s="34"/>
      <c r="G329" s="62"/>
      <c r="H329" s="62"/>
      <c r="I329" s="114"/>
    </row>
    <row r="330" spans="1:9">
      <c r="A330" s="34"/>
      <c r="B330" s="34"/>
      <c r="C330" s="34"/>
      <c r="D330" s="62"/>
      <c r="E330" s="34"/>
      <c r="F330" s="34"/>
      <c r="G330" s="62"/>
      <c r="H330" s="62"/>
      <c r="I330" s="114"/>
    </row>
    <row r="331" spans="1:9">
      <c r="A331" s="34"/>
      <c r="B331" s="34"/>
      <c r="C331" s="34"/>
      <c r="D331" s="62"/>
      <c r="E331" s="34"/>
      <c r="F331" s="34"/>
      <c r="G331" s="62"/>
      <c r="H331" s="62"/>
      <c r="I331" s="114"/>
    </row>
    <row r="332" spans="1:9">
      <c r="A332" s="34"/>
      <c r="B332" s="34"/>
      <c r="C332" s="34"/>
      <c r="D332" s="62"/>
      <c r="E332" s="34"/>
      <c r="F332" s="34"/>
      <c r="G332" s="62"/>
      <c r="H332" s="62"/>
      <c r="I332" s="114"/>
    </row>
    <row r="333" spans="1:9">
      <c r="A333" s="34"/>
      <c r="B333" s="34"/>
      <c r="C333" s="34"/>
      <c r="D333" s="62"/>
      <c r="E333" s="34"/>
      <c r="F333" s="34"/>
      <c r="G333" s="62"/>
      <c r="H333" s="62"/>
      <c r="I333" s="114"/>
    </row>
    <row r="334" spans="1:9">
      <c r="A334" s="34"/>
      <c r="B334" s="34"/>
      <c r="C334" s="34"/>
      <c r="D334" s="62"/>
      <c r="E334" s="34"/>
      <c r="F334" s="34"/>
      <c r="G334" s="62"/>
      <c r="H334" s="62"/>
      <c r="I334" s="114"/>
    </row>
    <row r="335" spans="1:9">
      <c r="A335" s="34"/>
      <c r="B335" s="34"/>
      <c r="C335" s="34"/>
      <c r="D335" s="62"/>
      <c r="E335" s="34"/>
      <c r="F335" s="34"/>
      <c r="G335" s="62"/>
      <c r="H335" s="62"/>
      <c r="I335" s="114"/>
    </row>
    <row r="336" spans="1:9">
      <c r="A336" s="34"/>
      <c r="B336" s="34"/>
      <c r="C336" s="34"/>
      <c r="D336" s="62"/>
      <c r="E336" s="34"/>
      <c r="F336" s="34"/>
      <c r="G336" s="62"/>
      <c r="H336" s="62"/>
      <c r="I336" s="114"/>
    </row>
    <row r="337" spans="1:9">
      <c r="A337" s="34"/>
      <c r="B337" s="34"/>
      <c r="C337" s="34"/>
      <c r="D337" s="62"/>
      <c r="E337" s="34"/>
      <c r="F337" s="34"/>
      <c r="G337" s="62"/>
      <c r="H337" s="62"/>
      <c r="I337" s="114"/>
    </row>
    <row r="338" spans="1:9">
      <c r="A338" s="34"/>
      <c r="B338" s="34"/>
      <c r="C338" s="34"/>
      <c r="D338" s="62"/>
      <c r="E338" s="34"/>
      <c r="F338" s="34"/>
      <c r="G338" s="62"/>
      <c r="H338" s="62"/>
      <c r="I338" s="114"/>
    </row>
    <row r="339" spans="1:9">
      <c r="A339" s="34"/>
      <c r="B339" s="34"/>
      <c r="C339" s="34"/>
      <c r="D339" s="62"/>
      <c r="E339" s="34"/>
      <c r="F339" s="34"/>
      <c r="G339" s="62"/>
      <c r="H339" s="62"/>
      <c r="I339" s="114"/>
    </row>
    <row r="340" spans="1:9">
      <c r="A340" s="34"/>
      <c r="B340" s="34"/>
      <c r="C340" s="34"/>
      <c r="D340" s="62"/>
      <c r="E340" s="34"/>
      <c r="F340" s="34"/>
      <c r="G340" s="62"/>
      <c r="H340" s="62"/>
      <c r="I340" s="114"/>
    </row>
    <row r="341" spans="1:9">
      <c r="A341" s="34"/>
      <c r="B341" s="34"/>
      <c r="C341" s="34"/>
      <c r="D341" s="62"/>
      <c r="E341" s="34"/>
      <c r="F341" s="34"/>
      <c r="G341" s="62"/>
      <c r="H341" s="62"/>
      <c r="I341" s="114"/>
    </row>
    <row r="342" spans="1:9">
      <c r="A342" s="34"/>
      <c r="B342" s="34"/>
      <c r="C342" s="34"/>
      <c r="D342" s="62"/>
      <c r="E342" s="34"/>
      <c r="F342" s="34"/>
      <c r="G342" s="62"/>
      <c r="H342" s="62"/>
      <c r="I342" s="114"/>
    </row>
    <row r="343" spans="1:9">
      <c r="A343" s="34"/>
      <c r="B343" s="34"/>
      <c r="C343" s="34"/>
      <c r="D343" s="62"/>
      <c r="E343" s="34"/>
      <c r="F343" s="34"/>
      <c r="G343" s="62"/>
      <c r="H343" s="62"/>
      <c r="I343" s="114"/>
    </row>
    <row r="344" spans="1:9">
      <c r="A344" s="34"/>
      <c r="B344" s="34"/>
      <c r="C344" s="34"/>
      <c r="D344" s="62"/>
      <c r="E344" s="34"/>
      <c r="F344" s="34"/>
      <c r="G344" s="62"/>
      <c r="H344" s="62"/>
      <c r="I344" s="114"/>
    </row>
    <row r="345" spans="1:9">
      <c r="A345" s="34"/>
      <c r="B345" s="34"/>
      <c r="C345" s="34"/>
      <c r="D345" s="62"/>
      <c r="E345" s="34"/>
      <c r="F345" s="34"/>
      <c r="G345" s="62"/>
      <c r="H345" s="62"/>
      <c r="I345" s="114"/>
    </row>
    <row r="346" spans="1:9">
      <c r="A346" s="34"/>
      <c r="B346" s="34"/>
      <c r="C346" s="34"/>
      <c r="D346" s="62"/>
      <c r="E346" s="34"/>
      <c r="F346" s="34"/>
      <c r="G346" s="62"/>
      <c r="H346" s="62"/>
      <c r="I346" s="114"/>
    </row>
    <row r="347" spans="1:9">
      <c r="A347" s="34"/>
      <c r="B347" s="34"/>
      <c r="C347" s="34"/>
      <c r="D347" s="62"/>
      <c r="E347" s="34"/>
      <c r="F347" s="34"/>
      <c r="G347" s="62"/>
      <c r="H347" s="62"/>
      <c r="I347" s="114"/>
    </row>
    <row r="348" spans="1:9">
      <c r="A348" s="34"/>
      <c r="B348" s="34"/>
      <c r="C348" s="34"/>
      <c r="D348" s="62"/>
      <c r="E348" s="34"/>
      <c r="F348" s="34"/>
      <c r="G348" s="62"/>
      <c r="H348" s="62"/>
      <c r="I348" s="114"/>
    </row>
    <row r="349" spans="1:9">
      <c r="A349" s="34"/>
      <c r="B349" s="34"/>
      <c r="C349" s="34"/>
      <c r="D349" s="62"/>
      <c r="E349" s="34"/>
      <c r="F349" s="34"/>
      <c r="G349" s="62"/>
      <c r="H349" s="62"/>
      <c r="I349" s="114"/>
    </row>
    <row r="350" spans="1:9">
      <c r="A350" s="34"/>
      <c r="B350" s="34"/>
      <c r="C350" s="34"/>
      <c r="D350" s="62"/>
      <c r="E350" s="34"/>
      <c r="F350" s="34"/>
      <c r="G350" s="62"/>
      <c r="H350" s="62"/>
      <c r="I350" s="114"/>
    </row>
    <row r="351" spans="1:9">
      <c r="A351" s="34"/>
      <c r="B351" s="34"/>
      <c r="C351" s="34"/>
      <c r="D351" s="62"/>
      <c r="E351" s="34"/>
      <c r="F351" s="34"/>
      <c r="G351" s="62"/>
      <c r="H351" s="62"/>
      <c r="I351" s="114"/>
    </row>
    <row r="352" spans="1:9">
      <c r="A352" s="34"/>
      <c r="B352" s="34"/>
      <c r="C352" s="34"/>
      <c r="D352" s="62"/>
      <c r="E352" s="34"/>
      <c r="F352" s="34"/>
      <c r="G352" s="62"/>
      <c r="H352" s="62"/>
      <c r="I352" s="114"/>
    </row>
    <row r="353" spans="1:9">
      <c r="A353" s="34"/>
      <c r="B353" s="34"/>
      <c r="C353" s="34"/>
      <c r="D353" s="62"/>
      <c r="E353" s="34"/>
      <c r="F353" s="34"/>
      <c r="G353" s="62"/>
      <c r="H353" s="62"/>
      <c r="I353" s="114"/>
    </row>
    <row r="354" spans="1:9">
      <c r="A354" s="34"/>
      <c r="B354" s="34"/>
      <c r="C354" s="34"/>
      <c r="D354" s="62"/>
      <c r="E354" s="34"/>
      <c r="F354" s="34"/>
      <c r="G354" s="62"/>
      <c r="H354" s="62"/>
      <c r="I354" s="114"/>
    </row>
    <row r="355" spans="1:9">
      <c r="A355" s="34"/>
      <c r="B355" s="34"/>
      <c r="C355" s="34"/>
      <c r="D355" s="62"/>
      <c r="E355" s="34"/>
      <c r="F355" s="34"/>
      <c r="G355" s="62"/>
      <c r="H355" s="62"/>
      <c r="I355" s="114"/>
    </row>
    <row r="356" spans="1:9">
      <c r="A356" s="34"/>
      <c r="B356" s="34"/>
      <c r="C356" s="34"/>
      <c r="D356" s="62"/>
      <c r="E356" s="34"/>
      <c r="F356" s="34"/>
      <c r="G356" s="62"/>
      <c r="H356" s="62"/>
      <c r="I356" s="114"/>
    </row>
    <row r="357" spans="1:9">
      <c r="A357" s="34"/>
      <c r="B357" s="34"/>
      <c r="C357" s="34"/>
      <c r="D357" s="62"/>
      <c r="E357" s="34"/>
      <c r="F357" s="34"/>
      <c r="G357" s="62"/>
      <c r="H357" s="62"/>
      <c r="I357" s="114"/>
    </row>
    <row r="358" spans="1:9">
      <c r="A358" s="34"/>
      <c r="B358" s="34"/>
      <c r="C358" s="34"/>
      <c r="D358" s="62"/>
      <c r="E358" s="34"/>
      <c r="F358" s="34"/>
      <c r="G358" s="62"/>
      <c r="H358" s="62"/>
      <c r="I358" s="114"/>
    </row>
    <row r="359" spans="1:9">
      <c r="A359" s="34"/>
      <c r="B359" s="34"/>
      <c r="C359" s="34"/>
      <c r="D359" s="62"/>
      <c r="E359" s="34"/>
      <c r="F359" s="34"/>
      <c r="G359" s="62"/>
      <c r="H359" s="62"/>
      <c r="I359" s="114"/>
    </row>
    <row r="360" spans="1:9">
      <c r="A360" s="34"/>
      <c r="B360" s="34"/>
      <c r="C360" s="34"/>
      <c r="D360" s="62"/>
      <c r="E360" s="34"/>
      <c r="F360" s="34"/>
      <c r="G360" s="62"/>
      <c r="H360" s="62"/>
      <c r="I360" s="114"/>
    </row>
    <row r="361" spans="1:9">
      <c r="A361" s="34"/>
      <c r="B361" s="34"/>
      <c r="C361" s="34"/>
      <c r="D361" s="62"/>
      <c r="E361" s="34"/>
      <c r="F361" s="34"/>
      <c r="G361" s="62"/>
      <c r="H361" s="62"/>
      <c r="I361" s="114"/>
    </row>
    <row r="362" spans="1:9">
      <c r="A362" s="34"/>
      <c r="B362" s="34"/>
      <c r="C362" s="34"/>
      <c r="D362" s="62"/>
      <c r="E362" s="34"/>
      <c r="F362" s="34"/>
      <c r="G362" s="62"/>
      <c r="H362" s="62"/>
      <c r="I362" s="114"/>
    </row>
    <row r="363" spans="1:9">
      <c r="A363" s="34"/>
      <c r="B363" s="34"/>
      <c r="C363" s="34"/>
      <c r="D363" s="62"/>
      <c r="E363" s="34"/>
      <c r="F363" s="34"/>
      <c r="G363" s="62"/>
      <c r="H363" s="62"/>
      <c r="I363" s="114"/>
    </row>
    <row r="364" spans="1:9">
      <c r="A364" s="34"/>
      <c r="B364" s="34"/>
      <c r="C364" s="34"/>
      <c r="D364" s="62"/>
      <c r="E364" s="34"/>
      <c r="F364" s="34"/>
      <c r="G364" s="62"/>
      <c r="H364" s="62"/>
      <c r="I364" s="114"/>
    </row>
    <row r="365" spans="1:9">
      <c r="A365" s="34"/>
      <c r="B365" s="34"/>
      <c r="C365" s="34"/>
      <c r="D365" s="62"/>
      <c r="E365" s="34"/>
      <c r="F365" s="34"/>
      <c r="G365" s="62"/>
      <c r="H365" s="62"/>
      <c r="I365" s="114"/>
    </row>
    <row r="366" spans="1:9">
      <c r="A366" s="34"/>
      <c r="B366" s="34"/>
      <c r="C366" s="34"/>
      <c r="D366" s="62"/>
      <c r="E366" s="34"/>
      <c r="F366" s="34"/>
      <c r="G366" s="62"/>
      <c r="H366" s="62"/>
      <c r="I366" s="114"/>
    </row>
    <row r="367" spans="1:9">
      <c r="A367" s="34"/>
      <c r="B367" s="34"/>
      <c r="C367" s="34"/>
      <c r="D367" s="62"/>
      <c r="E367" s="34"/>
      <c r="F367" s="34"/>
      <c r="G367" s="62"/>
      <c r="H367" s="62"/>
      <c r="I367" s="114"/>
    </row>
    <row r="368" spans="1:9">
      <c r="A368" s="34"/>
      <c r="B368" s="34"/>
      <c r="C368" s="34"/>
      <c r="D368" s="62"/>
      <c r="E368" s="34"/>
      <c r="F368" s="34"/>
      <c r="G368" s="62"/>
      <c r="H368" s="62"/>
      <c r="I368" s="114"/>
    </row>
    <row r="369" spans="1:9">
      <c r="A369" s="34"/>
      <c r="B369" s="34"/>
      <c r="C369" s="34"/>
      <c r="D369" s="62"/>
      <c r="E369" s="34"/>
      <c r="F369" s="34"/>
      <c r="G369" s="62"/>
      <c r="H369" s="62"/>
      <c r="I369" s="114"/>
    </row>
    <row r="370" spans="1:9">
      <c r="A370" s="34"/>
      <c r="B370" s="34"/>
      <c r="C370" s="34"/>
      <c r="D370" s="62"/>
      <c r="E370" s="34"/>
      <c r="F370" s="34"/>
      <c r="G370" s="62"/>
      <c r="H370" s="62"/>
      <c r="I370" s="114"/>
    </row>
    <row r="371" spans="1:9">
      <c r="A371" s="34"/>
      <c r="B371" s="34"/>
      <c r="C371" s="34"/>
      <c r="D371" s="62"/>
      <c r="E371" s="34"/>
      <c r="F371" s="34"/>
      <c r="G371" s="62"/>
      <c r="H371" s="62"/>
      <c r="I371" s="114"/>
    </row>
    <row r="372" spans="1:9">
      <c r="A372" s="34"/>
      <c r="B372" s="34"/>
      <c r="C372" s="34"/>
      <c r="D372" s="62"/>
      <c r="E372" s="34"/>
      <c r="F372" s="34"/>
      <c r="G372" s="62"/>
      <c r="H372" s="62"/>
      <c r="I372" s="114"/>
    </row>
    <row r="373" spans="1:9">
      <c r="A373" s="34"/>
      <c r="B373" s="34"/>
      <c r="C373" s="34"/>
      <c r="D373" s="62"/>
      <c r="E373" s="34"/>
      <c r="F373" s="34"/>
      <c r="G373" s="62"/>
      <c r="H373" s="62"/>
      <c r="I373" s="114"/>
    </row>
    <row r="374" spans="1:9">
      <c r="A374" s="34"/>
      <c r="B374" s="34"/>
      <c r="C374" s="34"/>
      <c r="D374" s="62"/>
      <c r="E374" s="34"/>
      <c r="F374" s="34"/>
      <c r="G374" s="62"/>
      <c r="H374" s="62"/>
      <c r="I374" s="114"/>
    </row>
    <row r="375" spans="1:9">
      <c r="A375" s="34"/>
      <c r="B375" s="34"/>
      <c r="C375" s="34"/>
      <c r="D375" s="62"/>
      <c r="E375" s="34"/>
      <c r="F375" s="34"/>
      <c r="G375" s="62"/>
      <c r="H375" s="62"/>
      <c r="I375" s="114"/>
    </row>
    <row r="376" spans="1:9">
      <c r="A376" s="34"/>
      <c r="B376" s="34"/>
      <c r="C376" s="34"/>
      <c r="D376" s="62"/>
      <c r="E376" s="34"/>
      <c r="F376" s="34"/>
      <c r="G376" s="62"/>
      <c r="H376" s="62"/>
      <c r="I376" s="114"/>
    </row>
    <row r="377" spans="1:9">
      <c r="A377" s="34"/>
      <c r="B377" s="34"/>
      <c r="C377" s="34"/>
      <c r="D377" s="62"/>
      <c r="E377" s="34"/>
      <c r="F377" s="34"/>
      <c r="G377" s="62"/>
      <c r="H377" s="62"/>
      <c r="I377" s="114"/>
    </row>
    <row r="378" spans="1:9">
      <c r="A378" s="34"/>
      <c r="B378" s="34"/>
      <c r="C378" s="34"/>
      <c r="D378" s="62"/>
      <c r="E378" s="34"/>
      <c r="F378" s="34"/>
      <c r="G378" s="62"/>
      <c r="H378" s="62"/>
      <c r="I378" s="114"/>
    </row>
    <row r="379" spans="1:9">
      <c r="A379" s="34"/>
      <c r="B379" s="34"/>
      <c r="C379" s="34"/>
      <c r="D379" s="62"/>
      <c r="E379" s="34"/>
      <c r="F379" s="34"/>
      <c r="G379" s="62"/>
      <c r="H379" s="62"/>
      <c r="I379" s="114"/>
    </row>
    <row r="380" spans="1:9">
      <c r="A380" s="34"/>
      <c r="B380" s="34"/>
      <c r="C380" s="34"/>
      <c r="D380" s="62"/>
      <c r="E380" s="34"/>
      <c r="F380" s="34"/>
      <c r="G380" s="62"/>
      <c r="H380" s="62"/>
      <c r="I380" s="114"/>
    </row>
    <row r="381" spans="1:9">
      <c r="A381" s="34"/>
      <c r="B381" s="34"/>
      <c r="C381" s="34"/>
      <c r="D381" s="62"/>
      <c r="E381" s="34"/>
      <c r="F381" s="34"/>
      <c r="G381" s="62"/>
      <c r="H381" s="62"/>
      <c r="I381" s="114"/>
    </row>
    <row r="382" spans="1:9">
      <c r="A382" s="34"/>
      <c r="B382" s="34"/>
      <c r="C382" s="34"/>
      <c r="D382" s="62"/>
      <c r="E382" s="34"/>
      <c r="F382" s="34"/>
      <c r="G382" s="62"/>
      <c r="H382" s="62"/>
      <c r="I382" s="114"/>
    </row>
    <row r="383" spans="1:9">
      <c r="A383" s="34"/>
      <c r="B383" s="34"/>
      <c r="C383" s="34"/>
      <c r="D383" s="62"/>
      <c r="E383" s="34"/>
      <c r="F383" s="34"/>
      <c r="G383" s="62"/>
      <c r="H383" s="62"/>
      <c r="I383" s="114"/>
    </row>
    <row r="384" spans="1:9">
      <c r="A384" s="34"/>
      <c r="B384" s="34"/>
      <c r="C384" s="34"/>
      <c r="D384" s="62"/>
      <c r="E384" s="34"/>
      <c r="F384" s="34"/>
      <c r="G384" s="62"/>
      <c r="H384" s="62"/>
      <c r="I384" s="114"/>
    </row>
    <row r="385" spans="1:9">
      <c r="A385" s="34"/>
      <c r="B385" s="34"/>
      <c r="C385" s="34"/>
      <c r="D385" s="62"/>
      <c r="E385" s="34"/>
      <c r="F385" s="34"/>
      <c r="G385" s="62"/>
      <c r="H385" s="62"/>
      <c r="I385" s="114"/>
    </row>
    <row r="386" spans="1:9">
      <c r="A386" s="34"/>
      <c r="B386" s="34"/>
      <c r="C386" s="34"/>
      <c r="D386" s="62"/>
      <c r="E386" s="34"/>
      <c r="F386" s="34"/>
      <c r="G386" s="62"/>
      <c r="H386" s="62"/>
      <c r="I386" s="114"/>
    </row>
    <row r="387" spans="1:9">
      <c r="A387" s="34"/>
      <c r="B387" s="34"/>
      <c r="C387" s="34"/>
      <c r="D387" s="62"/>
      <c r="E387" s="34"/>
      <c r="F387" s="34"/>
      <c r="G387" s="62"/>
      <c r="H387" s="62"/>
      <c r="I387" s="114"/>
    </row>
    <row r="388" spans="1:9">
      <c r="A388" s="34"/>
      <c r="B388" s="34"/>
      <c r="C388" s="34"/>
      <c r="D388" s="62"/>
      <c r="E388" s="34"/>
      <c r="F388" s="34"/>
      <c r="G388" s="62"/>
      <c r="H388" s="62"/>
      <c r="I388" s="114"/>
    </row>
    <row r="389" spans="1:9">
      <c r="A389" s="34"/>
      <c r="B389" s="34"/>
      <c r="C389" s="34"/>
      <c r="D389" s="62"/>
      <c r="E389" s="34"/>
      <c r="F389" s="34"/>
      <c r="G389" s="62"/>
      <c r="H389" s="62"/>
      <c r="I389" s="114"/>
    </row>
    <row r="390" spans="1:9">
      <c r="A390" s="34"/>
      <c r="B390" s="34"/>
      <c r="C390" s="34"/>
      <c r="D390" s="62"/>
      <c r="E390" s="34"/>
      <c r="F390" s="34"/>
      <c r="G390" s="62"/>
      <c r="H390" s="62"/>
      <c r="I390" s="114"/>
    </row>
    <row r="391" spans="1:9">
      <c r="A391" s="34"/>
      <c r="B391" s="34"/>
      <c r="C391" s="34"/>
      <c r="D391" s="62"/>
      <c r="E391" s="34"/>
      <c r="F391" s="34"/>
      <c r="G391" s="62"/>
      <c r="H391" s="62"/>
      <c r="I391" s="114"/>
    </row>
    <row r="392" spans="1:9">
      <c r="A392" s="34"/>
      <c r="B392" s="34"/>
      <c r="C392" s="34"/>
      <c r="D392" s="62"/>
      <c r="E392" s="34"/>
      <c r="F392" s="34"/>
      <c r="G392" s="62"/>
      <c r="H392" s="62"/>
      <c r="I392" s="114"/>
    </row>
    <row r="393" spans="1:9">
      <c r="A393" s="34"/>
      <c r="B393" s="34"/>
      <c r="C393" s="34"/>
      <c r="D393" s="62"/>
      <c r="E393" s="34"/>
      <c r="F393" s="34"/>
      <c r="G393" s="62"/>
      <c r="H393" s="62"/>
      <c r="I393" s="114"/>
    </row>
    <row r="394" spans="1:9">
      <c r="A394" s="34"/>
      <c r="B394" s="34"/>
      <c r="C394" s="34"/>
      <c r="D394" s="62"/>
      <c r="E394" s="34"/>
      <c r="F394" s="34"/>
      <c r="G394" s="62"/>
      <c r="H394" s="62"/>
      <c r="I394" s="114"/>
    </row>
    <row r="395" spans="1:9">
      <c r="A395" s="34"/>
      <c r="B395" s="34"/>
      <c r="C395" s="34"/>
      <c r="D395" s="62"/>
      <c r="E395" s="34"/>
      <c r="F395" s="34"/>
      <c r="G395" s="62"/>
      <c r="H395" s="62"/>
      <c r="I395" s="114"/>
    </row>
    <row r="396" spans="1:9">
      <c r="A396" s="34"/>
      <c r="B396" s="34"/>
      <c r="C396" s="34"/>
      <c r="D396" s="62"/>
      <c r="E396" s="34"/>
      <c r="F396" s="34"/>
      <c r="G396" s="62"/>
      <c r="H396" s="62"/>
      <c r="I396" s="114"/>
    </row>
    <row r="397" spans="1:9">
      <c r="A397" s="34"/>
      <c r="B397" s="34"/>
      <c r="C397" s="34"/>
      <c r="D397" s="62"/>
      <c r="E397" s="34"/>
      <c r="F397" s="34"/>
      <c r="G397" s="62"/>
      <c r="H397" s="62"/>
      <c r="I397" s="114"/>
    </row>
    <row r="398" spans="1:9">
      <c r="A398" s="34"/>
      <c r="B398" s="34"/>
      <c r="C398" s="34"/>
      <c r="D398" s="62"/>
      <c r="E398" s="34"/>
      <c r="F398" s="34"/>
      <c r="G398" s="62"/>
      <c r="H398" s="62"/>
      <c r="I398" s="114"/>
    </row>
    <row r="399" spans="1:9">
      <c r="A399" s="34"/>
      <c r="B399" s="34"/>
      <c r="C399" s="34"/>
      <c r="D399" s="62"/>
      <c r="E399" s="34"/>
      <c r="F399" s="34"/>
      <c r="G399" s="62"/>
      <c r="H399" s="62"/>
      <c r="I399" s="114"/>
    </row>
    <row r="400" spans="1:9">
      <c r="A400" s="34"/>
      <c r="B400" s="34"/>
      <c r="C400" s="34"/>
      <c r="D400" s="62"/>
      <c r="E400" s="34"/>
      <c r="F400" s="34"/>
      <c r="G400" s="62"/>
      <c r="H400" s="62"/>
      <c r="I400" s="114"/>
    </row>
    <row r="401" spans="1:9">
      <c r="A401" s="34"/>
      <c r="B401" s="34"/>
      <c r="C401" s="34"/>
      <c r="D401" s="62"/>
      <c r="E401" s="34"/>
      <c r="F401" s="34"/>
      <c r="G401" s="62"/>
      <c r="H401" s="62"/>
      <c r="I401" s="114"/>
    </row>
    <row r="402" spans="1:9">
      <c r="A402" s="34"/>
      <c r="B402" s="34"/>
      <c r="C402" s="34"/>
      <c r="D402" s="62"/>
      <c r="E402" s="34"/>
      <c r="F402" s="34"/>
      <c r="G402" s="62"/>
      <c r="H402" s="62"/>
      <c r="I402" s="114"/>
    </row>
    <row r="403" spans="1:9">
      <c r="A403" s="34"/>
      <c r="B403" s="34"/>
      <c r="C403" s="34"/>
      <c r="D403" s="62"/>
      <c r="E403" s="34"/>
      <c r="F403" s="34"/>
      <c r="G403" s="62"/>
      <c r="H403" s="62"/>
      <c r="I403" s="114"/>
    </row>
    <row r="404" spans="1:9">
      <c r="A404" s="34"/>
      <c r="B404" s="34"/>
      <c r="C404" s="34"/>
      <c r="D404" s="62"/>
      <c r="E404" s="34"/>
      <c r="F404" s="34"/>
      <c r="G404" s="62"/>
      <c r="H404" s="62"/>
      <c r="I404" s="114"/>
    </row>
    <row r="405" spans="1:9">
      <c r="A405" s="34"/>
      <c r="B405" s="34"/>
      <c r="C405" s="34"/>
      <c r="D405" s="62"/>
      <c r="E405" s="34"/>
      <c r="F405" s="34"/>
      <c r="G405" s="62"/>
      <c r="H405" s="62"/>
      <c r="I405" s="114"/>
    </row>
    <row r="406" spans="1:9">
      <c r="A406" s="34"/>
      <c r="B406" s="34"/>
      <c r="C406" s="34"/>
      <c r="D406" s="62"/>
      <c r="E406" s="34"/>
      <c r="F406" s="34"/>
      <c r="G406" s="62"/>
      <c r="H406" s="62"/>
      <c r="I406" s="114"/>
    </row>
    <row r="407" spans="1:9">
      <c r="A407" s="34"/>
      <c r="B407" s="34"/>
      <c r="C407" s="34"/>
      <c r="D407" s="62"/>
      <c r="E407" s="34"/>
      <c r="F407" s="34"/>
      <c r="G407" s="62"/>
      <c r="H407" s="62"/>
      <c r="I407" s="114"/>
    </row>
    <row r="408" spans="1:9">
      <c r="A408" s="34"/>
      <c r="B408" s="34"/>
      <c r="C408" s="34"/>
      <c r="D408" s="62"/>
      <c r="E408" s="34"/>
      <c r="F408" s="34"/>
      <c r="G408" s="62"/>
      <c r="H408" s="62"/>
      <c r="I408" s="114"/>
    </row>
    <row r="409" spans="1:9">
      <c r="A409" s="34"/>
      <c r="B409" s="34"/>
      <c r="C409" s="34"/>
      <c r="D409" s="62"/>
      <c r="E409" s="34"/>
      <c r="F409" s="34"/>
      <c r="G409" s="62"/>
      <c r="H409" s="62"/>
      <c r="I409" s="114"/>
    </row>
    <row r="410" spans="1:9">
      <c r="A410" s="34"/>
      <c r="B410" s="34"/>
      <c r="C410" s="34"/>
      <c r="D410" s="62"/>
      <c r="E410" s="34"/>
      <c r="F410" s="34"/>
      <c r="G410" s="62"/>
      <c r="H410" s="62"/>
      <c r="I410" s="114"/>
    </row>
    <row r="411" spans="1:9">
      <c r="A411" s="34"/>
      <c r="B411" s="34"/>
      <c r="C411" s="34"/>
      <c r="D411" s="62"/>
      <c r="E411" s="34"/>
      <c r="F411" s="34"/>
      <c r="G411" s="62"/>
      <c r="H411" s="62"/>
      <c r="I411" s="114"/>
    </row>
    <row r="412" spans="1:9">
      <c r="A412" s="34"/>
      <c r="B412" s="34"/>
      <c r="C412" s="34"/>
      <c r="D412" s="62"/>
      <c r="E412" s="34"/>
      <c r="F412" s="34"/>
      <c r="G412" s="62"/>
      <c r="H412" s="62"/>
      <c r="I412" s="114"/>
    </row>
    <row r="413" spans="1:9">
      <c r="A413" s="34"/>
      <c r="B413" s="34"/>
      <c r="C413" s="34"/>
      <c r="D413" s="62"/>
      <c r="E413" s="34"/>
      <c r="F413" s="34"/>
      <c r="G413" s="62"/>
      <c r="H413" s="62"/>
      <c r="I413" s="114"/>
    </row>
    <row r="414" spans="1:9">
      <c r="A414" s="34"/>
      <c r="B414" s="34"/>
      <c r="C414" s="34"/>
      <c r="D414" s="62"/>
      <c r="E414" s="34"/>
      <c r="F414" s="34"/>
      <c r="G414" s="62"/>
      <c r="H414" s="62"/>
      <c r="I414" s="114"/>
    </row>
    <row r="415" spans="1:9">
      <c r="A415" s="34"/>
      <c r="B415" s="34"/>
      <c r="C415" s="34"/>
      <c r="D415" s="62"/>
      <c r="E415" s="34"/>
      <c r="F415" s="34"/>
      <c r="G415" s="62"/>
      <c r="H415" s="62"/>
      <c r="I415" s="114"/>
    </row>
    <row r="416" spans="1:9">
      <c r="A416" s="34"/>
      <c r="B416" s="34"/>
      <c r="C416" s="34"/>
      <c r="D416" s="62"/>
      <c r="E416" s="34"/>
      <c r="F416" s="34"/>
      <c r="G416" s="62"/>
      <c r="H416" s="62"/>
      <c r="I416" s="114"/>
    </row>
    <row r="417" spans="1:9">
      <c r="A417" s="34"/>
      <c r="B417" s="34"/>
      <c r="C417" s="34"/>
      <c r="D417" s="62"/>
      <c r="E417" s="34"/>
      <c r="F417" s="34"/>
      <c r="G417" s="62"/>
      <c r="H417" s="62"/>
      <c r="I417" s="114"/>
    </row>
    <row r="418" spans="1:9">
      <c r="A418" s="34"/>
      <c r="B418" s="34"/>
      <c r="C418" s="34"/>
      <c r="D418" s="62"/>
      <c r="E418" s="34"/>
      <c r="F418" s="34"/>
      <c r="G418" s="62"/>
      <c r="H418" s="62"/>
      <c r="I418" s="114"/>
    </row>
    <row r="419" spans="1:9">
      <c r="A419" s="34"/>
      <c r="B419" s="34"/>
      <c r="C419" s="34"/>
      <c r="D419" s="62"/>
      <c r="E419" s="34"/>
      <c r="F419" s="34"/>
      <c r="G419" s="62"/>
      <c r="H419" s="62"/>
      <c r="I419" s="114"/>
    </row>
    <row r="420" spans="1:9">
      <c r="A420" s="34"/>
      <c r="B420" s="34"/>
      <c r="C420" s="34"/>
      <c r="D420" s="62"/>
      <c r="E420" s="34"/>
      <c r="F420" s="34"/>
      <c r="G420" s="62"/>
      <c r="H420" s="62"/>
      <c r="I420" s="114"/>
    </row>
    <row r="421" spans="1:9">
      <c r="A421" s="34"/>
      <c r="B421" s="34"/>
      <c r="C421" s="34"/>
      <c r="D421" s="62"/>
      <c r="E421" s="34"/>
      <c r="F421" s="34"/>
      <c r="G421" s="62"/>
      <c r="H421" s="62"/>
      <c r="I421" s="114"/>
    </row>
    <row r="422" spans="1:9">
      <c r="A422" s="34"/>
      <c r="B422" s="34"/>
      <c r="C422" s="34"/>
      <c r="D422" s="62"/>
      <c r="E422" s="34"/>
      <c r="F422" s="34"/>
      <c r="G422" s="62"/>
      <c r="H422" s="62"/>
      <c r="I422" s="114"/>
    </row>
    <row r="423" spans="1:9">
      <c r="A423" s="34"/>
      <c r="B423" s="34"/>
      <c r="C423" s="34"/>
      <c r="D423" s="62"/>
      <c r="E423" s="34"/>
      <c r="F423" s="34"/>
      <c r="G423" s="62"/>
      <c r="H423" s="62"/>
      <c r="I423" s="114"/>
    </row>
    <row r="424" spans="1:9">
      <c r="A424" s="34"/>
      <c r="B424" s="34"/>
      <c r="C424" s="34"/>
      <c r="D424" s="62"/>
      <c r="E424" s="34"/>
      <c r="F424" s="34"/>
      <c r="G424" s="62"/>
      <c r="H424" s="62"/>
      <c r="I424" s="114"/>
    </row>
    <row r="425" spans="1:9">
      <c r="A425" s="34"/>
      <c r="B425" s="34"/>
      <c r="C425" s="34"/>
      <c r="D425" s="62"/>
      <c r="E425" s="34"/>
      <c r="F425" s="34"/>
      <c r="G425" s="62"/>
      <c r="H425" s="62"/>
      <c r="I425" s="114"/>
    </row>
    <row r="426" spans="1:9">
      <c r="A426" s="34"/>
      <c r="B426" s="34"/>
      <c r="C426" s="34"/>
      <c r="D426" s="62"/>
      <c r="E426" s="34"/>
      <c r="F426" s="34"/>
      <c r="G426" s="62"/>
      <c r="H426" s="62"/>
      <c r="I426" s="114"/>
    </row>
    <row r="427" spans="1:9">
      <c r="A427" s="34"/>
      <c r="B427" s="34"/>
      <c r="C427" s="34"/>
      <c r="D427" s="62"/>
      <c r="E427" s="34"/>
      <c r="F427" s="34"/>
      <c r="G427" s="62"/>
      <c r="H427" s="62"/>
      <c r="I427" s="114"/>
    </row>
    <row r="428" spans="1:9">
      <c r="A428" s="34"/>
      <c r="B428" s="34"/>
      <c r="C428" s="34"/>
      <c r="D428" s="62"/>
      <c r="E428" s="34"/>
      <c r="F428" s="34"/>
      <c r="G428" s="62"/>
      <c r="H428" s="62"/>
      <c r="I428" s="114"/>
    </row>
    <row r="429" spans="1:9">
      <c r="A429" s="34"/>
      <c r="B429" s="34"/>
      <c r="C429" s="34"/>
      <c r="D429" s="62"/>
      <c r="E429" s="34"/>
      <c r="F429" s="34"/>
      <c r="G429" s="62"/>
      <c r="H429" s="62"/>
      <c r="I429" s="114"/>
    </row>
    <row r="430" spans="1:9">
      <c r="A430" s="34"/>
      <c r="B430" s="34"/>
      <c r="C430" s="34"/>
      <c r="D430" s="62"/>
      <c r="E430" s="34"/>
      <c r="F430" s="34"/>
      <c r="G430" s="62"/>
      <c r="H430" s="62"/>
      <c r="I430" s="114"/>
    </row>
    <row r="431" spans="1:9">
      <c r="A431" s="34"/>
      <c r="B431" s="34"/>
      <c r="C431" s="34"/>
      <c r="D431" s="62"/>
      <c r="E431" s="34"/>
      <c r="F431" s="34"/>
      <c r="G431" s="62"/>
      <c r="H431" s="62"/>
      <c r="I431" s="114"/>
    </row>
    <row r="432" spans="1:9">
      <c r="A432" s="34"/>
      <c r="B432" s="34"/>
      <c r="C432" s="34"/>
      <c r="D432" s="62"/>
      <c r="E432" s="34"/>
      <c r="F432" s="34"/>
      <c r="G432" s="62"/>
      <c r="H432" s="62"/>
      <c r="I432" s="114"/>
    </row>
    <row r="433" spans="1:9">
      <c r="A433" s="34"/>
      <c r="B433" s="34"/>
      <c r="C433" s="34"/>
      <c r="D433" s="62"/>
      <c r="E433" s="34"/>
      <c r="F433" s="34"/>
      <c r="G433" s="62"/>
      <c r="H433" s="62"/>
      <c r="I433" s="114"/>
    </row>
    <row r="434" spans="1:9">
      <c r="A434" s="34"/>
      <c r="B434" s="34"/>
      <c r="C434" s="34"/>
      <c r="D434" s="62"/>
      <c r="E434" s="34"/>
      <c r="F434" s="34"/>
      <c r="G434" s="62"/>
      <c r="H434" s="62"/>
      <c r="I434" s="114"/>
    </row>
    <row r="435" spans="1:9">
      <c r="A435" s="34"/>
      <c r="B435" s="34"/>
      <c r="C435" s="34"/>
      <c r="D435" s="62"/>
      <c r="E435" s="34"/>
      <c r="F435" s="34"/>
      <c r="G435" s="62"/>
      <c r="H435" s="62"/>
      <c r="I435" s="114"/>
    </row>
    <row r="436" spans="1:9">
      <c r="A436" s="34"/>
      <c r="B436" s="34"/>
      <c r="C436" s="34"/>
      <c r="D436" s="62"/>
      <c r="E436" s="34"/>
      <c r="F436" s="34"/>
      <c r="G436" s="62"/>
      <c r="H436" s="62"/>
      <c r="I436" s="114"/>
    </row>
    <row r="437" spans="1:9">
      <c r="A437" s="34"/>
      <c r="B437" s="34"/>
      <c r="C437" s="34"/>
      <c r="D437" s="62"/>
      <c r="E437" s="34"/>
      <c r="F437" s="34"/>
      <c r="G437" s="62"/>
      <c r="H437" s="62"/>
      <c r="I437" s="114"/>
    </row>
    <row r="438" spans="1:9">
      <c r="A438" s="34"/>
      <c r="B438" s="34"/>
      <c r="C438" s="34"/>
      <c r="D438" s="62"/>
      <c r="E438" s="34"/>
      <c r="F438" s="34"/>
      <c r="G438" s="62"/>
      <c r="H438" s="62"/>
      <c r="I438" s="114"/>
    </row>
    <row r="439" spans="1:9">
      <c r="A439" s="34"/>
      <c r="B439" s="34"/>
      <c r="C439" s="34"/>
      <c r="D439" s="62"/>
      <c r="E439" s="34"/>
      <c r="F439" s="34"/>
      <c r="G439" s="62"/>
      <c r="H439" s="62"/>
      <c r="I439" s="114"/>
    </row>
    <row r="440" spans="1:9">
      <c r="A440" s="34"/>
      <c r="B440" s="34"/>
      <c r="C440" s="34"/>
      <c r="D440" s="62"/>
      <c r="E440" s="34"/>
      <c r="F440" s="34"/>
      <c r="G440" s="62"/>
      <c r="H440" s="62"/>
      <c r="I440" s="114"/>
    </row>
    <row r="441" spans="1:9">
      <c r="A441" s="34"/>
      <c r="B441" s="34"/>
      <c r="C441" s="34"/>
      <c r="D441" s="62"/>
      <c r="E441" s="34"/>
      <c r="F441" s="34"/>
      <c r="G441" s="62"/>
      <c r="H441" s="62"/>
      <c r="I441" s="114"/>
    </row>
    <row r="442" spans="1:9">
      <c r="A442" s="34"/>
      <c r="B442" s="34"/>
      <c r="C442" s="34"/>
      <c r="D442" s="62"/>
      <c r="E442" s="34"/>
      <c r="F442" s="34"/>
      <c r="G442" s="62"/>
      <c r="H442" s="62"/>
      <c r="I442" s="114"/>
    </row>
    <row r="443" spans="1:9">
      <c r="A443" s="34"/>
      <c r="B443" s="34"/>
      <c r="C443" s="34"/>
      <c r="D443" s="62"/>
      <c r="E443" s="34"/>
      <c r="F443" s="34"/>
      <c r="G443" s="62"/>
      <c r="H443" s="62"/>
      <c r="I443" s="114"/>
    </row>
    <row r="444" spans="1:9">
      <c r="A444" s="34"/>
      <c r="B444" s="34"/>
      <c r="C444" s="34"/>
      <c r="D444" s="62"/>
      <c r="E444" s="34"/>
      <c r="F444" s="34"/>
      <c r="G444" s="62"/>
      <c r="H444" s="62"/>
      <c r="I444" s="114"/>
    </row>
    <row r="445" spans="1:9">
      <c r="A445" s="34"/>
      <c r="B445" s="34"/>
      <c r="C445" s="34"/>
      <c r="D445" s="62"/>
      <c r="E445" s="34"/>
      <c r="F445" s="34"/>
      <c r="G445" s="62"/>
      <c r="H445" s="62"/>
      <c r="I445" s="114"/>
    </row>
    <row r="446" spans="1:9">
      <c r="A446" s="34"/>
      <c r="B446" s="34"/>
      <c r="C446" s="34"/>
      <c r="D446" s="62"/>
      <c r="E446" s="34"/>
      <c r="F446" s="34"/>
      <c r="G446" s="62"/>
      <c r="H446" s="62"/>
      <c r="I446" s="114"/>
    </row>
    <row r="447" spans="1:9">
      <c r="A447" s="34"/>
      <c r="B447" s="34"/>
      <c r="C447" s="34"/>
      <c r="D447" s="62"/>
      <c r="E447" s="34"/>
      <c r="F447" s="34"/>
      <c r="G447" s="62"/>
      <c r="H447" s="62"/>
      <c r="I447" s="114"/>
    </row>
    <row r="448" spans="1:9">
      <c r="A448" s="34"/>
      <c r="B448" s="34"/>
      <c r="C448" s="34"/>
      <c r="D448" s="62"/>
      <c r="E448" s="34"/>
      <c r="F448" s="34"/>
      <c r="G448" s="62"/>
      <c r="H448" s="62"/>
      <c r="I448" s="114"/>
    </row>
    <row r="449" spans="1:9">
      <c r="A449" s="34"/>
      <c r="B449" s="34"/>
      <c r="C449" s="34"/>
      <c r="D449" s="62"/>
      <c r="E449" s="34"/>
      <c r="F449" s="34"/>
      <c r="G449" s="62"/>
      <c r="H449" s="62"/>
      <c r="I449" s="114"/>
    </row>
    <row r="450" spans="1:9">
      <c r="A450" s="34"/>
      <c r="B450" s="34"/>
      <c r="C450" s="34"/>
      <c r="D450" s="62"/>
      <c r="E450" s="34"/>
      <c r="F450" s="34"/>
      <c r="G450" s="62"/>
      <c r="H450" s="62"/>
      <c r="I450" s="114"/>
    </row>
    <row r="451" spans="1:9">
      <c r="A451" s="34"/>
      <c r="B451" s="34"/>
      <c r="C451" s="34"/>
      <c r="D451" s="62"/>
      <c r="E451" s="34"/>
      <c r="F451" s="34"/>
      <c r="G451" s="62"/>
      <c r="H451" s="62"/>
      <c r="I451" s="114"/>
    </row>
    <row r="452" spans="1:9">
      <c r="A452" s="34"/>
      <c r="B452" s="34"/>
      <c r="C452" s="34"/>
      <c r="D452" s="62"/>
      <c r="E452" s="34"/>
      <c r="F452" s="34"/>
      <c r="G452" s="62"/>
      <c r="H452" s="62"/>
      <c r="I452" s="114"/>
    </row>
    <row r="453" spans="1:9">
      <c r="A453" s="34"/>
      <c r="B453" s="34"/>
      <c r="C453" s="34"/>
      <c r="D453" s="62"/>
      <c r="E453" s="34"/>
      <c r="F453" s="34"/>
      <c r="G453" s="62"/>
      <c r="H453" s="62"/>
      <c r="I453" s="114"/>
    </row>
    <row r="454" spans="1:9">
      <c r="A454" s="34"/>
      <c r="B454" s="34"/>
      <c r="C454" s="34"/>
      <c r="D454" s="62"/>
      <c r="E454" s="34"/>
      <c r="F454" s="34"/>
      <c r="G454" s="62"/>
      <c r="H454" s="62"/>
      <c r="I454" s="114"/>
    </row>
    <row r="455" spans="1:9">
      <c r="A455" s="34"/>
      <c r="B455" s="34"/>
      <c r="C455" s="34"/>
      <c r="D455" s="62"/>
      <c r="E455" s="34"/>
      <c r="F455" s="34"/>
      <c r="G455" s="62"/>
      <c r="H455" s="62"/>
      <c r="I455" s="114"/>
    </row>
    <row r="456" spans="1:9">
      <c r="A456" s="34"/>
      <c r="B456" s="34"/>
      <c r="C456" s="34"/>
      <c r="D456" s="62"/>
      <c r="E456" s="34"/>
      <c r="F456" s="34"/>
      <c r="G456" s="62"/>
      <c r="H456" s="62"/>
      <c r="I456" s="114"/>
    </row>
    <row r="457" spans="1:9">
      <c r="A457" s="34"/>
      <c r="B457" s="34"/>
      <c r="C457" s="34"/>
      <c r="D457" s="62"/>
      <c r="E457" s="34"/>
      <c r="F457" s="34"/>
      <c r="G457" s="62"/>
      <c r="H457" s="62"/>
      <c r="I457" s="114"/>
    </row>
    <row r="458" spans="1:9">
      <c r="A458" s="34"/>
      <c r="B458" s="34"/>
      <c r="C458" s="34"/>
      <c r="D458" s="62"/>
      <c r="E458" s="34"/>
      <c r="F458" s="34"/>
      <c r="G458" s="62"/>
      <c r="H458" s="62"/>
      <c r="I458" s="114"/>
    </row>
    <row r="459" spans="1:9">
      <c r="A459" s="34"/>
      <c r="B459" s="34"/>
      <c r="C459" s="34"/>
      <c r="D459" s="62"/>
      <c r="E459" s="34"/>
      <c r="F459" s="34"/>
      <c r="G459" s="62"/>
      <c r="H459" s="62"/>
      <c r="I459" s="114"/>
    </row>
    <row r="460" spans="1:9">
      <c r="A460" s="34"/>
      <c r="B460" s="34"/>
      <c r="C460" s="34"/>
      <c r="D460" s="62"/>
      <c r="E460" s="34"/>
      <c r="F460" s="34"/>
      <c r="G460" s="62"/>
      <c r="H460" s="62"/>
      <c r="I460" s="114"/>
    </row>
    <row r="461" spans="1:9">
      <c r="A461" s="34"/>
      <c r="B461" s="34"/>
      <c r="C461" s="34"/>
      <c r="D461" s="62"/>
      <c r="E461" s="34"/>
      <c r="F461" s="34"/>
      <c r="G461" s="62"/>
      <c r="H461" s="62"/>
      <c r="I461" s="114"/>
    </row>
    <row r="462" spans="1:9">
      <c r="A462" s="34"/>
      <c r="B462" s="34"/>
      <c r="C462" s="34"/>
      <c r="D462" s="62"/>
      <c r="E462" s="34"/>
      <c r="F462" s="34"/>
      <c r="G462" s="62"/>
      <c r="H462" s="62"/>
      <c r="I462" s="114"/>
    </row>
    <row r="463" spans="1:9">
      <c r="A463" s="34"/>
      <c r="B463" s="34"/>
      <c r="C463" s="34"/>
      <c r="D463" s="62"/>
      <c r="E463" s="34"/>
      <c r="F463" s="34"/>
      <c r="G463" s="62"/>
      <c r="H463" s="62"/>
      <c r="I463" s="114"/>
    </row>
    <row r="464" spans="1:9">
      <c r="A464" s="34"/>
      <c r="B464" s="34"/>
      <c r="C464" s="34"/>
      <c r="D464" s="62"/>
      <c r="E464" s="34"/>
      <c r="F464" s="34"/>
      <c r="G464" s="62"/>
      <c r="H464" s="62"/>
      <c r="I464" s="114"/>
    </row>
    <row r="465" spans="1:9">
      <c r="A465" s="34"/>
      <c r="B465" s="34"/>
      <c r="C465" s="34"/>
      <c r="D465" s="62"/>
      <c r="E465" s="34"/>
      <c r="F465" s="34"/>
      <c r="G465" s="62"/>
      <c r="H465" s="62"/>
      <c r="I465" s="114"/>
    </row>
    <row r="466" spans="1:9">
      <c r="A466" s="34"/>
      <c r="B466" s="34"/>
      <c r="C466" s="34"/>
      <c r="D466" s="62"/>
      <c r="E466" s="34"/>
      <c r="F466" s="34"/>
      <c r="G466" s="62"/>
      <c r="H466" s="62"/>
      <c r="I466" s="114"/>
    </row>
    <row r="467" spans="1:9">
      <c r="A467" s="34"/>
      <c r="B467" s="34"/>
      <c r="C467" s="34"/>
      <c r="D467" s="62"/>
      <c r="E467" s="34"/>
      <c r="F467" s="34"/>
      <c r="G467" s="62"/>
      <c r="H467" s="62"/>
      <c r="I467" s="114"/>
    </row>
    <row r="468" spans="1:9">
      <c r="A468" s="34"/>
      <c r="B468" s="34"/>
      <c r="C468" s="34"/>
      <c r="D468" s="62"/>
      <c r="E468" s="34"/>
      <c r="F468" s="34"/>
      <c r="G468" s="62"/>
      <c r="H468" s="62"/>
      <c r="I468" s="114"/>
    </row>
    <row r="469" spans="1:9">
      <c r="A469" s="34"/>
      <c r="B469" s="34"/>
      <c r="C469" s="34"/>
      <c r="D469" s="62"/>
      <c r="E469" s="34"/>
      <c r="F469" s="34"/>
      <c r="G469" s="62"/>
      <c r="H469" s="62"/>
      <c r="I469" s="114"/>
    </row>
    <row r="470" spans="1:9">
      <c r="A470" s="34"/>
      <c r="B470" s="34"/>
      <c r="C470" s="34"/>
      <c r="D470" s="62"/>
      <c r="E470" s="34"/>
      <c r="F470" s="34"/>
      <c r="G470" s="62"/>
      <c r="H470" s="62"/>
      <c r="I470" s="114"/>
    </row>
    <row r="471" spans="1:9">
      <c r="A471" s="34"/>
      <c r="B471" s="34"/>
      <c r="C471" s="34"/>
      <c r="D471" s="62"/>
      <c r="E471" s="34"/>
      <c r="F471" s="34"/>
      <c r="G471" s="62"/>
      <c r="H471" s="62"/>
      <c r="I471" s="114"/>
    </row>
    <row r="472" spans="1:9">
      <c r="A472" s="34"/>
      <c r="B472" s="34"/>
      <c r="C472" s="34"/>
      <c r="D472" s="62"/>
      <c r="E472" s="34"/>
      <c r="F472" s="34"/>
      <c r="G472" s="62"/>
      <c r="H472" s="62"/>
      <c r="I472" s="114"/>
    </row>
    <row r="473" spans="1:9">
      <c r="A473" s="34"/>
      <c r="B473" s="34"/>
      <c r="C473" s="34"/>
      <c r="D473" s="62"/>
      <c r="E473" s="34"/>
      <c r="F473" s="34"/>
      <c r="G473" s="62"/>
      <c r="H473" s="62"/>
      <c r="I473" s="114"/>
    </row>
    <row r="474" spans="1:9">
      <c r="A474" s="34"/>
      <c r="B474" s="34"/>
      <c r="C474" s="34"/>
      <c r="D474" s="62"/>
      <c r="E474" s="34"/>
      <c r="F474" s="34"/>
      <c r="G474" s="62"/>
      <c r="H474" s="62"/>
      <c r="I474" s="114"/>
    </row>
    <row r="475" spans="1:9">
      <c r="A475" s="34"/>
      <c r="B475" s="34"/>
      <c r="C475" s="34"/>
      <c r="D475" s="62"/>
      <c r="E475" s="34"/>
      <c r="F475" s="34"/>
      <c r="G475" s="62"/>
      <c r="H475" s="62"/>
      <c r="I475" s="114"/>
    </row>
    <row r="476" spans="1:9">
      <c r="A476" s="34"/>
      <c r="B476" s="34"/>
      <c r="C476" s="34"/>
      <c r="D476" s="62"/>
      <c r="E476" s="34"/>
      <c r="F476" s="34"/>
      <c r="G476" s="62"/>
      <c r="H476" s="62"/>
      <c r="I476" s="114"/>
    </row>
    <row r="477" spans="1:9">
      <c r="A477" s="34"/>
      <c r="B477" s="34"/>
      <c r="C477" s="34"/>
      <c r="D477" s="62"/>
      <c r="E477" s="34"/>
      <c r="F477" s="34"/>
      <c r="G477" s="62"/>
      <c r="H477" s="62"/>
      <c r="I477" s="114"/>
    </row>
    <row r="478" spans="1:9">
      <c r="A478" s="34"/>
      <c r="B478" s="34"/>
      <c r="C478" s="34"/>
      <c r="D478" s="62"/>
      <c r="E478" s="34"/>
      <c r="F478" s="34"/>
      <c r="G478" s="62"/>
      <c r="H478" s="62"/>
      <c r="I478" s="114"/>
    </row>
    <row r="479" spans="1:9">
      <c r="A479" s="34"/>
      <c r="B479" s="34"/>
      <c r="C479" s="34"/>
      <c r="D479" s="62"/>
      <c r="E479" s="34"/>
      <c r="F479" s="34"/>
      <c r="G479" s="62"/>
      <c r="H479" s="62"/>
      <c r="I479" s="114"/>
    </row>
    <row r="480" spans="1:9">
      <c r="A480" s="34"/>
      <c r="B480" s="34"/>
      <c r="C480" s="34"/>
      <c r="D480" s="62"/>
      <c r="E480" s="34"/>
      <c r="F480" s="34"/>
      <c r="G480" s="62"/>
      <c r="H480" s="62"/>
      <c r="I480" s="114"/>
    </row>
    <row r="481" spans="1:9">
      <c r="A481" s="34"/>
      <c r="B481" s="34"/>
      <c r="C481" s="34"/>
      <c r="D481" s="62"/>
      <c r="E481" s="34"/>
      <c r="F481" s="34"/>
      <c r="G481" s="62"/>
      <c r="H481" s="62"/>
      <c r="I481" s="114"/>
    </row>
    <row r="482" spans="1:9">
      <c r="A482" s="34"/>
      <c r="B482" s="34"/>
      <c r="C482" s="34"/>
      <c r="D482" s="62"/>
      <c r="E482" s="34"/>
      <c r="F482" s="34"/>
      <c r="G482" s="62"/>
      <c r="H482" s="62"/>
      <c r="I482" s="114"/>
    </row>
    <row r="483" spans="1:9">
      <c r="A483" s="34"/>
      <c r="B483" s="34"/>
      <c r="C483" s="34"/>
      <c r="D483" s="62"/>
      <c r="E483" s="34"/>
      <c r="F483" s="34"/>
      <c r="G483" s="62"/>
      <c r="H483" s="62"/>
      <c r="I483" s="114"/>
    </row>
    <row r="484" spans="1:9">
      <c r="A484" s="34"/>
      <c r="B484" s="34"/>
      <c r="C484" s="34"/>
      <c r="D484" s="62"/>
      <c r="E484" s="34"/>
      <c r="F484" s="34"/>
      <c r="G484" s="62"/>
      <c r="H484" s="62"/>
      <c r="I484" s="114"/>
    </row>
    <row r="485" spans="1:9">
      <c r="A485" s="34"/>
      <c r="B485" s="34"/>
      <c r="C485" s="34"/>
      <c r="D485" s="62"/>
      <c r="E485" s="34"/>
      <c r="F485" s="34"/>
      <c r="G485" s="62"/>
      <c r="H485" s="62"/>
      <c r="I485" s="114"/>
    </row>
    <row r="486" spans="1:9">
      <c r="A486" s="34"/>
      <c r="B486" s="34"/>
      <c r="C486" s="34"/>
      <c r="D486" s="62"/>
      <c r="E486" s="34"/>
      <c r="F486" s="34"/>
      <c r="G486" s="62"/>
      <c r="H486" s="62"/>
      <c r="I486" s="114"/>
    </row>
    <row r="487" spans="1:9">
      <c r="A487" s="34"/>
      <c r="B487" s="34"/>
      <c r="C487" s="34"/>
      <c r="D487" s="62"/>
      <c r="E487" s="34"/>
      <c r="F487" s="34"/>
      <c r="G487" s="62"/>
      <c r="H487" s="62"/>
      <c r="I487" s="114"/>
    </row>
    <row r="488" spans="1:9">
      <c r="A488" s="34"/>
      <c r="B488" s="34"/>
      <c r="C488" s="34"/>
      <c r="D488" s="62"/>
      <c r="E488" s="34"/>
      <c r="F488" s="34"/>
      <c r="G488" s="62"/>
      <c r="H488" s="62"/>
      <c r="I488" s="114"/>
    </row>
    <row r="489" spans="1:9">
      <c r="A489" s="34"/>
      <c r="B489" s="34"/>
      <c r="C489" s="34"/>
      <c r="D489" s="62"/>
      <c r="E489" s="34"/>
      <c r="F489" s="34"/>
      <c r="G489" s="62"/>
      <c r="H489" s="62"/>
      <c r="I489" s="114"/>
    </row>
    <row r="490" spans="1:9">
      <c r="A490" s="34"/>
      <c r="B490" s="34"/>
      <c r="C490" s="34"/>
      <c r="D490" s="62"/>
      <c r="E490" s="34"/>
      <c r="F490" s="34"/>
      <c r="G490" s="62"/>
      <c r="H490" s="62"/>
      <c r="I490" s="114"/>
    </row>
    <row r="491" spans="1:9">
      <c r="A491" s="34"/>
      <c r="B491" s="34"/>
      <c r="C491" s="34"/>
      <c r="D491" s="62"/>
      <c r="E491" s="34"/>
      <c r="F491" s="34"/>
      <c r="G491" s="62"/>
      <c r="H491" s="62"/>
      <c r="I491" s="114"/>
    </row>
    <row r="492" spans="1:9">
      <c r="A492" s="34"/>
      <c r="B492" s="34"/>
      <c r="C492" s="34"/>
      <c r="D492" s="62"/>
      <c r="E492" s="34"/>
      <c r="F492" s="34"/>
      <c r="G492" s="62"/>
      <c r="H492" s="62"/>
      <c r="I492" s="114"/>
    </row>
    <row r="493" spans="1:9">
      <c r="A493" s="34"/>
      <c r="B493" s="34"/>
      <c r="C493" s="34"/>
      <c r="D493" s="62"/>
      <c r="E493" s="34"/>
      <c r="F493" s="34"/>
      <c r="G493" s="62"/>
      <c r="H493" s="62"/>
      <c r="I493" s="114"/>
    </row>
    <row r="494" spans="1:9">
      <c r="A494" s="34"/>
      <c r="B494" s="34"/>
      <c r="C494" s="34"/>
      <c r="D494" s="62"/>
      <c r="E494" s="34"/>
      <c r="F494" s="34"/>
      <c r="G494" s="62"/>
      <c r="H494" s="62"/>
      <c r="I494" s="114"/>
    </row>
    <row r="495" spans="1:9">
      <c r="A495" s="34"/>
      <c r="B495" s="34"/>
      <c r="C495" s="34"/>
      <c r="D495" s="62"/>
      <c r="E495" s="34"/>
      <c r="F495" s="34"/>
      <c r="G495" s="62"/>
      <c r="H495" s="62"/>
      <c r="I495" s="114"/>
    </row>
    <row r="496" spans="1:9">
      <c r="A496" s="34"/>
      <c r="B496" s="34"/>
      <c r="C496" s="34"/>
      <c r="D496" s="62"/>
      <c r="E496" s="34"/>
      <c r="F496" s="34"/>
      <c r="G496" s="62"/>
      <c r="H496" s="62"/>
      <c r="I496" s="114"/>
    </row>
    <row r="497" spans="1:9">
      <c r="A497" s="34"/>
      <c r="B497" s="34"/>
      <c r="C497" s="34"/>
      <c r="D497" s="62"/>
      <c r="E497" s="34"/>
      <c r="F497" s="34"/>
      <c r="G497" s="62"/>
      <c r="H497" s="62"/>
      <c r="I497" s="114"/>
    </row>
    <row r="498" spans="1:9">
      <c r="A498" s="34"/>
      <c r="B498" s="34"/>
      <c r="C498" s="34"/>
      <c r="D498" s="62"/>
      <c r="E498" s="34"/>
      <c r="F498" s="34"/>
      <c r="G498" s="62"/>
      <c r="H498" s="62"/>
      <c r="I498" s="114"/>
    </row>
    <row r="499" spans="1:9">
      <c r="A499" s="34"/>
      <c r="B499" s="34"/>
      <c r="C499" s="34"/>
      <c r="D499" s="62"/>
      <c r="E499" s="34"/>
      <c r="F499" s="34"/>
      <c r="G499" s="62"/>
      <c r="H499" s="62"/>
      <c r="I499" s="114"/>
    </row>
    <row r="500" spans="1:9">
      <c r="A500" s="34"/>
      <c r="B500" s="34"/>
      <c r="C500" s="34"/>
      <c r="D500" s="62"/>
      <c r="E500" s="34"/>
      <c r="F500" s="34"/>
      <c r="G500" s="62"/>
      <c r="H500" s="62"/>
      <c r="I500" s="114"/>
    </row>
    <row r="501" spans="1:9">
      <c r="A501" s="34"/>
      <c r="B501" s="34"/>
      <c r="C501" s="34"/>
      <c r="D501" s="62"/>
      <c r="E501" s="34"/>
      <c r="F501" s="34"/>
      <c r="G501" s="62"/>
      <c r="H501" s="62"/>
      <c r="I501" s="114"/>
    </row>
    <row r="502" spans="1:9">
      <c r="A502" s="34"/>
      <c r="B502" s="34"/>
      <c r="C502" s="34"/>
      <c r="D502" s="62"/>
      <c r="E502" s="34"/>
      <c r="F502" s="34"/>
      <c r="G502" s="62"/>
      <c r="H502" s="62"/>
      <c r="I502" s="114"/>
    </row>
    <row r="503" spans="1:9">
      <c r="A503" s="34"/>
      <c r="B503" s="34"/>
      <c r="C503" s="34"/>
      <c r="D503" s="62"/>
      <c r="E503" s="34"/>
      <c r="F503" s="34"/>
      <c r="G503" s="62"/>
      <c r="H503" s="62"/>
      <c r="I503" s="114"/>
    </row>
    <row r="504" spans="1:9">
      <c r="A504" s="34"/>
      <c r="B504" s="34"/>
      <c r="C504" s="34"/>
      <c r="D504" s="62"/>
      <c r="E504" s="34"/>
      <c r="F504" s="34"/>
      <c r="G504" s="62"/>
      <c r="H504" s="62"/>
      <c r="I504" s="114"/>
    </row>
    <row r="505" spans="1:9">
      <c r="A505" s="34"/>
      <c r="B505" s="34"/>
      <c r="C505" s="34"/>
      <c r="D505" s="62"/>
      <c r="E505" s="34"/>
      <c r="F505" s="34"/>
      <c r="G505" s="62"/>
      <c r="H505" s="62"/>
      <c r="I505" s="114"/>
    </row>
    <row r="506" spans="1:9">
      <c r="A506" s="34"/>
      <c r="B506" s="34"/>
      <c r="C506" s="34"/>
      <c r="D506" s="62"/>
      <c r="E506" s="34"/>
      <c r="F506" s="34"/>
      <c r="G506" s="62"/>
      <c r="H506" s="62"/>
      <c r="I506" s="114"/>
    </row>
    <row r="507" spans="1:9">
      <c r="A507" s="34"/>
      <c r="B507" s="34"/>
      <c r="C507" s="34"/>
      <c r="D507" s="62"/>
      <c r="E507" s="34"/>
      <c r="F507" s="34"/>
      <c r="G507" s="62"/>
      <c r="H507" s="62"/>
      <c r="I507" s="114"/>
    </row>
    <row r="508" spans="1:9">
      <c r="A508" s="34"/>
      <c r="B508" s="34"/>
      <c r="C508" s="34"/>
      <c r="D508" s="62"/>
      <c r="E508" s="34"/>
      <c r="F508" s="34"/>
      <c r="G508" s="62"/>
      <c r="H508" s="62"/>
      <c r="I508" s="114"/>
    </row>
    <row r="509" spans="1:9">
      <c r="A509" s="34"/>
      <c r="B509" s="34"/>
      <c r="C509" s="34"/>
      <c r="D509" s="62"/>
      <c r="E509" s="34"/>
      <c r="F509" s="34"/>
      <c r="G509" s="62"/>
      <c r="H509" s="62"/>
      <c r="I509" s="114"/>
    </row>
    <row r="510" spans="1:9">
      <c r="A510" s="34"/>
      <c r="B510" s="34"/>
      <c r="C510" s="34"/>
      <c r="D510" s="62"/>
      <c r="E510" s="34"/>
      <c r="F510" s="34"/>
      <c r="G510" s="62"/>
      <c r="H510" s="62"/>
      <c r="I510" s="114"/>
    </row>
    <row r="511" spans="1:9">
      <c r="A511" s="34"/>
      <c r="B511" s="34"/>
      <c r="C511" s="34"/>
      <c r="D511" s="62"/>
      <c r="E511" s="34"/>
      <c r="F511" s="34"/>
      <c r="G511" s="62"/>
      <c r="H511" s="62"/>
      <c r="I511" s="114"/>
    </row>
    <row r="512" spans="1:9">
      <c r="A512" s="34"/>
      <c r="B512" s="34"/>
      <c r="C512" s="34"/>
      <c r="D512" s="62"/>
      <c r="E512" s="34"/>
      <c r="F512" s="34"/>
      <c r="G512" s="62"/>
      <c r="H512" s="62"/>
      <c r="I512" s="114"/>
    </row>
    <row r="513" spans="1:9">
      <c r="A513" s="34"/>
      <c r="B513" s="34"/>
      <c r="C513" s="34"/>
      <c r="D513" s="62"/>
      <c r="E513" s="34"/>
      <c r="F513" s="34"/>
      <c r="G513" s="62"/>
      <c r="H513" s="62"/>
      <c r="I513" s="114"/>
    </row>
    <row r="514" spans="1:9">
      <c r="A514" s="34"/>
      <c r="B514" s="34"/>
      <c r="C514" s="34"/>
      <c r="D514" s="62"/>
      <c r="E514" s="34"/>
      <c r="F514" s="34"/>
      <c r="G514" s="62"/>
      <c r="H514" s="62"/>
      <c r="I514" s="114"/>
    </row>
    <row r="515" spans="1:9">
      <c r="A515" s="34"/>
      <c r="B515" s="34"/>
      <c r="C515" s="34"/>
      <c r="D515" s="62"/>
      <c r="E515" s="34"/>
      <c r="F515" s="34"/>
      <c r="G515" s="62"/>
      <c r="H515" s="62"/>
      <c r="I515" s="114"/>
    </row>
    <row r="516" spans="1:9">
      <c r="A516" s="34"/>
      <c r="B516" s="34"/>
      <c r="C516" s="34"/>
      <c r="D516" s="62"/>
      <c r="E516" s="34"/>
      <c r="F516" s="34"/>
      <c r="G516" s="62"/>
      <c r="H516" s="62"/>
      <c r="I516" s="114"/>
    </row>
    <row r="517" spans="1:9">
      <c r="A517" s="34"/>
      <c r="B517" s="34"/>
      <c r="C517" s="34"/>
      <c r="D517" s="62"/>
      <c r="E517" s="34"/>
      <c r="F517" s="34"/>
      <c r="G517" s="62"/>
      <c r="H517" s="62"/>
      <c r="I517" s="114"/>
    </row>
    <row r="518" spans="1:9">
      <c r="A518" s="34"/>
      <c r="B518" s="34"/>
      <c r="C518" s="34"/>
      <c r="D518" s="62"/>
      <c r="E518" s="34"/>
      <c r="F518" s="34"/>
      <c r="G518" s="62"/>
      <c r="H518" s="62"/>
      <c r="I518" s="114"/>
    </row>
    <row r="519" spans="1:9">
      <c r="A519" s="34"/>
      <c r="B519" s="34"/>
      <c r="C519" s="34"/>
      <c r="D519" s="62"/>
      <c r="E519" s="34"/>
      <c r="F519" s="34"/>
      <c r="G519" s="62"/>
      <c r="H519" s="62"/>
      <c r="I519" s="114"/>
    </row>
    <row r="520" spans="1:9">
      <c r="A520" s="34"/>
      <c r="B520" s="34"/>
      <c r="C520" s="34"/>
      <c r="D520" s="62"/>
      <c r="E520" s="34"/>
      <c r="F520" s="34"/>
      <c r="G520" s="62"/>
      <c r="H520" s="62"/>
      <c r="I520" s="114"/>
    </row>
    <row r="521" spans="1:9">
      <c r="A521" s="34"/>
      <c r="B521" s="34"/>
      <c r="C521" s="34"/>
      <c r="D521" s="62"/>
      <c r="E521" s="34"/>
      <c r="F521" s="34"/>
      <c r="G521" s="62"/>
      <c r="H521" s="62"/>
      <c r="I521" s="114"/>
    </row>
    <row r="522" spans="1:9">
      <c r="A522" s="34"/>
      <c r="B522" s="34"/>
      <c r="C522" s="34"/>
      <c r="D522" s="62"/>
      <c r="E522" s="34"/>
      <c r="F522" s="34"/>
      <c r="G522" s="62"/>
      <c r="H522" s="62"/>
      <c r="I522" s="114"/>
    </row>
    <row r="523" spans="1:9">
      <c r="A523" s="34"/>
      <c r="B523" s="34"/>
      <c r="C523" s="34"/>
      <c r="D523" s="62"/>
      <c r="E523" s="34"/>
      <c r="F523" s="34"/>
      <c r="G523" s="62"/>
      <c r="H523" s="62"/>
      <c r="I523" s="114"/>
    </row>
    <row r="524" spans="1:9">
      <c r="A524" s="34"/>
      <c r="B524" s="34"/>
      <c r="C524" s="34"/>
      <c r="D524" s="62"/>
      <c r="E524" s="34"/>
      <c r="F524" s="34"/>
      <c r="G524" s="62"/>
      <c r="H524" s="62"/>
      <c r="I524" s="114"/>
    </row>
    <row r="525" spans="1:9">
      <c r="A525" s="34"/>
      <c r="B525" s="34"/>
      <c r="C525" s="34"/>
      <c r="D525" s="62"/>
      <c r="E525" s="34"/>
      <c r="F525" s="34"/>
      <c r="G525" s="62"/>
      <c r="H525" s="62"/>
      <c r="I525" s="114"/>
    </row>
    <row r="526" spans="1:9">
      <c r="A526" s="34"/>
      <c r="B526" s="34"/>
      <c r="C526" s="34"/>
      <c r="D526" s="62"/>
      <c r="E526" s="34"/>
      <c r="F526" s="34"/>
      <c r="G526" s="62"/>
      <c r="H526" s="62"/>
      <c r="I526" s="114"/>
    </row>
    <row r="527" spans="1:9">
      <c r="A527" s="34"/>
      <c r="B527" s="34"/>
      <c r="C527" s="34"/>
      <c r="D527" s="62"/>
      <c r="E527" s="34"/>
      <c r="F527" s="34"/>
      <c r="G527" s="62"/>
      <c r="H527" s="62"/>
      <c r="I527" s="114"/>
    </row>
    <row r="528" spans="1:9">
      <c r="A528" s="34"/>
      <c r="B528" s="34"/>
      <c r="C528" s="34"/>
      <c r="D528" s="62"/>
      <c r="E528" s="34"/>
      <c r="F528" s="34"/>
      <c r="G528" s="62"/>
      <c r="H528" s="62"/>
      <c r="I528" s="114"/>
    </row>
    <row r="529" spans="1:9">
      <c r="A529" s="34"/>
      <c r="B529" s="34"/>
      <c r="C529" s="34"/>
      <c r="D529" s="62"/>
      <c r="E529" s="34"/>
      <c r="F529" s="34"/>
      <c r="G529" s="62"/>
      <c r="H529" s="62"/>
      <c r="I529" s="114"/>
    </row>
    <row r="530" spans="1:9">
      <c r="A530" s="34"/>
      <c r="B530" s="34"/>
      <c r="C530" s="34"/>
      <c r="D530" s="62"/>
      <c r="E530" s="34"/>
      <c r="F530" s="34"/>
      <c r="G530" s="62"/>
      <c r="H530" s="62"/>
      <c r="I530" s="114"/>
    </row>
    <row r="531" spans="1:9">
      <c r="A531" s="34"/>
      <c r="B531" s="34"/>
      <c r="C531" s="34"/>
      <c r="D531" s="62"/>
      <c r="E531" s="34"/>
      <c r="F531" s="34"/>
      <c r="G531" s="62"/>
      <c r="H531" s="62"/>
      <c r="I531" s="114"/>
    </row>
    <row r="532" spans="1:9">
      <c r="A532" s="34"/>
      <c r="B532" s="34"/>
      <c r="C532" s="34"/>
      <c r="D532" s="62"/>
      <c r="E532" s="34"/>
      <c r="F532" s="34"/>
      <c r="G532" s="62"/>
      <c r="H532" s="62"/>
      <c r="I532" s="114"/>
    </row>
    <row r="533" spans="1:9">
      <c r="A533" s="34"/>
      <c r="B533" s="34"/>
      <c r="C533" s="34"/>
      <c r="D533" s="62"/>
      <c r="E533" s="34"/>
      <c r="F533" s="34"/>
      <c r="G533" s="62"/>
      <c r="H533" s="62"/>
      <c r="I533" s="114"/>
    </row>
    <row r="534" spans="1:9">
      <c r="A534" s="34"/>
      <c r="B534" s="34"/>
      <c r="C534" s="34"/>
      <c r="D534" s="62"/>
      <c r="E534" s="34"/>
      <c r="F534" s="34"/>
      <c r="G534" s="62"/>
      <c r="H534" s="62"/>
      <c r="I534" s="114"/>
    </row>
    <row r="535" spans="1:9">
      <c r="A535" s="34"/>
      <c r="B535" s="34"/>
      <c r="C535" s="34"/>
      <c r="D535" s="62"/>
      <c r="E535" s="34"/>
      <c r="F535" s="34"/>
      <c r="G535" s="62"/>
      <c r="H535" s="62"/>
      <c r="I535" s="114"/>
    </row>
    <row r="536" spans="1:9">
      <c r="A536" s="34"/>
      <c r="B536" s="34"/>
      <c r="C536" s="34"/>
      <c r="D536" s="62"/>
      <c r="E536" s="34"/>
      <c r="F536" s="34"/>
      <c r="G536" s="62"/>
      <c r="H536" s="62"/>
      <c r="I536" s="114"/>
    </row>
    <row r="537" spans="1:9">
      <c r="A537" s="34"/>
      <c r="B537" s="34"/>
      <c r="C537" s="34"/>
      <c r="D537" s="62"/>
      <c r="E537" s="34"/>
      <c r="F537" s="34"/>
      <c r="G537" s="62"/>
      <c r="H537" s="62"/>
      <c r="I537" s="114"/>
    </row>
    <row r="538" spans="1:9">
      <c r="A538" s="34"/>
      <c r="B538" s="34"/>
      <c r="C538" s="34"/>
      <c r="D538" s="62"/>
      <c r="E538" s="34"/>
      <c r="F538" s="34"/>
      <c r="G538" s="62"/>
      <c r="H538" s="62"/>
      <c r="I538" s="114"/>
    </row>
    <row r="539" spans="1:9">
      <c r="A539" s="34"/>
      <c r="B539" s="34"/>
      <c r="C539" s="34"/>
      <c r="D539" s="62"/>
      <c r="E539" s="34"/>
      <c r="F539" s="34"/>
      <c r="G539" s="62"/>
      <c r="H539" s="62"/>
      <c r="I539" s="114"/>
    </row>
    <row r="540" spans="1:9">
      <c r="A540" s="34"/>
      <c r="B540" s="34"/>
      <c r="C540" s="34"/>
      <c r="D540" s="62"/>
      <c r="E540" s="34"/>
      <c r="F540" s="34"/>
      <c r="G540" s="62"/>
      <c r="H540" s="62"/>
      <c r="I540" s="114"/>
    </row>
    <row r="541" spans="1:9">
      <c r="A541" s="34"/>
      <c r="B541" s="34"/>
      <c r="C541" s="34"/>
      <c r="D541" s="62"/>
      <c r="E541" s="34"/>
      <c r="F541" s="34"/>
      <c r="G541" s="62"/>
      <c r="H541" s="62"/>
      <c r="I541" s="114"/>
    </row>
    <row r="542" spans="1:9">
      <c r="A542" s="34"/>
      <c r="B542" s="34"/>
      <c r="C542" s="34"/>
      <c r="D542" s="62"/>
      <c r="E542" s="34"/>
      <c r="F542" s="34"/>
      <c r="G542" s="62"/>
      <c r="H542" s="62"/>
      <c r="I542" s="114"/>
    </row>
    <row r="543" spans="1:9">
      <c r="A543" s="34"/>
      <c r="B543" s="34"/>
      <c r="C543" s="34"/>
      <c r="D543" s="62"/>
      <c r="E543" s="34"/>
      <c r="F543" s="34"/>
      <c r="G543" s="62"/>
      <c r="H543" s="62"/>
      <c r="I543" s="114"/>
    </row>
    <row r="544" spans="1:9">
      <c r="A544" s="34"/>
      <c r="B544" s="34"/>
      <c r="C544" s="34"/>
      <c r="D544" s="62"/>
      <c r="E544" s="34"/>
      <c r="F544" s="34"/>
      <c r="G544" s="62"/>
      <c r="H544" s="62"/>
      <c r="I544" s="114"/>
    </row>
    <row r="545" spans="1:9">
      <c r="A545" s="34"/>
      <c r="B545" s="34"/>
      <c r="C545" s="34"/>
      <c r="D545" s="62"/>
      <c r="E545" s="34"/>
      <c r="F545" s="34"/>
      <c r="G545" s="62"/>
      <c r="H545" s="62"/>
      <c r="I545" s="114"/>
    </row>
    <row r="546" spans="1:9">
      <c r="A546" s="34"/>
      <c r="B546" s="34"/>
      <c r="C546" s="34"/>
      <c r="D546" s="62"/>
      <c r="E546" s="34"/>
      <c r="F546" s="34"/>
      <c r="G546" s="62"/>
      <c r="H546" s="62"/>
      <c r="I546" s="114"/>
    </row>
    <row r="547" spans="1:9">
      <c r="A547" s="34"/>
      <c r="B547" s="34"/>
      <c r="C547" s="34"/>
      <c r="D547" s="62"/>
      <c r="E547" s="34"/>
      <c r="F547" s="34"/>
      <c r="G547" s="62"/>
      <c r="H547" s="62"/>
      <c r="I547" s="114"/>
    </row>
    <row r="548" spans="1:9">
      <c r="A548" s="34"/>
      <c r="B548" s="34"/>
      <c r="C548" s="34"/>
      <c r="D548" s="62"/>
      <c r="E548" s="34"/>
      <c r="F548" s="34"/>
      <c r="G548" s="62"/>
      <c r="H548" s="62"/>
      <c r="I548" s="114"/>
    </row>
    <row r="549" spans="1:9">
      <c r="A549" s="34"/>
      <c r="B549" s="34"/>
      <c r="C549" s="34"/>
      <c r="D549" s="62"/>
      <c r="E549" s="34"/>
      <c r="F549" s="34"/>
      <c r="G549" s="62"/>
      <c r="H549" s="62"/>
      <c r="I549" s="114"/>
    </row>
    <row r="550" spans="1:9">
      <c r="A550" s="34"/>
      <c r="B550" s="34"/>
      <c r="C550" s="34"/>
      <c r="D550" s="62"/>
      <c r="E550" s="34"/>
      <c r="F550" s="34"/>
      <c r="G550" s="62"/>
      <c r="H550" s="62"/>
      <c r="I550" s="114"/>
    </row>
    <row r="551" spans="1:9">
      <c r="A551" s="34"/>
      <c r="B551" s="34"/>
      <c r="C551" s="34"/>
      <c r="D551" s="62"/>
      <c r="E551" s="34"/>
      <c r="F551" s="34"/>
      <c r="G551" s="62"/>
      <c r="H551" s="62"/>
      <c r="I551" s="114"/>
    </row>
    <row r="552" spans="1:9">
      <c r="A552" s="34"/>
      <c r="B552" s="34"/>
      <c r="C552" s="34"/>
      <c r="D552" s="62"/>
      <c r="E552" s="34"/>
      <c r="F552" s="34"/>
      <c r="G552" s="62"/>
      <c r="H552" s="62"/>
      <c r="I552" s="114"/>
    </row>
    <row r="553" spans="1:9">
      <c r="A553" s="34"/>
      <c r="B553" s="34"/>
      <c r="C553" s="34"/>
      <c r="D553" s="62"/>
      <c r="E553" s="34"/>
      <c r="F553" s="34"/>
      <c r="G553" s="62"/>
      <c r="H553" s="62"/>
      <c r="I553" s="114"/>
    </row>
    <row r="554" spans="1:9">
      <c r="A554" s="34"/>
      <c r="B554" s="34"/>
      <c r="C554" s="34"/>
      <c r="D554" s="62"/>
      <c r="E554" s="34"/>
      <c r="F554" s="34"/>
      <c r="G554" s="62"/>
      <c r="H554" s="62"/>
      <c r="I554" s="114"/>
    </row>
    <row r="555" spans="1:9">
      <c r="A555" s="34"/>
      <c r="B555" s="34"/>
      <c r="C555" s="34"/>
      <c r="D555" s="62"/>
      <c r="E555" s="34"/>
      <c r="F555" s="34"/>
      <c r="G555" s="62"/>
      <c r="H555" s="62"/>
      <c r="I555" s="114"/>
    </row>
    <row r="556" spans="1:9">
      <c r="A556" s="34"/>
      <c r="B556" s="34"/>
      <c r="C556" s="34"/>
      <c r="D556" s="62"/>
      <c r="E556" s="34"/>
      <c r="F556" s="34"/>
      <c r="G556" s="62"/>
      <c r="H556" s="62"/>
      <c r="I556" s="114"/>
    </row>
    <row r="557" spans="1:9">
      <c r="A557" s="34"/>
      <c r="B557" s="34"/>
      <c r="C557" s="34"/>
      <c r="D557" s="62"/>
      <c r="E557" s="34"/>
      <c r="F557" s="34"/>
      <c r="G557" s="62"/>
      <c r="H557" s="62"/>
      <c r="I557" s="114"/>
    </row>
    <row r="558" spans="1:9">
      <c r="A558" s="34"/>
      <c r="B558" s="34"/>
      <c r="C558" s="34"/>
      <c r="D558" s="62"/>
      <c r="E558" s="34"/>
      <c r="F558" s="34"/>
      <c r="G558" s="62"/>
      <c r="H558" s="62"/>
      <c r="I558" s="114"/>
    </row>
    <row r="559" spans="1:9">
      <c r="A559" s="34"/>
      <c r="B559" s="34"/>
      <c r="C559" s="34"/>
      <c r="D559" s="62"/>
      <c r="E559" s="34"/>
      <c r="F559" s="34"/>
      <c r="G559" s="62"/>
      <c r="H559" s="62"/>
      <c r="I559" s="114"/>
    </row>
    <row r="560" spans="1:9">
      <c r="A560" s="34"/>
      <c r="B560" s="34"/>
      <c r="C560" s="34"/>
      <c r="D560" s="62"/>
      <c r="E560" s="34"/>
      <c r="F560" s="34"/>
      <c r="G560" s="62"/>
      <c r="H560" s="62"/>
      <c r="I560" s="114"/>
    </row>
    <row r="561" spans="1:9">
      <c r="A561" s="34"/>
      <c r="B561" s="34"/>
      <c r="C561" s="34"/>
      <c r="D561" s="62"/>
      <c r="E561" s="34"/>
      <c r="F561" s="34"/>
      <c r="G561" s="62"/>
      <c r="H561" s="62"/>
      <c r="I561" s="114"/>
    </row>
    <row r="562" spans="1:9">
      <c r="A562" s="34"/>
      <c r="B562" s="34"/>
      <c r="C562" s="34"/>
      <c r="D562" s="62"/>
      <c r="E562" s="34"/>
      <c r="F562" s="34"/>
      <c r="G562" s="62"/>
      <c r="H562" s="62"/>
      <c r="I562" s="114"/>
    </row>
    <row r="563" spans="1:9">
      <c r="A563" s="34"/>
      <c r="B563" s="34"/>
      <c r="C563" s="34"/>
      <c r="D563" s="62"/>
      <c r="E563" s="34"/>
      <c r="F563" s="34"/>
      <c r="G563" s="62"/>
      <c r="H563" s="62"/>
      <c r="I563" s="114"/>
    </row>
    <row r="564" spans="1:9">
      <c r="A564" s="34"/>
      <c r="B564" s="34"/>
      <c r="C564" s="34"/>
      <c r="D564" s="62"/>
      <c r="E564" s="34"/>
      <c r="F564" s="34"/>
      <c r="G564" s="62"/>
      <c r="H564" s="62"/>
      <c r="I564" s="114"/>
    </row>
    <row r="565" spans="1:9">
      <c r="A565" s="34"/>
      <c r="B565" s="34"/>
      <c r="C565" s="34"/>
      <c r="D565" s="62"/>
      <c r="E565" s="34"/>
      <c r="F565" s="34"/>
      <c r="G565" s="62"/>
      <c r="H565" s="62"/>
      <c r="I565" s="114"/>
    </row>
    <row r="566" spans="1:9">
      <c r="A566" s="34"/>
      <c r="B566" s="34"/>
      <c r="C566" s="34"/>
      <c r="D566" s="62"/>
      <c r="E566" s="34"/>
      <c r="F566" s="34"/>
      <c r="G566" s="62"/>
      <c r="H566" s="62"/>
      <c r="I566" s="114"/>
    </row>
    <row r="567" spans="1:9">
      <c r="A567" s="34"/>
      <c r="B567" s="34"/>
      <c r="C567" s="34"/>
      <c r="D567" s="62"/>
      <c r="E567" s="34"/>
      <c r="F567" s="34"/>
      <c r="G567" s="62"/>
      <c r="H567" s="62"/>
      <c r="I567" s="114"/>
    </row>
    <row r="568" spans="1:9">
      <c r="A568" s="34"/>
      <c r="B568" s="34"/>
      <c r="C568" s="34"/>
      <c r="D568" s="62"/>
      <c r="E568" s="34"/>
      <c r="F568" s="34"/>
      <c r="G568" s="62"/>
      <c r="H568" s="62"/>
      <c r="I568" s="114"/>
    </row>
    <row r="569" spans="1:9">
      <c r="A569" s="34"/>
      <c r="B569" s="34"/>
      <c r="C569" s="34"/>
      <c r="D569" s="62"/>
      <c r="E569" s="34"/>
      <c r="F569" s="34"/>
      <c r="G569" s="62"/>
      <c r="H569" s="62"/>
      <c r="I569" s="114"/>
    </row>
    <row r="570" spans="1:9">
      <c r="A570" s="34"/>
      <c r="B570" s="34"/>
      <c r="C570" s="34"/>
      <c r="D570" s="62"/>
      <c r="E570" s="34"/>
      <c r="F570" s="34"/>
      <c r="G570" s="62"/>
      <c r="H570" s="62"/>
      <c r="I570" s="114"/>
    </row>
    <row r="571" spans="1:9">
      <c r="A571" s="34"/>
      <c r="B571" s="34"/>
      <c r="C571" s="34"/>
      <c r="D571" s="62"/>
      <c r="E571" s="34"/>
      <c r="F571" s="34"/>
      <c r="G571" s="62"/>
      <c r="H571" s="62"/>
      <c r="I571" s="114"/>
    </row>
    <row r="572" spans="1:9">
      <c r="A572" s="34"/>
      <c r="B572" s="34"/>
      <c r="C572" s="34"/>
      <c r="D572" s="62"/>
      <c r="E572" s="34"/>
      <c r="F572" s="34"/>
      <c r="G572" s="62"/>
      <c r="H572" s="62"/>
      <c r="I572" s="114"/>
    </row>
    <row r="573" spans="1:9">
      <c r="A573" s="34"/>
      <c r="B573" s="34"/>
      <c r="C573" s="34"/>
      <c r="D573" s="62"/>
      <c r="E573" s="34"/>
      <c r="F573" s="34"/>
      <c r="G573" s="62"/>
      <c r="H573" s="62"/>
      <c r="I573" s="114"/>
    </row>
    <row r="574" spans="1:9">
      <c r="A574" s="34"/>
      <c r="B574" s="34"/>
      <c r="C574" s="34"/>
      <c r="D574" s="62"/>
      <c r="E574" s="34"/>
      <c r="F574" s="34"/>
      <c r="G574" s="62"/>
      <c r="H574" s="62"/>
      <c r="I574" s="114"/>
    </row>
    <row r="575" spans="1:9">
      <c r="A575" s="34"/>
      <c r="B575" s="34"/>
      <c r="C575" s="34"/>
      <c r="D575" s="62"/>
      <c r="E575" s="34"/>
      <c r="F575" s="34"/>
      <c r="G575" s="62"/>
      <c r="H575" s="62"/>
      <c r="I575" s="114"/>
    </row>
    <row r="576" spans="1:9">
      <c r="A576" s="34"/>
      <c r="B576" s="34"/>
      <c r="C576" s="34"/>
      <c r="D576" s="62"/>
      <c r="E576" s="34"/>
      <c r="F576" s="34"/>
      <c r="G576" s="62"/>
      <c r="H576" s="62"/>
      <c r="I576" s="114"/>
    </row>
    <row r="577" spans="1:9">
      <c r="A577" s="34"/>
      <c r="B577" s="34"/>
      <c r="C577" s="34"/>
      <c r="D577" s="62"/>
      <c r="E577" s="34"/>
      <c r="F577" s="34"/>
      <c r="G577" s="62"/>
      <c r="H577" s="62"/>
      <c r="I577" s="114"/>
    </row>
    <row r="578" spans="1:9">
      <c r="A578" s="34"/>
      <c r="B578" s="34"/>
      <c r="C578" s="34"/>
      <c r="D578" s="62"/>
      <c r="E578" s="34"/>
      <c r="F578" s="34"/>
      <c r="G578" s="62"/>
      <c r="H578" s="62"/>
      <c r="I578" s="114"/>
    </row>
    <row r="579" spans="1:9">
      <c r="A579" s="34"/>
      <c r="B579" s="34"/>
      <c r="C579" s="34"/>
      <c r="D579" s="62"/>
      <c r="E579" s="34"/>
      <c r="F579" s="34"/>
      <c r="G579" s="62"/>
      <c r="H579" s="62"/>
      <c r="I579" s="114"/>
    </row>
    <row r="580" spans="1:9">
      <c r="A580" s="34"/>
      <c r="B580" s="34"/>
      <c r="C580" s="34"/>
      <c r="D580" s="62"/>
      <c r="E580" s="34"/>
      <c r="F580" s="34"/>
      <c r="G580" s="62"/>
      <c r="H580" s="62"/>
      <c r="I580" s="114"/>
    </row>
    <row r="581" spans="1:9">
      <c r="A581" s="34"/>
      <c r="B581" s="34"/>
      <c r="C581" s="34"/>
      <c r="D581" s="62"/>
      <c r="E581" s="34"/>
      <c r="F581" s="34"/>
      <c r="G581" s="62"/>
      <c r="H581" s="62"/>
      <c r="I581" s="114"/>
    </row>
    <row r="582" spans="1:9">
      <c r="A582" s="34"/>
      <c r="B582" s="34"/>
      <c r="C582" s="34"/>
      <c r="D582" s="62"/>
      <c r="E582" s="34"/>
      <c r="F582" s="34"/>
      <c r="G582" s="62"/>
      <c r="H582" s="62"/>
      <c r="I582" s="114"/>
    </row>
    <row r="583" spans="1:9">
      <c r="A583" s="34"/>
      <c r="B583" s="34"/>
      <c r="C583" s="34"/>
      <c r="D583" s="62"/>
      <c r="E583" s="34"/>
      <c r="F583" s="34"/>
      <c r="G583" s="62"/>
      <c r="H583" s="62"/>
      <c r="I583" s="114"/>
    </row>
    <row r="584" spans="1:9">
      <c r="A584" s="34"/>
      <c r="B584" s="34"/>
      <c r="C584" s="34"/>
      <c r="D584" s="62"/>
      <c r="E584" s="34"/>
      <c r="F584" s="34"/>
      <c r="G584" s="62"/>
      <c r="H584" s="62"/>
      <c r="I584" s="114"/>
    </row>
    <row r="585" spans="1:9">
      <c r="A585" s="34"/>
      <c r="B585" s="34"/>
      <c r="C585" s="34"/>
      <c r="D585" s="62"/>
      <c r="E585" s="34"/>
      <c r="F585" s="34"/>
      <c r="G585" s="62"/>
      <c r="H585" s="62"/>
      <c r="I585" s="114"/>
    </row>
    <row r="586" spans="1:9">
      <c r="A586" s="34"/>
      <c r="B586" s="34"/>
      <c r="C586" s="34"/>
      <c r="D586" s="62"/>
      <c r="E586" s="34"/>
      <c r="F586" s="34"/>
      <c r="G586" s="62"/>
      <c r="H586" s="62"/>
      <c r="I586" s="114"/>
    </row>
    <row r="587" spans="1:9">
      <c r="A587" s="34"/>
      <c r="B587" s="34"/>
      <c r="C587" s="34"/>
      <c r="D587" s="62"/>
      <c r="E587" s="34"/>
      <c r="F587" s="34"/>
      <c r="G587" s="62"/>
      <c r="H587" s="62"/>
      <c r="I587" s="114"/>
    </row>
    <row r="588" spans="1:9">
      <c r="A588" s="34"/>
      <c r="B588" s="34"/>
      <c r="C588" s="34"/>
      <c r="D588" s="62"/>
      <c r="E588" s="34"/>
      <c r="F588" s="34"/>
      <c r="G588" s="62"/>
      <c r="H588" s="62"/>
      <c r="I588" s="114"/>
    </row>
    <row r="589" spans="1:9">
      <c r="A589" s="34"/>
      <c r="B589" s="34"/>
      <c r="C589" s="34"/>
      <c r="D589" s="62"/>
      <c r="E589" s="34"/>
      <c r="F589" s="34"/>
      <c r="G589" s="62"/>
      <c r="H589" s="62"/>
      <c r="I589" s="114"/>
    </row>
    <row r="590" spans="1:9">
      <c r="A590" s="34"/>
      <c r="B590" s="34"/>
      <c r="C590" s="34"/>
      <c r="D590" s="62"/>
      <c r="E590" s="34"/>
      <c r="F590" s="34"/>
      <c r="G590" s="62"/>
      <c r="H590" s="62"/>
      <c r="I590" s="114"/>
    </row>
    <row r="591" spans="1:9">
      <c r="A591" s="34"/>
      <c r="B591" s="34"/>
      <c r="C591" s="34"/>
      <c r="D591" s="62"/>
      <c r="E591" s="34"/>
      <c r="F591" s="34"/>
      <c r="G591" s="62"/>
      <c r="H591" s="62"/>
      <c r="I591" s="114"/>
    </row>
    <row r="592" spans="1:9">
      <c r="A592" s="34"/>
      <c r="B592" s="34"/>
      <c r="C592" s="34"/>
      <c r="D592" s="62"/>
      <c r="E592" s="34"/>
      <c r="F592" s="34"/>
      <c r="G592" s="62"/>
      <c r="H592" s="62"/>
      <c r="I592" s="114"/>
    </row>
    <row r="593" spans="1:9">
      <c r="A593" s="34"/>
      <c r="B593" s="34"/>
      <c r="C593" s="34"/>
      <c r="D593" s="62"/>
      <c r="E593" s="34"/>
      <c r="F593" s="34"/>
      <c r="G593" s="62"/>
      <c r="H593" s="62"/>
      <c r="I593" s="114"/>
    </row>
    <row r="594" spans="1:9">
      <c r="A594" s="34"/>
      <c r="B594" s="34"/>
      <c r="C594" s="34"/>
      <c r="D594" s="62"/>
      <c r="E594" s="34"/>
      <c r="F594" s="34"/>
      <c r="G594" s="62"/>
      <c r="H594" s="62"/>
      <c r="I594" s="114"/>
    </row>
    <row r="595" spans="1:9">
      <c r="A595" s="34"/>
      <c r="B595" s="34"/>
      <c r="C595" s="34"/>
      <c r="D595" s="62"/>
      <c r="E595" s="34"/>
      <c r="F595" s="34"/>
      <c r="G595" s="62"/>
      <c r="H595" s="62"/>
      <c r="I595" s="114"/>
    </row>
    <row r="596" spans="1:9">
      <c r="A596" s="34"/>
      <c r="B596" s="34"/>
      <c r="C596" s="34"/>
      <c r="D596" s="62"/>
      <c r="E596" s="34"/>
      <c r="F596" s="34"/>
      <c r="G596" s="62"/>
      <c r="H596" s="62"/>
      <c r="I596" s="114"/>
    </row>
    <row r="597" spans="1:9">
      <c r="A597" s="34"/>
      <c r="B597" s="34"/>
      <c r="C597" s="34"/>
      <c r="D597" s="62"/>
      <c r="E597" s="34"/>
      <c r="F597" s="34"/>
      <c r="G597" s="62"/>
      <c r="H597" s="62"/>
      <c r="I597" s="114"/>
    </row>
    <row r="598" spans="1:9">
      <c r="A598" s="34"/>
      <c r="B598" s="34"/>
      <c r="C598" s="34"/>
      <c r="D598" s="62"/>
      <c r="E598" s="34"/>
      <c r="F598" s="34"/>
      <c r="G598" s="62"/>
      <c r="H598" s="62"/>
      <c r="I598" s="114"/>
    </row>
    <row r="599" spans="1:9">
      <c r="A599" s="34"/>
      <c r="B599" s="34"/>
      <c r="C599" s="34"/>
      <c r="D599" s="62"/>
      <c r="E599" s="34"/>
      <c r="F599" s="34"/>
      <c r="G599" s="62"/>
      <c r="H599" s="62"/>
      <c r="I599" s="114"/>
    </row>
    <row r="600" spans="1:9">
      <c r="A600" s="34"/>
      <c r="B600" s="34"/>
      <c r="C600" s="34"/>
      <c r="D600" s="62"/>
      <c r="E600" s="34"/>
      <c r="F600" s="34"/>
      <c r="G600" s="62"/>
      <c r="H600" s="62"/>
      <c r="I600" s="114"/>
    </row>
    <row r="601" spans="1:9">
      <c r="A601" s="34"/>
      <c r="B601" s="34"/>
      <c r="C601" s="34"/>
      <c r="D601" s="62"/>
      <c r="E601" s="34"/>
      <c r="F601" s="34"/>
      <c r="G601" s="62"/>
      <c r="H601" s="62"/>
      <c r="I601" s="114"/>
    </row>
    <row r="602" spans="1:9">
      <c r="A602" s="34"/>
      <c r="B602" s="34"/>
      <c r="C602" s="34"/>
      <c r="D602" s="62"/>
      <c r="E602" s="34"/>
      <c r="F602" s="34"/>
      <c r="G602" s="62"/>
      <c r="H602" s="62"/>
      <c r="I602" s="114"/>
    </row>
    <row r="603" spans="1:9">
      <c r="A603" s="34"/>
      <c r="B603" s="34"/>
      <c r="C603" s="34"/>
      <c r="D603" s="62"/>
      <c r="E603" s="34"/>
      <c r="F603" s="34"/>
      <c r="G603" s="62"/>
      <c r="H603" s="62"/>
      <c r="I603" s="114"/>
    </row>
    <row r="604" spans="1:9">
      <c r="A604" s="34"/>
      <c r="B604" s="34"/>
      <c r="C604" s="34"/>
      <c r="D604" s="62"/>
      <c r="E604" s="34"/>
      <c r="F604" s="34"/>
      <c r="G604" s="62"/>
      <c r="H604" s="62"/>
      <c r="I604" s="114"/>
    </row>
    <row r="605" spans="1:9">
      <c r="A605" s="34"/>
      <c r="B605" s="34"/>
      <c r="C605" s="34"/>
      <c r="D605" s="62"/>
      <c r="E605" s="34"/>
      <c r="F605" s="34"/>
      <c r="G605" s="62"/>
      <c r="H605" s="62"/>
      <c r="I605" s="114"/>
    </row>
    <row r="606" spans="1:9">
      <c r="A606" s="34"/>
      <c r="B606" s="34"/>
      <c r="C606" s="34"/>
      <c r="D606" s="62"/>
      <c r="E606" s="34"/>
      <c r="F606" s="34"/>
      <c r="G606" s="62"/>
      <c r="H606" s="62"/>
      <c r="I606" s="114"/>
    </row>
    <row r="607" spans="1:9">
      <c r="A607" s="34"/>
      <c r="B607" s="34"/>
      <c r="C607" s="34"/>
      <c r="D607" s="62"/>
      <c r="E607" s="34"/>
      <c r="F607" s="34"/>
      <c r="G607" s="62"/>
      <c r="H607" s="62"/>
      <c r="I607" s="114"/>
    </row>
    <row r="608" spans="1:9">
      <c r="A608" s="34"/>
      <c r="B608" s="34"/>
      <c r="C608" s="34"/>
      <c r="D608" s="62"/>
      <c r="E608" s="34"/>
      <c r="F608" s="34"/>
      <c r="G608" s="62"/>
      <c r="H608" s="62"/>
      <c r="I608" s="114"/>
    </row>
    <row r="609" spans="1:9">
      <c r="A609" s="34"/>
      <c r="B609" s="34"/>
      <c r="C609" s="34"/>
      <c r="D609" s="62"/>
      <c r="E609" s="34"/>
      <c r="F609" s="34"/>
      <c r="G609" s="62"/>
      <c r="H609" s="62"/>
      <c r="I609" s="114"/>
    </row>
    <row r="610" spans="1:9">
      <c r="A610" s="34"/>
      <c r="B610" s="34"/>
      <c r="C610" s="34"/>
      <c r="D610" s="62"/>
      <c r="E610" s="34"/>
      <c r="F610" s="34"/>
      <c r="G610" s="62"/>
      <c r="H610" s="62"/>
      <c r="I610" s="114"/>
    </row>
    <row r="611" spans="1:9">
      <c r="A611" s="34"/>
      <c r="B611" s="34"/>
      <c r="C611" s="34"/>
      <c r="D611" s="62"/>
      <c r="E611" s="34"/>
      <c r="F611" s="34"/>
      <c r="G611" s="62"/>
      <c r="H611" s="62"/>
      <c r="I611" s="114"/>
    </row>
    <row r="612" spans="1:9">
      <c r="A612" s="34"/>
      <c r="B612" s="34"/>
      <c r="C612" s="34"/>
      <c r="D612" s="62"/>
      <c r="E612" s="34"/>
      <c r="F612" s="34"/>
      <c r="G612" s="62"/>
      <c r="H612" s="62"/>
      <c r="I612" s="114"/>
    </row>
    <row r="613" spans="1:9">
      <c r="A613" s="34"/>
      <c r="B613" s="34"/>
      <c r="C613" s="34"/>
      <c r="D613" s="62"/>
      <c r="E613" s="34"/>
      <c r="F613" s="34"/>
      <c r="G613" s="62"/>
      <c r="H613" s="62"/>
      <c r="I613" s="114"/>
    </row>
    <row r="614" spans="1:9">
      <c r="A614" s="34"/>
      <c r="B614" s="34"/>
      <c r="C614" s="34"/>
      <c r="D614" s="62"/>
      <c r="E614" s="34"/>
      <c r="F614" s="34"/>
      <c r="G614" s="62"/>
      <c r="H614" s="62"/>
      <c r="I614" s="114"/>
    </row>
    <row r="615" spans="1:9">
      <c r="A615" s="34"/>
      <c r="B615" s="34"/>
      <c r="C615" s="34"/>
      <c r="D615" s="62"/>
      <c r="E615" s="34"/>
      <c r="F615" s="34"/>
      <c r="G615" s="62"/>
      <c r="H615" s="62"/>
      <c r="I615" s="114"/>
    </row>
    <row r="616" spans="1:9">
      <c r="A616" s="34"/>
      <c r="B616" s="34"/>
      <c r="C616" s="34"/>
      <c r="D616" s="62"/>
      <c r="E616" s="34"/>
      <c r="F616" s="34"/>
      <c r="G616" s="62"/>
      <c r="H616" s="62"/>
      <c r="I616" s="114"/>
    </row>
    <row r="617" spans="1:9">
      <c r="A617" s="34"/>
      <c r="B617" s="34"/>
      <c r="C617" s="34"/>
      <c r="D617" s="62"/>
      <c r="E617" s="34"/>
      <c r="F617" s="34"/>
      <c r="G617" s="62"/>
      <c r="H617" s="62"/>
      <c r="I617" s="114"/>
    </row>
    <row r="618" spans="1:9">
      <c r="A618" s="34"/>
      <c r="B618" s="34"/>
      <c r="C618" s="34"/>
      <c r="D618" s="62"/>
      <c r="E618" s="34"/>
      <c r="F618" s="34"/>
      <c r="G618" s="62"/>
      <c r="H618" s="62"/>
      <c r="I618" s="114"/>
    </row>
    <row r="619" spans="1:9">
      <c r="A619" s="34"/>
      <c r="B619" s="34"/>
      <c r="C619" s="34"/>
      <c r="D619" s="62"/>
      <c r="E619" s="34"/>
      <c r="F619" s="34"/>
      <c r="G619" s="62"/>
      <c r="H619" s="62"/>
      <c r="I619" s="114"/>
    </row>
    <row r="620" spans="1:9">
      <c r="A620" s="34"/>
      <c r="B620" s="34"/>
      <c r="C620" s="34"/>
      <c r="D620" s="62"/>
      <c r="E620" s="34"/>
      <c r="F620" s="34"/>
      <c r="G620" s="62"/>
      <c r="H620" s="62"/>
      <c r="I620" s="114"/>
    </row>
    <row r="621" spans="1:9">
      <c r="A621" s="34"/>
      <c r="B621" s="34"/>
      <c r="C621" s="34"/>
      <c r="D621" s="62"/>
      <c r="E621" s="34"/>
      <c r="F621" s="34"/>
      <c r="G621" s="62"/>
      <c r="H621" s="62"/>
      <c r="I621" s="114"/>
    </row>
    <row r="622" spans="1:9">
      <c r="A622" s="34"/>
      <c r="B622" s="34"/>
      <c r="C622" s="34"/>
      <c r="D622" s="62"/>
      <c r="E622" s="34"/>
      <c r="F622" s="34"/>
      <c r="G622" s="62"/>
      <c r="H622" s="62"/>
      <c r="I622" s="114"/>
    </row>
    <row r="623" spans="1:9">
      <c r="A623" s="34"/>
      <c r="B623" s="34"/>
      <c r="C623" s="34"/>
      <c r="D623" s="62"/>
      <c r="E623" s="34"/>
      <c r="F623" s="34"/>
      <c r="G623" s="62"/>
      <c r="H623" s="62"/>
      <c r="I623" s="114"/>
    </row>
    <row r="624" spans="1:9">
      <c r="A624" s="34"/>
      <c r="B624" s="34"/>
      <c r="C624" s="34"/>
      <c r="D624" s="62"/>
      <c r="E624" s="34"/>
      <c r="F624" s="34"/>
      <c r="G624" s="62"/>
      <c r="H624" s="62"/>
      <c r="I624" s="114"/>
    </row>
    <row r="625" spans="1:9">
      <c r="A625" s="34"/>
      <c r="B625" s="34"/>
      <c r="C625" s="34"/>
      <c r="D625" s="62"/>
      <c r="E625" s="34"/>
      <c r="F625" s="34"/>
      <c r="G625" s="62"/>
      <c r="H625" s="62"/>
      <c r="I625" s="114"/>
    </row>
    <row r="626" spans="1:9">
      <c r="A626" s="34"/>
      <c r="B626" s="34"/>
      <c r="C626" s="34"/>
      <c r="D626" s="62"/>
      <c r="E626" s="34"/>
      <c r="F626" s="34"/>
      <c r="G626" s="62"/>
      <c r="H626" s="62"/>
      <c r="I626" s="114"/>
    </row>
    <row r="627" spans="1:9">
      <c r="A627" s="34"/>
      <c r="B627" s="34"/>
      <c r="C627" s="34"/>
      <c r="D627" s="62"/>
      <c r="E627" s="34"/>
      <c r="F627" s="34"/>
      <c r="G627" s="62"/>
      <c r="H627" s="62"/>
      <c r="I627" s="114"/>
    </row>
    <row r="628" spans="1:9">
      <c r="A628" s="34"/>
      <c r="B628" s="34"/>
      <c r="C628" s="34"/>
      <c r="D628" s="62"/>
      <c r="E628" s="34"/>
      <c r="F628" s="34"/>
      <c r="G628" s="62"/>
      <c r="H628" s="62"/>
      <c r="I628" s="114"/>
    </row>
    <row r="629" spans="1:9">
      <c r="A629" s="34"/>
      <c r="B629" s="34"/>
      <c r="C629" s="34"/>
      <c r="D629" s="62"/>
      <c r="E629" s="34"/>
      <c r="F629" s="34"/>
      <c r="G629" s="62"/>
      <c r="H629" s="62"/>
      <c r="I629" s="114"/>
    </row>
    <row r="630" spans="1:9">
      <c r="A630" s="34"/>
      <c r="B630" s="34"/>
      <c r="C630" s="34"/>
      <c r="D630" s="62"/>
      <c r="E630" s="34"/>
      <c r="F630" s="34"/>
      <c r="G630" s="62"/>
      <c r="H630" s="62"/>
      <c r="I630" s="114"/>
    </row>
    <row r="631" spans="1:9">
      <c r="A631" s="34"/>
      <c r="B631" s="34"/>
      <c r="C631" s="34"/>
      <c r="D631" s="62"/>
      <c r="E631" s="34"/>
      <c r="F631" s="34"/>
      <c r="G631" s="62"/>
      <c r="H631" s="62"/>
      <c r="I631" s="114"/>
    </row>
    <row r="632" spans="1:9">
      <c r="A632" s="34"/>
      <c r="B632" s="34"/>
      <c r="C632" s="34"/>
      <c r="D632" s="62"/>
      <c r="E632" s="34"/>
      <c r="F632" s="34"/>
      <c r="G632" s="62"/>
      <c r="H632" s="62"/>
      <c r="I632" s="114"/>
    </row>
    <row r="633" spans="1:9">
      <c r="A633" s="34"/>
      <c r="B633" s="34"/>
      <c r="C633" s="34"/>
      <c r="D633" s="62"/>
      <c r="E633" s="34"/>
      <c r="F633" s="34"/>
      <c r="G633" s="62"/>
      <c r="H633" s="62"/>
      <c r="I633" s="114"/>
    </row>
    <row r="634" spans="1:9">
      <c r="A634" s="34"/>
      <c r="B634" s="34"/>
      <c r="C634" s="34"/>
      <c r="D634" s="62"/>
      <c r="E634" s="34"/>
      <c r="F634" s="34"/>
      <c r="G634" s="62"/>
      <c r="H634" s="62"/>
      <c r="I634" s="114"/>
    </row>
    <row r="635" spans="1:9">
      <c r="A635" s="34"/>
      <c r="B635" s="34"/>
      <c r="C635" s="34"/>
      <c r="D635" s="62"/>
      <c r="E635" s="34"/>
      <c r="F635" s="34"/>
      <c r="G635" s="62"/>
      <c r="H635" s="62"/>
      <c r="I635" s="114"/>
    </row>
    <row r="636" spans="1:9">
      <c r="A636" s="34"/>
      <c r="B636" s="34"/>
      <c r="C636" s="34"/>
      <c r="D636" s="62"/>
      <c r="E636" s="34"/>
      <c r="F636" s="34"/>
      <c r="G636" s="62"/>
      <c r="H636" s="62"/>
      <c r="I636" s="114"/>
    </row>
    <row r="637" spans="1:9">
      <c r="A637" s="34"/>
      <c r="B637" s="34"/>
      <c r="C637" s="34"/>
      <c r="D637" s="62"/>
      <c r="E637" s="34"/>
      <c r="F637" s="34"/>
      <c r="G637" s="62"/>
      <c r="H637" s="62"/>
      <c r="I637" s="114"/>
    </row>
    <row r="638" spans="1:9">
      <c r="A638" s="34"/>
      <c r="B638" s="34"/>
      <c r="C638" s="34"/>
      <c r="D638" s="62"/>
      <c r="E638" s="34"/>
      <c r="F638" s="34"/>
      <c r="G638" s="62"/>
      <c r="H638" s="62"/>
      <c r="I638" s="114"/>
    </row>
    <row r="639" spans="1:9">
      <c r="A639" s="34"/>
      <c r="B639" s="34"/>
      <c r="C639" s="34"/>
      <c r="D639" s="62"/>
      <c r="E639" s="34"/>
      <c r="F639" s="34"/>
      <c r="G639" s="62"/>
      <c r="H639" s="62"/>
      <c r="I639" s="114"/>
    </row>
    <row r="640" spans="1:9">
      <c r="A640" s="34"/>
      <c r="B640" s="34"/>
      <c r="C640" s="34"/>
      <c r="D640" s="62"/>
      <c r="E640" s="34"/>
      <c r="F640" s="34"/>
      <c r="G640" s="62"/>
      <c r="H640" s="62"/>
      <c r="I640" s="114"/>
    </row>
    <row r="641" spans="1:9">
      <c r="A641" s="34"/>
      <c r="B641" s="34"/>
      <c r="C641" s="34"/>
      <c r="D641" s="62"/>
      <c r="E641" s="34"/>
      <c r="F641" s="34"/>
      <c r="G641" s="62"/>
      <c r="H641" s="62"/>
      <c r="I641" s="114"/>
    </row>
    <row r="642" spans="1:9">
      <c r="A642" s="34"/>
      <c r="B642" s="34"/>
      <c r="C642" s="34"/>
      <c r="D642" s="62"/>
      <c r="E642" s="34"/>
      <c r="F642" s="34"/>
      <c r="G642" s="62"/>
      <c r="H642" s="62"/>
      <c r="I642" s="114"/>
    </row>
    <row r="643" spans="1:9">
      <c r="A643" s="34"/>
      <c r="B643" s="34"/>
      <c r="C643" s="34"/>
      <c r="D643" s="62"/>
      <c r="E643" s="34"/>
      <c r="F643" s="34"/>
      <c r="G643" s="62"/>
      <c r="H643" s="62"/>
      <c r="I643" s="114"/>
    </row>
    <row r="644" spans="1:9">
      <c r="A644" s="34"/>
      <c r="B644" s="34"/>
      <c r="C644" s="34"/>
      <c r="D644" s="62"/>
      <c r="E644" s="34"/>
      <c r="F644" s="34"/>
      <c r="G644" s="62"/>
      <c r="H644" s="62"/>
      <c r="I644" s="114"/>
    </row>
    <row r="645" spans="1:9">
      <c r="A645" s="34"/>
      <c r="B645" s="34"/>
      <c r="C645" s="34"/>
      <c r="D645" s="62"/>
      <c r="E645" s="34"/>
      <c r="F645" s="34"/>
      <c r="G645" s="62"/>
      <c r="H645" s="62"/>
      <c r="I645" s="114"/>
    </row>
    <row r="646" spans="1:9">
      <c r="A646" s="34"/>
      <c r="B646" s="34"/>
      <c r="C646" s="34"/>
      <c r="D646" s="62"/>
      <c r="E646" s="34"/>
      <c r="F646" s="34"/>
      <c r="G646" s="62"/>
      <c r="H646" s="62"/>
      <c r="I646" s="114"/>
    </row>
    <row r="647" spans="1:9">
      <c r="A647" s="34"/>
      <c r="B647" s="34"/>
      <c r="C647" s="34"/>
      <c r="D647" s="62"/>
      <c r="E647" s="34"/>
      <c r="F647" s="34"/>
      <c r="G647" s="62"/>
      <c r="H647" s="62"/>
      <c r="I647" s="114"/>
    </row>
    <row r="648" spans="1:9">
      <c r="A648" s="34"/>
      <c r="B648" s="34"/>
      <c r="C648" s="34"/>
      <c r="D648" s="62"/>
      <c r="E648" s="34"/>
      <c r="F648" s="34"/>
      <c r="G648" s="62"/>
      <c r="H648" s="62"/>
      <c r="I648" s="114"/>
    </row>
    <row r="649" spans="1:9">
      <c r="A649" s="34"/>
      <c r="B649" s="34"/>
      <c r="C649" s="34"/>
      <c r="D649" s="62"/>
      <c r="E649" s="34"/>
      <c r="F649" s="34"/>
      <c r="G649" s="62"/>
      <c r="H649" s="62"/>
      <c r="I649" s="114"/>
    </row>
    <row r="650" spans="1:9">
      <c r="A650" s="34"/>
      <c r="B650" s="34"/>
      <c r="C650" s="34"/>
      <c r="D650" s="62"/>
      <c r="E650" s="34"/>
      <c r="F650" s="34"/>
      <c r="G650" s="62"/>
      <c r="H650" s="62"/>
      <c r="I650" s="114"/>
    </row>
    <row r="651" spans="1:9">
      <c r="A651" s="34"/>
      <c r="B651" s="34"/>
      <c r="C651" s="34"/>
      <c r="D651" s="62"/>
      <c r="E651" s="34"/>
      <c r="F651" s="34"/>
      <c r="G651" s="62"/>
      <c r="H651" s="62"/>
      <c r="I651" s="114"/>
    </row>
    <row r="652" spans="1:9">
      <c r="A652" s="34"/>
      <c r="B652" s="34"/>
      <c r="C652" s="34"/>
      <c r="D652" s="62"/>
      <c r="E652" s="34"/>
      <c r="F652" s="34"/>
      <c r="G652" s="62"/>
      <c r="H652" s="62"/>
      <c r="I652" s="114"/>
    </row>
    <row r="653" spans="1:9">
      <c r="A653" s="34"/>
      <c r="B653" s="34"/>
      <c r="C653" s="34"/>
      <c r="D653" s="62"/>
      <c r="E653" s="34"/>
      <c r="F653" s="34"/>
      <c r="G653" s="62"/>
      <c r="H653" s="62"/>
      <c r="I653" s="114"/>
    </row>
    <row r="654" spans="1:9">
      <c r="A654" s="34"/>
      <c r="B654" s="34"/>
      <c r="C654" s="34"/>
      <c r="D654" s="62"/>
      <c r="E654" s="34"/>
      <c r="F654" s="34"/>
      <c r="G654" s="62"/>
      <c r="H654" s="62"/>
      <c r="I654" s="114"/>
    </row>
    <row r="655" spans="1:9">
      <c r="A655" s="34"/>
      <c r="B655" s="34"/>
      <c r="C655" s="34"/>
      <c r="D655" s="62"/>
      <c r="E655" s="34"/>
      <c r="F655" s="34"/>
      <c r="G655" s="62"/>
      <c r="H655" s="62"/>
      <c r="I655" s="114"/>
    </row>
    <row r="656" spans="1:9">
      <c r="A656" s="34"/>
      <c r="B656" s="34"/>
      <c r="C656" s="34"/>
      <c r="D656" s="62"/>
      <c r="E656" s="34"/>
      <c r="F656" s="34"/>
      <c r="G656" s="62"/>
      <c r="H656" s="62"/>
      <c r="I656" s="114"/>
    </row>
    <row r="657" spans="1:9">
      <c r="A657" s="34"/>
      <c r="B657" s="34"/>
      <c r="C657" s="34"/>
      <c r="D657" s="62"/>
      <c r="E657" s="34"/>
      <c r="F657" s="34"/>
      <c r="G657" s="62"/>
      <c r="H657" s="62"/>
      <c r="I657" s="114"/>
    </row>
    <row r="658" spans="1:9">
      <c r="A658" s="34"/>
      <c r="B658" s="34"/>
      <c r="C658" s="34"/>
      <c r="D658" s="62"/>
      <c r="E658" s="34"/>
      <c r="F658" s="34"/>
      <c r="G658" s="62"/>
      <c r="H658" s="62"/>
      <c r="I658" s="114"/>
    </row>
    <row r="659" spans="1:9">
      <c r="A659" s="34"/>
      <c r="B659" s="34"/>
      <c r="C659" s="34"/>
      <c r="D659" s="62"/>
      <c r="E659" s="34"/>
      <c r="F659" s="34"/>
      <c r="G659" s="62"/>
      <c r="H659" s="62"/>
      <c r="I659" s="114"/>
    </row>
    <row r="660" spans="1:9">
      <c r="A660" s="34"/>
      <c r="B660" s="34"/>
      <c r="C660" s="34"/>
      <c r="D660" s="62"/>
      <c r="E660" s="34"/>
      <c r="F660" s="34"/>
      <c r="G660" s="62"/>
      <c r="H660" s="62"/>
      <c r="I660" s="114"/>
    </row>
    <row r="661" spans="1:9">
      <c r="A661" s="34"/>
      <c r="B661" s="34"/>
      <c r="C661" s="34"/>
      <c r="D661" s="62"/>
      <c r="E661" s="34"/>
      <c r="F661" s="34"/>
      <c r="G661" s="62"/>
      <c r="H661" s="62"/>
      <c r="I661" s="114"/>
    </row>
    <row r="662" spans="1:9">
      <c r="A662" s="34"/>
      <c r="B662" s="34"/>
      <c r="C662" s="34"/>
      <c r="D662" s="62"/>
      <c r="E662" s="34"/>
      <c r="F662" s="34"/>
      <c r="G662" s="62"/>
      <c r="H662" s="62"/>
      <c r="I662" s="114"/>
    </row>
    <row r="663" spans="1:9">
      <c r="A663" s="34"/>
      <c r="B663" s="34"/>
      <c r="C663" s="34"/>
      <c r="D663" s="62"/>
      <c r="E663" s="34"/>
      <c r="F663" s="34"/>
      <c r="G663" s="62"/>
      <c r="H663" s="62"/>
      <c r="I663" s="114"/>
    </row>
    <row r="664" spans="1:9">
      <c r="A664" s="34"/>
      <c r="B664" s="34"/>
      <c r="C664" s="34"/>
      <c r="D664" s="62"/>
      <c r="E664" s="34"/>
      <c r="F664" s="34"/>
      <c r="G664" s="62"/>
      <c r="H664" s="62"/>
      <c r="I664" s="114"/>
    </row>
    <row r="665" spans="1:9">
      <c r="A665" s="34"/>
      <c r="B665" s="34"/>
      <c r="C665" s="34"/>
      <c r="D665" s="62"/>
      <c r="E665" s="34"/>
      <c r="F665" s="34"/>
      <c r="G665" s="62"/>
      <c r="H665" s="62"/>
      <c r="I665" s="114"/>
    </row>
    <row r="666" spans="1:9">
      <c r="A666" s="34"/>
      <c r="B666" s="34"/>
      <c r="C666" s="34"/>
      <c r="D666" s="62"/>
      <c r="E666" s="34"/>
      <c r="F666" s="34"/>
      <c r="G666" s="62"/>
      <c r="H666" s="62"/>
      <c r="I666" s="114"/>
    </row>
    <row r="667" spans="1:9">
      <c r="A667" s="34"/>
      <c r="B667" s="34"/>
      <c r="C667" s="34"/>
      <c r="D667" s="62"/>
      <c r="E667" s="34"/>
      <c r="F667" s="34"/>
      <c r="G667" s="62"/>
      <c r="H667" s="62"/>
      <c r="I667" s="114"/>
    </row>
    <row r="668" spans="1:9">
      <c r="A668" s="34"/>
      <c r="B668" s="34"/>
      <c r="C668" s="34"/>
      <c r="D668" s="62"/>
      <c r="E668" s="34"/>
      <c r="F668" s="34"/>
      <c r="G668" s="62"/>
      <c r="H668" s="62"/>
      <c r="I668" s="114"/>
    </row>
    <row r="669" spans="1:9">
      <c r="A669" s="34"/>
      <c r="B669" s="34"/>
      <c r="C669" s="34"/>
      <c r="D669" s="62"/>
      <c r="E669" s="34"/>
      <c r="F669" s="34"/>
      <c r="G669" s="62"/>
      <c r="H669" s="62"/>
      <c r="I669" s="114"/>
    </row>
    <row r="670" spans="1:9">
      <c r="A670" s="34"/>
      <c r="B670" s="34"/>
      <c r="C670" s="34"/>
      <c r="D670" s="62"/>
      <c r="E670" s="34"/>
      <c r="F670" s="34"/>
      <c r="G670" s="62"/>
      <c r="H670" s="62"/>
      <c r="I670" s="114"/>
    </row>
    <row r="671" spans="1:9">
      <c r="A671" s="34"/>
      <c r="B671" s="34"/>
      <c r="C671" s="34"/>
      <c r="D671" s="62"/>
      <c r="E671" s="34"/>
      <c r="F671" s="34"/>
      <c r="G671" s="62"/>
      <c r="H671" s="62"/>
      <c r="I671" s="114"/>
    </row>
    <row r="672" spans="1:9">
      <c r="A672" s="34"/>
      <c r="B672" s="34"/>
      <c r="C672" s="34"/>
      <c r="D672" s="62"/>
      <c r="E672" s="34"/>
      <c r="F672" s="34"/>
      <c r="G672" s="62"/>
      <c r="H672" s="62"/>
      <c r="I672" s="114"/>
    </row>
    <row r="673" spans="1:9">
      <c r="A673" s="34"/>
      <c r="B673" s="34"/>
      <c r="C673" s="34"/>
      <c r="D673" s="62"/>
      <c r="E673" s="34"/>
      <c r="F673" s="34"/>
      <c r="G673" s="62"/>
      <c r="H673" s="62"/>
      <c r="I673" s="114"/>
    </row>
    <row r="674" spans="1:9">
      <c r="A674" s="34"/>
      <c r="B674" s="34"/>
      <c r="C674" s="34"/>
      <c r="D674" s="62"/>
      <c r="E674" s="34"/>
      <c r="F674" s="34"/>
      <c r="G674" s="62"/>
      <c r="H674" s="62"/>
      <c r="I674" s="114"/>
    </row>
    <row r="675" spans="1:9">
      <c r="A675" s="34"/>
      <c r="B675" s="34"/>
      <c r="C675" s="34"/>
      <c r="D675" s="62"/>
      <c r="E675" s="34"/>
      <c r="F675" s="34"/>
      <c r="G675" s="62"/>
      <c r="H675" s="62"/>
      <c r="I675" s="114"/>
    </row>
    <row r="676" spans="1:9">
      <c r="A676" s="34"/>
      <c r="B676" s="34"/>
      <c r="C676" s="34"/>
      <c r="D676" s="62"/>
      <c r="E676" s="34"/>
      <c r="F676" s="34"/>
      <c r="G676" s="62"/>
      <c r="H676" s="62"/>
      <c r="I676" s="114"/>
    </row>
    <row r="677" spans="1:9">
      <c r="A677" s="34"/>
      <c r="B677" s="34"/>
      <c r="C677" s="34"/>
      <c r="D677" s="62"/>
      <c r="E677" s="34"/>
      <c r="F677" s="34"/>
      <c r="G677" s="62"/>
      <c r="H677" s="62"/>
      <c r="I677" s="114"/>
    </row>
    <row r="678" spans="1:9">
      <c r="A678" s="34"/>
      <c r="B678" s="34"/>
      <c r="C678" s="34"/>
      <c r="D678" s="62"/>
      <c r="E678" s="34"/>
      <c r="F678" s="34"/>
      <c r="G678" s="62"/>
      <c r="H678" s="62"/>
      <c r="I678" s="114"/>
    </row>
    <row r="679" spans="1:9">
      <c r="A679" s="34"/>
      <c r="B679" s="34"/>
      <c r="C679" s="34"/>
      <c r="D679" s="62"/>
      <c r="E679" s="34"/>
      <c r="F679" s="34"/>
      <c r="G679" s="62"/>
      <c r="H679" s="62"/>
      <c r="I679" s="114"/>
    </row>
    <row r="680" spans="1:9">
      <c r="A680" s="34"/>
      <c r="B680" s="34"/>
      <c r="C680" s="34"/>
      <c r="D680" s="62"/>
      <c r="E680" s="34"/>
      <c r="F680" s="34"/>
      <c r="G680" s="62"/>
      <c r="H680" s="62"/>
      <c r="I680" s="114"/>
    </row>
    <row r="681" spans="1:9">
      <c r="A681" s="34"/>
      <c r="B681" s="34"/>
      <c r="C681" s="34"/>
      <c r="D681" s="62"/>
      <c r="E681" s="34"/>
      <c r="F681" s="34"/>
      <c r="G681" s="62"/>
      <c r="H681" s="62"/>
      <c r="I681" s="114"/>
    </row>
    <row r="682" spans="1:9">
      <c r="A682" s="34"/>
      <c r="B682" s="34"/>
      <c r="C682" s="34"/>
      <c r="D682" s="62"/>
      <c r="E682" s="34"/>
      <c r="F682" s="34"/>
      <c r="G682" s="62"/>
      <c r="H682" s="62"/>
      <c r="I682" s="114"/>
    </row>
    <row r="683" spans="1:9">
      <c r="A683" s="34"/>
      <c r="B683" s="34"/>
      <c r="C683" s="34"/>
      <c r="D683" s="62"/>
      <c r="E683" s="34"/>
      <c r="F683" s="34"/>
      <c r="G683" s="62"/>
      <c r="H683" s="62"/>
      <c r="I683" s="114"/>
    </row>
    <row r="684" spans="1:9">
      <c r="A684" s="34"/>
      <c r="B684" s="34"/>
      <c r="C684" s="34"/>
      <c r="D684" s="62"/>
      <c r="E684" s="34"/>
      <c r="F684" s="34"/>
      <c r="G684" s="62"/>
      <c r="H684" s="62"/>
      <c r="I684" s="114"/>
    </row>
    <row r="685" spans="1:9">
      <c r="A685" s="34"/>
      <c r="B685" s="34"/>
      <c r="C685" s="34"/>
      <c r="D685" s="62"/>
      <c r="E685" s="34"/>
      <c r="F685" s="34"/>
      <c r="G685" s="62"/>
      <c r="H685" s="62"/>
      <c r="I685" s="114"/>
    </row>
    <row r="686" spans="1:9">
      <c r="A686" s="34"/>
      <c r="B686" s="34"/>
      <c r="C686" s="34"/>
      <c r="D686" s="62"/>
      <c r="E686" s="34"/>
      <c r="F686" s="34"/>
      <c r="G686" s="62"/>
      <c r="H686" s="62"/>
      <c r="I686" s="114"/>
    </row>
    <row r="687" spans="1:9">
      <c r="A687" s="34"/>
      <c r="B687" s="34"/>
      <c r="C687" s="34"/>
      <c r="D687" s="62"/>
      <c r="E687" s="34"/>
      <c r="F687" s="34"/>
      <c r="G687" s="62"/>
      <c r="H687" s="62"/>
      <c r="I687" s="114"/>
    </row>
    <row r="688" spans="1:9">
      <c r="A688" s="34"/>
      <c r="B688" s="34"/>
      <c r="C688" s="34"/>
      <c r="D688" s="62"/>
      <c r="E688" s="34"/>
      <c r="F688" s="34"/>
      <c r="G688" s="62"/>
      <c r="H688" s="62"/>
      <c r="I688" s="114"/>
    </row>
    <row r="689" spans="1:9">
      <c r="A689" s="34"/>
      <c r="B689" s="34"/>
      <c r="C689" s="34"/>
      <c r="D689" s="62"/>
      <c r="E689" s="34"/>
      <c r="F689" s="34"/>
      <c r="G689" s="62"/>
      <c r="H689" s="62"/>
      <c r="I689" s="114"/>
    </row>
    <row r="690" spans="1:9">
      <c r="A690" s="34"/>
      <c r="B690" s="34"/>
      <c r="C690" s="34"/>
      <c r="D690" s="62"/>
      <c r="E690" s="34"/>
      <c r="F690" s="34"/>
      <c r="G690" s="62"/>
      <c r="H690" s="62"/>
      <c r="I690" s="114"/>
    </row>
    <row r="691" spans="1:9">
      <c r="A691" s="34"/>
      <c r="B691" s="34"/>
      <c r="C691" s="34"/>
      <c r="D691" s="62"/>
      <c r="E691" s="34"/>
      <c r="F691" s="34"/>
      <c r="G691" s="62"/>
      <c r="H691" s="62"/>
      <c r="I691" s="114"/>
    </row>
    <row r="692" spans="1:9">
      <c r="A692" s="34"/>
      <c r="B692" s="34"/>
      <c r="C692" s="34"/>
      <c r="D692" s="62"/>
      <c r="E692" s="34"/>
      <c r="F692" s="34"/>
      <c r="G692" s="62"/>
      <c r="H692" s="62"/>
      <c r="I692" s="114"/>
    </row>
    <row r="693" spans="1:9">
      <c r="A693" s="34"/>
      <c r="B693" s="34"/>
      <c r="C693" s="34"/>
      <c r="D693" s="62"/>
      <c r="E693" s="34"/>
      <c r="F693" s="34"/>
      <c r="G693" s="62"/>
      <c r="H693" s="62"/>
      <c r="I693" s="114"/>
    </row>
    <row r="694" spans="1:9">
      <c r="A694" s="34"/>
      <c r="B694" s="34"/>
      <c r="C694" s="34"/>
      <c r="D694" s="62"/>
      <c r="E694" s="34"/>
      <c r="F694" s="34"/>
      <c r="G694" s="62"/>
      <c r="H694" s="62"/>
      <c r="I694" s="114"/>
    </row>
    <row r="695" spans="1:9">
      <c r="A695" s="34"/>
      <c r="B695" s="34"/>
      <c r="C695" s="34"/>
      <c r="D695" s="62"/>
      <c r="E695" s="34"/>
      <c r="F695" s="34"/>
      <c r="G695" s="62"/>
      <c r="H695" s="62"/>
      <c r="I695" s="114"/>
    </row>
    <row r="696" spans="1:9">
      <c r="A696" s="34"/>
      <c r="B696" s="34"/>
      <c r="C696" s="34"/>
      <c r="D696" s="62"/>
      <c r="E696" s="34"/>
      <c r="F696" s="34"/>
      <c r="G696" s="62"/>
      <c r="H696" s="62"/>
      <c r="I696" s="114"/>
    </row>
    <row r="697" spans="1:9">
      <c r="A697" s="34"/>
      <c r="B697" s="34"/>
      <c r="C697" s="34"/>
      <c r="D697" s="62"/>
      <c r="E697" s="34"/>
      <c r="F697" s="34"/>
      <c r="G697" s="62"/>
      <c r="H697" s="62"/>
      <c r="I697" s="114"/>
    </row>
    <row r="698" spans="1:9">
      <c r="A698" s="34"/>
      <c r="B698" s="34"/>
      <c r="C698" s="34"/>
      <c r="D698" s="62"/>
      <c r="E698" s="34"/>
      <c r="F698" s="34"/>
      <c r="G698" s="62"/>
      <c r="H698" s="62"/>
      <c r="I698" s="114"/>
    </row>
    <row r="699" spans="1:9">
      <c r="A699" s="34"/>
      <c r="B699" s="34"/>
      <c r="C699" s="34"/>
      <c r="D699" s="62"/>
      <c r="E699" s="34"/>
      <c r="F699" s="34"/>
      <c r="G699" s="62"/>
      <c r="H699" s="62"/>
      <c r="I699" s="114"/>
    </row>
    <row r="700" spans="1:9">
      <c r="A700" s="34"/>
      <c r="B700" s="34"/>
      <c r="C700" s="34"/>
      <c r="D700" s="62"/>
      <c r="E700" s="34"/>
      <c r="F700" s="34"/>
      <c r="G700" s="62"/>
      <c r="H700" s="62"/>
      <c r="I700" s="114"/>
    </row>
    <row r="701" spans="1:9">
      <c r="A701" s="34"/>
      <c r="B701" s="34"/>
      <c r="C701" s="34"/>
      <c r="D701" s="62"/>
      <c r="E701" s="34"/>
      <c r="F701" s="34"/>
      <c r="G701" s="62"/>
      <c r="H701" s="62"/>
      <c r="I701" s="114"/>
    </row>
    <row r="702" spans="1:9">
      <c r="A702" s="34"/>
      <c r="B702" s="34"/>
      <c r="C702" s="34"/>
      <c r="D702" s="62"/>
      <c r="E702" s="34"/>
      <c r="F702" s="34"/>
      <c r="G702" s="62"/>
      <c r="H702" s="62"/>
      <c r="I702" s="114"/>
    </row>
    <row r="703" spans="1:9">
      <c r="A703" s="34"/>
      <c r="B703" s="34"/>
      <c r="C703" s="34"/>
      <c r="D703" s="62"/>
      <c r="E703" s="34"/>
      <c r="F703" s="34"/>
      <c r="G703" s="62"/>
      <c r="H703" s="62"/>
      <c r="I703" s="114"/>
    </row>
    <row r="704" spans="1:9">
      <c r="A704" s="34"/>
      <c r="B704" s="34"/>
      <c r="C704" s="34"/>
      <c r="D704" s="62"/>
      <c r="E704" s="34"/>
      <c r="F704" s="34"/>
      <c r="G704" s="62"/>
      <c r="H704" s="62"/>
      <c r="I704" s="114"/>
    </row>
    <row r="705" spans="1:9">
      <c r="A705" s="34"/>
      <c r="B705" s="34"/>
      <c r="C705" s="34"/>
      <c r="D705" s="62"/>
      <c r="E705" s="34"/>
      <c r="F705" s="34"/>
      <c r="G705" s="62"/>
      <c r="H705" s="62"/>
      <c r="I705" s="114"/>
    </row>
    <row r="706" spans="1:9">
      <c r="A706" s="34"/>
      <c r="B706" s="34"/>
      <c r="C706" s="34"/>
      <c r="D706" s="62"/>
      <c r="E706" s="34"/>
      <c r="F706" s="34"/>
      <c r="G706" s="62"/>
      <c r="H706" s="62"/>
      <c r="I706" s="114"/>
    </row>
    <row r="707" spans="1:9">
      <c r="A707" s="34"/>
      <c r="B707" s="34"/>
      <c r="C707" s="34"/>
      <c r="D707" s="62"/>
      <c r="E707" s="34"/>
      <c r="F707" s="34"/>
      <c r="G707" s="62"/>
      <c r="H707" s="62"/>
      <c r="I707" s="114"/>
    </row>
    <row r="708" spans="1:9">
      <c r="A708" s="34"/>
      <c r="B708" s="34"/>
      <c r="C708" s="34"/>
      <c r="D708" s="62"/>
      <c r="E708" s="34"/>
      <c r="F708" s="34"/>
      <c r="G708" s="62"/>
      <c r="H708" s="62"/>
      <c r="I708" s="114"/>
    </row>
    <row r="709" spans="1:9">
      <c r="A709" s="34"/>
      <c r="B709" s="34"/>
      <c r="C709" s="34"/>
      <c r="D709" s="62"/>
      <c r="E709" s="34"/>
      <c r="F709" s="34"/>
      <c r="G709" s="62"/>
      <c r="H709" s="62"/>
      <c r="I709" s="114"/>
    </row>
    <row r="710" spans="1:9">
      <c r="A710" s="34"/>
      <c r="B710" s="34"/>
      <c r="C710" s="34"/>
      <c r="D710" s="62"/>
      <c r="E710" s="34"/>
      <c r="F710" s="34"/>
      <c r="G710" s="62"/>
      <c r="H710" s="62"/>
      <c r="I710" s="114"/>
    </row>
    <row r="711" spans="1:9">
      <c r="A711" s="34"/>
      <c r="B711" s="34"/>
      <c r="C711" s="34"/>
      <c r="D711" s="62"/>
      <c r="E711" s="34"/>
      <c r="F711" s="34"/>
      <c r="G711" s="62"/>
      <c r="H711" s="62"/>
      <c r="I711" s="114"/>
    </row>
    <row r="712" spans="1:9">
      <c r="A712" s="34"/>
      <c r="B712" s="34"/>
      <c r="C712" s="34"/>
      <c r="D712" s="62"/>
      <c r="E712" s="34"/>
      <c r="F712" s="34"/>
      <c r="G712" s="62"/>
      <c r="H712" s="62"/>
      <c r="I712" s="114"/>
    </row>
    <row r="713" spans="1:9">
      <c r="A713" s="34"/>
      <c r="B713" s="34"/>
      <c r="C713" s="34"/>
      <c r="D713" s="62"/>
      <c r="E713" s="34"/>
      <c r="F713" s="34"/>
      <c r="G713" s="62"/>
      <c r="H713" s="62"/>
      <c r="I713" s="114"/>
    </row>
    <row r="714" spans="1:9">
      <c r="A714" s="34"/>
      <c r="B714" s="34"/>
      <c r="C714" s="34"/>
      <c r="D714" s="62"/>
      <c r="E714" s="34"/>
      <c r="F714" s="34"/>
      <c r="G714" s="62"/>
      <c r="H714" s="62"/>
      <c r="I714" s="114"/>
    </row>
    <row r="715" spans="1:9">
      <c r="A715" s="34"/>
      <c r="B715" s="34"/>
      <c r="C715" s="34"/>
      <c r="D715" s="62"/>
      <c r="E715" s="34"/>
      <c r="F715" s="34"/>
      <c r="G715" s="62"/>
      <c r="H715" s="62"/>
      <c r="I715" s="114"/>
    </row>
    <row r="716" spans="1:9">
      <c r="A716" s="34"/>
      <c r="B716" s="34"/>
      <c r="C716" s="34"/>
      <c r="D716" s="62"/>
      <c r="E716" s="34"/>
      <c r="F716" s="34"/>
      <c r="G716" s="62"/>
      <c r="H716" s="62"/>
      <c r="I716" s="114"/>
    </row>
    <row r="717" spans="1:9">
      <c r="A717" s="34"/>
      <c r="B717" s="34"/>
      <c r="C717" s="34"/>
      <c r="D717" s="62"/>
      <c r="E717" s="34"/>
      <c r="F717" s="34"/>
      <c r="G717" s="62"/>
      <c r="H717" s="62"/>
      <c r="I717" s="114"/>
    </row>
    <row r="718" spans="1:9">
      <c r="A718" s="34"/>
      <c r="B718" s="34"/>
      <c r="C718" s="34"/>
      <c r="D718" s="62"/>
      <c r="E718" s="34"/>
      <c r="F718" s="34"/>
      <c r="G718" s="62"/>
      <c r="H718" s="62"/>
      <c r="I718" s="114"/>
    </row>
    <row r="719" spans="1:9">
      <c r="A719" s="34"/>
      <c r="B719" s="34"/>
      <c r="C719" s="34"/>
      <c r="D719" s="62"/>
      <c r="E719" s="34"/>
      <c r="F719" s="34"/>
      <c r="G719" s="62"/>
      <c r="H719" s="62"/>
      <c r="I719" s="114"/>
    </row>
    <row r="720" spans="1:9">
      <c r="A720" s="34"/>
      <c r="B720" s="34"/>
      <c r="C720" s="34"/>
      <c r="D720" s="62"/>
      <c r="E720" s="34"/>
      <c r="F720" s="34"/>
      <c r="G720" s="62"/>
      <c r="H720" s="62"/>
      <c r="I720" s="114"/>
    </row>
    <row r="721" spans="1:9">
      <c r="A721" s="34"/>
      <c r="B721" s="34"/>
      <c r="C721" s="34"/>
      <c r="D721" s="62"/>
      <c r="E721" s="34"/>
      <c r="F721" s="34"/>
      <c r="G721" s="62"/>
      <c r="H721" s="62"/>
      <c r="I721" s="114"/>
    </row>
    <row r="722" spans="1:9">
      <c r="A722" s="34"/>
      <c r="B722" s="34"/>
      <c r="C722" s="34"/>
      <c r="D722" s="62"/>
      <c r="E722" s="34"/>
      <c r="F722" s="34"/>
      <c r="G722" s="62"/>
      <c r="H722" s="62"/>
      <c r="I722" s="114"/>
    </row>
    <row r="723" spans="1:9">
      <c r="A723" s="34"/>
      <c r="B723" s="34"/>
      <c r="C723" s="34"/>
      <c r="D723" s="62"/>
      <c r="E723" s="34"/>
      <c r="F723" s="34"/>
      <c r="G723" s="62"/>
      <c r="H723" s="62"/>
      <c r="I723" s="114"/>
    </row>
    <row r="724" spans="1:9">
      <c r="A724" s="34"/>
      <c r="B724" s="34"/>
      <c r="C724" s="34"/>
      <c r="D724" s="62"/>
      <c r="E724" s="34"/>
      <c r="F724" s="34"/>
      <c r="G724" s="62"/>
      <c r="H724" s="62"/>
      <c r="I724" s="114"/>
    </row>
    <row r="725" spans="1:9">
      <c r="A725" s="34"/>
      <c r="B725" s="34"/>
      <c r="C725" s="34"/>
      <c r="D725" s="62"/>
      <c r="E725" s="34"/>
      <c r="F725" s="34"/>
      <c r="G725" s="62"/>
      <c r="H725" s="62"/>
      <c r="I725" s="114"/>
    </row>
    <row r="726" spans="1:9">
      <c r="A726" s="34"/>
      <c r="B726" s="34"/>
      <c r="C726" s="34"/>
      <c r="D726" s="62"/>
      <c r="E726" s="34"/>
      <c r="F726" s="34"/>
      <c r="G726" s="62"/>
      <c r="H726" s="62"/>
      <c r="I726" s="114"/>
    </row>
    <row r="727" spans="1:9">
      <c r="A727" s="34"/>
      <c r="B727" s="34"/>
      <c r="C727" s="34"/>
      <c r="D727" s="62"/>
      <c r="E727" s="34"/>
      <c r="F727" s="34"/>
      <c r="G727" s="62"/>
      <c r="H727" s="62"/>
      <c r="I727" s="114"/>
    </row>
    <row r="728" spans="1:9">
      <c r="A728" s="34"/>
      <c r="B728" s="34"/>
      <c r="C728" s="34"/>
      <c r="D728" s="62"/>
      <c r="E728" s="34"/>
      <c r="F728" s="34"/>
      <c r="G728" s="62"/>
      <c r="H728" s="62"/>
      <c r="I728" s="114"/>
    </row>
    <row r="729" spans="1:9">
      <c r="A729" s="34"/>
      <c r="B729" s="34"/>
      <c r="C729" s="34"/>
      <c r="D729" s="62"/>
      <c r="E729" s="34"/>
      <c r="F729" s="34"/>
      <c r="G729" s="62"/>
      <c r="H729" s="62"/>
      <c r="I729" s="114"/>
    </row>
    <row r="730" spans="1:9">
      <c r="A730" s="34"/>
      <c r="B730" s="34"/>
      <c r="C730" s="34"/>
      <c r="D730" s="62"/>
      <c r="E730" s="34"/>
      <c r="F730" s="34"/>
      <c r="G730" s="62"/>
      <c r="H730" s="62"/>
      <c r="I730" s="114"/>
    </row>
    <row r="731" spans="1:9">
      <c r="A731" s="34"/>
      <c r="B731" s="34"/>
      <c r="C731" s="34"/>
      <c r="D731" s="62"/>
      <c r="E731" s="34"/>
      <c r="F731" s="34"/>
      <c r="G731" s="62"/>
      <c r="H731" s="62"/>
      <c r="I731" s="114"/>
    </row>
    <row r="732" spans="1:9">
      <c r="A732" s="34"/>
      <c r="B732" s="34"/>
      <c r="C732" s="34"/>
      <c r="D732" s="62"/>
      <c r="E732" s="34"/>
      <c r="F732" s="34"/>
      <c r="G732" s="62"/>
      <c r="H732" s="62"/>
      <c r="I732" s="114"/>
    </row>
    <row r="733" spans="1:9">
      <c r="A733" s="34"/>
      <c r="B733" s="34"/>
      <c r="C733" s="34"/>
      <c r="D733" s="62"/>
      <c r="E733" s="34"/>
      <c r="F733" s="34"/>
      <c r="G733" s="62"/>
      <c r="H733" s="62"/>
      <c r="I733" s="114"/>
    </row>
    <row r="734" spans="1:9">
      <c r="A734" s="34"/>
      <c r="B734" s="34"/>
      <c r="C734" s="34"/>
      <c r="D734" s="62"/>
      <c r="E734" s="34"/>
      <c r="F734" s="34"/>
      <c r="G734" s="62"/>
      <c r="H734" s="62"/>
      <c r="I734" s="114"/>
    </row>
    <row r="735" spans="1:9">
      <c r="A735" s="34"/>
      <c r="B735" s="34"/>
      <c r="C735" s="34"/>
      <c r="D735" s="62"/>
      <c r="E735" s="34"/>
      <c r="F735" s="34"/>
      <c r="G735" s="62"/>
      <c r="H735" s="62"/>
      <c r="I735" s="114"/>
    </row>
    <row r="736" spans="1:9">
      <c r="A736" s="34"/>
      <c r="B736" s="34"/>
      <c r="C736" s="34"/>
      <c r="D736" s="62"/>
      <c r="E736" s="34"/>
      <c r="F736" s="34"/>
      <c r="G736" s="62"/>
      <c r="H736" s="62"/>
      <c r="I736" s="114"/>
    </row>
    <row r="737" spans="1:9">
      <c r="A737" s="34"/>
      <c r="B737" s="34"/>
      <c r="C737" s="34"/>
      <c r="D737" s="62"/>
      <c r="E737" s="34"/>
      <c r="F737" s="34"/>
      <c r="G737" s="62"/>
      <c r="H737" s="62"/>
      <c r="I737" s="114"/>
    </row>
    <row r="738" spans="1:9">
      <c r="A738" s="34"/>
      <c r="B738" s="34"/>
      <c r="C738" s="34"/>
      <c r="D738" s="62"/>
      <c r="E738" s="34"/>
      <c r="F738" s="34"/>
      <c r="G738" s="62"/>
      <c r="H738" s="62"/>
      <c r="I738" s="114"/>
    </row>
    <row r="739" spans="1:9">
      <c r="A739" s="34"/>
      <c r="B739" s="34"/>
      <c r="C739" s="34"/>
      <c r="D739" s="62"/>
      <c r="E739" s="34"/>
      <c r="F739" s="34"/>
      <c r="G739" s="62"/>
      <c r="H739" s="62"/>
      <c r="I739" s="114"/>
    </row>
    <row r="740" spans="1:9">
      <c r="A740" s="34"/>
      <c r="B740" s="34"/>
      <c r="C740" s="34"/>
      <c r="D740" s="62"/>
      <c r="E740" s="34"/>
      <c r="F740" s="34"/>
      <c r="G740" s="62"/>
      <c r="H740" s="62"/>
      <c r="I740" s="114"/>
    </row>
    <row r="741" spans="1:9">
      <c r="A741" s="34"/>
      <c r="B741" s="34"/>
      <c r="C741" s="34"/>
      <c r="D741" s="62"/>
      <c r="E741" s="34"/>
      <c r="F741" s="34"/>
      <c r="G741" s="62"/>
      <c r="H741" s="62"/>
      <c r="I741" s="114"/>
    </row>
    <row r="742" spans="1:9">
      <c r="A742" s="34"/>
      <c r="B742" s="34"/>
      <c r="C742" s="34"/>
      <c r="D742" s="62"/>
      <c r="E742" s="34"/>
      <c r="F742" s="34"/>
      <c r="G742" s="62"/>
      <c r="H742" s="62"/>
      <c r="I742" s="114"/>
    </row>
    <row r="743" spans="1:9">
      <c r="A743" s="34"/>
      <c r="B743" s="34"/>
      <c r="C743" s="34"/>
      <c r="D743" s="62"/>
      <c r="E743" s="34"/>
      <c r="F743" s="34"/>
      <c r="G743" s="62"/>
      <c r="H743" s="62"/>
      <c r="I743" s="114"/>
    </row>
    <row r="744" spans="1:9">
      <c r="A744" s="34"/>
      <c r="B744" s="34"/>
      <c r="C744" s="34"/>
      <c r="D744" s="62"/>
      <c r="E744" s="34"/>
      <c r="F744" s="34"/>
      <c r="G744" s="62"/>
      <c r="H744" s="62"/>
      <c r="I744" s="114"/>
    </row>
    <row r="745" spans="1:9">
      <c r="A745" s="34"/>
      <c r="B745" s="34"/>
      <c r="C745" s="34"/>
      <c r="D745" s="62"/>
      <c r="E745" s="34"/>
      <c r="F745" s="34"/>
      <c r="G745" s="62"/>
      <c r="H745" s="62"/>
      <c r="I745" s="114"/>
    </row>
    <row r="746" spans="1:9">
      <c r="A746" s="34"/>
      <c r="B746" s="34"/>
      <c r="C746" s="34"/>
      <c r="D746" s="62"/>
      <c r="E746" s="34"/>
      <c r="F746" s="34"/>
      <c r="G746" s="62"/>
      <c r="H746" s="62"/>
      <c r="I746" s="114"/>
    </row>
    <row r="747" spans="1:9">
      <c r="A747" s="34"/>
      <c r="B747" s="34"/>
      <c r="C747" s="34"/>
      <c r="D747" s="62"/>
      <c r="E747" s="34"/>
      <c r="F747" s="34"/>
      <c r="G747" s="62"/>
      <c r="H747" s="62"/>
      <c r="I747" s="114"/>
    </row>
    <row r="748" spans="1:9">
      <c r="A748" s="34"/>
      <c r="B748" s="34"/>
      <c r="C748" s="34"/>
      <c r="D748" s="62"/>
      <c r="E748" s="34"/>
      <c r="F748" s="34"/>
      <c r="G748" s="62"/>
      <c r="H748" s="62"/>
      <c r="I748" s="114"/>
    </row>
    <row r="749" spans="1:9">
      <c r="A749" s="34"/>
      <c r="B749" s="34"/>
      <c r="C749" s="34"/>
      <c r="D749" s="62"/>
      <c r="E749" s="34"/>
      <c r="F749" s="34"/>
      <c r="G749" s="62"/>
      <c r="H749" s="62"/>
      <c r="I749" s="114"/>
    </row>
    <row r="750" spans="1:9">
      <c r="A750" s="34"/>
      <c r="B750" s="34"/>
      <c r="C750" s="34"/>
      <c r="D750" s="62"/>
      <c r="E750" s="34"/>
      <c r="F750" s="34"/>
      <c r="G750" s="62"/>
      <c r="H750" s="62"/>
      <c r="I750" s="114"/>
    </row>
    <row r="751" spans="1:9">
      <c r="A751" s="34"/>
      <c r="B751" s="34"/>
      <c r="C751" s="34"/>
      <c r="D751" s="62"/>
      <c r="E751" s="34"/>
      <c r="F751" s="34"/>
      <c r="G751" s="62"/>
      <c r="H751" s="62"/>
      <c r="I751" s="114"/>
    </row>
    <row r="752" spans="1:9">
      <c r="A752" s="34"/>
      <c r="B752" s="34"/>
      <c r="C752" s="34"/>
      <c r="D752" s="62"/>
      <c r="E752" s="34"/>
      <c r="F752" s="34"/>
      <c r="G752" s="62"/>
      <c r="H752" s="62"/>
      <c r="I752" s="114"/>
    </row>
    <row r="753" spans="1:9">
      <c r="A753" s="34"/>
      <c r="B753" s="34"/>
      <c r="C753" s="34"/>
      <c r="D753" s="62"/>
      <c r="E753" s="34"/>
      <c r="F753" s="34"/>
      <c r="G753" s="62"/>
      <c r="H753" s="62"/>
      <c r="I753" s="114"/>
    </row>
    <row r="754" spans="1:9">
      <c r="A754" s="34"/>
      <c r="B754" s="34"/>
      <c r="C754" s="34"/>
      <c r="D754" s="62"/>
      <c r="E754" s="34"/>
      <c r="F754" s="34"/>
      <c r="G754" s="62"/>
      <c r="H754" s="62"/>
      <c r="I754" s="114"/>
    </row>
    <row r="755" spans="1:9">
      <c r="A755" s="34"/>
      <c r="B755" s="34"/>
      <c r="C755" s="34"/>
      <c r="D755" s="62"/>
      <c r="E755" s="34"/>
      <c r="F755" s="34"/>
      <c r="G755" s="62"/>
      <c r="H755" s="62"/>
      <c r="I755" s="114"/>
    </row>
    <row r="756" spans="1:9">
      <c r="A756" s="34"/>
      <c r="B756" s="34"/>
      <c r="C756" s="34"/>
      <c r="D756" s="62"/>
      <c r="E756" s="34"/>
      <c r="F756" s="34"/>
      <c r="G756" s="62"/>
      <c r="H756" s="62"/>
      <c r="I756" s="114"/>
    </row>
    <row r="757" spans="1:9">
      <c r="A757" s="34"/>
      <c r="B757" s="34"/>
      <c r="C757" s="34"/>
      <c r="D757" s="62"/>
      <c r="E757" s="34"/>
      <c r="F757" s="34"/>
      <c r="G757" s="62"/>
      <c r="H757" s="62"/>
      <c r="I757" s="114"/>
    </row>
    <row r="758" spans="1:9">
      <c r="A758" s="34"/>
      <c r="B758" s="34"/>
      <c r="C758" s="34"/>
      <c r="D758" s="62"/>
      <c r="E758" s="34"/>
      <c r="F758" s="34"/>
      <c r="G758" s="62"/>
      <c r="H758" s="62"/>
      <c r="I758" s="114"/>
    </row>
    <row r="759" spans="1:9">
      <c r="A759" s="34"/>
      <c r="B759" s="34"/>
      <c r="C759" s="34"/>
      <c r="D759" s="62"/>
      <c r="E759" s="34"/>
      <c r="F759" s="34"/>
      <c r="G759" s="62"/>
      <c r="H759" s="62"/>
      <c r="I759" s="114"/>
    </row>
    <row r="760" spans="1:9">
      <c r="A760" s="34"/>
      <c r="B760" s="34"/>
      <c r="C760" s="34"/>
      <c r="D760" s="62"/>
      <c r="E760" s="34"/>
      <c r="F760" s="34"/>
      <c r="G760" s="62"/>
      <c r="H760" s="62"/>
      <c r="I760" s="114"/>
    </row>
    <row r="761" spans="1:9">
      <c r="A761" s="34"/>
      <c r="B761" s="34"/>
      <c r="C761" s="34"/>
      <c r="D761" s="62"/>
      <c r="E761" s="34"/>
      <c r="F761" s="34"/>
      <c r="G761" s="62"/>
      <c r="H761" s="62"/>
      <c r="I761" s="114"/>
    </row>
    <row r="762" spans="1:9">
      <c r="A762" s="34"/>
      <c r="B762" s="34"/>
      <c r="C762" s="34"/>
      <c r="D762" s="62"/>
      <c r="E762" s="34"/>
      <c r="F762" s="34"/>
      <c r="G762" s="62"/>
      <c r="H762" s="62"/>
      <c r="I762" s="114"/>
    </row>
    <row r="763" spans="1:9">
      <c r="A763" s="34"/>
      <c r="B763" s="34"/>
      <c r="C763" s="34"/>
      <c r="D763" s="62"/>
      <c r="E763" s="34"/>
      <c r="F763" s="34"/>
      <c r="G763" s="62"/>
      <c r="H763" s="62"/>
      <c r="I763" s="114"/>
    </row>
    <row r="764" spans="1:9">
      <c r="A764" s="34"/>
      <c r="B764" s="34"/>
      <c r="C764" s="34"/>
      <c r="D764" s="62"/>
      <c r="E764" s="34"/>
      <c r="F764" s="34"/>
      <c r="G764" s="62"/>
      <c r="H764" s="62"/>
      <c r="I764" s="114"/>
    </row>
    <row r="765" spans="1:9">
      <c r="A765" s="34"/>
      <c r="B765" s="34"/>
      <c r="C765" s="34"/>
      <c r="D765" s="62"/>
      <c r="E765" s="34"/>
      <c r="F765" s="34"/>
      <c r="G765" s="62"/>
      <c r="H765" s="62"/>
      <c r="I765" s="114"/>
    </row>
    <row r="766" spans="1:9">
      <c r="A766" s="34"/>
      <c r="B766" s="34"/>
      <c r="C766" s="34"/>
      <c r="D766" s="62"/>
      <c r="E766" s="34"/>
      <c r="F766" s="34"/>
      <c r="G766" s="62"/>
      <c r="H766" s="62"/>
      <c r="I766" s="114"/>
    </row>
    <row r="767" spans="1:9">
      <c r="A767" s="34"/>
      <c r="B767" s="34"/>
      <c r="C767" s="34"/>
      <c r="D767" s="62"/>
      <c r="E767" s="34"/>
      <c r="F767" s="34"/>
      <c r="G767" s="62"/>
      <c r="H767" s="62"/>
      <c r="I767" s="114"/>
    </row>
    <row r="768" spans="1:9">
      <c r="A768" s="34"/>
      <c r="B768" s="34"/>
      <c r="C768" s="34"/>
      <c r="D768" s="62"/>
      <c r="E768" s="34"/>
      <c r="F768" s="34"/>
      <c r="G768" s="62"/>
      <c r="H768" s="62"/>
      <c r="I768" s="114"/>
    </row>
    <row r="769" spans="1:9">
      <c r="A769" s="34"/>
      <c r="B769" s="34"/>
      <c r="C769" s="34"/>
      <c r="D769" s="62"/>
      <c r="E769" s="34"/>
      <c r="F769" s="34"/>
      <c r="G769" s="62"/>
      <c r="H769" s="62"/>
      <c r="I769" s="114"/>
    </row>
    <row r="770" spans="1:9">
      <c r="A770" s="34"/>
      <c r="B770" s="34"/>
      <c r="C770" s="34"/>
      <c r="D770" s="62"/>
      <c r="E770" s="34"/>
      <c r="F770" s="34"/>
      <c r="G770" s="62"/>
      <c r="H770" s="62"/>
      <c r="I770" s="114"/>
    </row>
    <row r="771" spans="1:9">
      <c r="A771" s="34"/>
      <c r="B771" s="34"/>
      <c r="C771" s="34"/>
      <c r="D771" s="62"/>
      <c r="E771" s="34"/>
      <c r="F771" s="34"/>
      <c r="G771" s="62"/>
      <c r="H771" s="62"/>
      <c r="I771" s="114"/>
    </row>
    <row r="772" spans="1:9">
      <c r="A772" s="34"/>
      <c r="B772" s="34"/>
      <c r="C772" s="34"/>
      <c r="D772" s="62"/>
      <c r="E772" s="34"/>
      <c r="F772" s="34"/>
      <c r="G772" s="62"/>
      <c r="H772" s="62"/>
      <c r="I772" s="114"/>
    </row>
    <row r="773" spans="1:9">
      <c r="A773" s="34"/>
      <c r="B773" s="34"/>
      <c r="C773" s="34"/>
      <c r="D773" s="62"/>
      <c r="E773" s="34"/>
      <c r="F773" s="34"/>
      <c r="G773" s="62"/>
      <c r="H773" s="62"/>
      <c r="I773" s="114"/>
    </row>
    <row r="774" spans="1:9">
      <c r="A774" s="34"/>
      <c r="B774" s="34"/>
      <c r="C774" s="34"/>
      <c r="D774" s="62"/>
      <c r="E774" s="34"/>
      <c r="F774" s="34"/>
      <c r="G774" s="62"/>
      <c r="H774" s="62"/>
      <c r="I774" s="114"/>
    </row>
    <row r="775" spans="1:9">
      <c r="A775" s="34"/>
      <c r="B775" s="34"/>
      <c r="C775" s="34"/>
      <c r="D775" s="62"/>
      <c r="E775" s="34"/>
      <c r="F775" s="34"/>
      <c r="G775" s="62"/>
      <c r="H775" s="62"/>
      <c r="I775" s="114"/>
    </row>
    <row r="776" spans="1:9">
      <c r="A776" s="34"/>
      <c r="B776" s="34"/>
      <c r="C776" s="34"/>
      <c r="D776" s="62"/>
      <c r="E776" s="34"/>
      <c r="F776" s="34"/>
      <c r="G776" s="62"/>
      <c r="H776" s="62"/>
      <c r="I776" s="114"/>
    </row>
    <row r="777" spans="1:9">
      <c r="A777" s="34"/>
      <c r="B777" s="34"/>
      <c r="C777" s="34"/>
      <c r="D777" s="62"/>
      <c r="E777" s="34"/>
      <c r="F777" s="34"/>
      <c r="G777" s="62"/>
      <c r="H777" s="62"/>
      <c r="I777" s="114"/>
    </row>
    <row r="778" spans="1:9">
      <c r="A778" s="34"/>
      <c r="B778" s="34"/>
      <c r="C778" s="34"/>
      <c r="D778" s="62"/>
      <c r="E778" s="34"/>
      <c r="F778" s="34"/>
      <c r="G778" s="62"/>
      <c r="H778" s="62"/>
      <c r="I778" s="114"/>
    </row>
    <row r="779" spans="1:9">
      <c r="A779" s="34"/>
      <c r="B779" s="34"/>
      <c r="C779" s="34"/>
      <c r="D779" s="62"/>
      <c r="E779" s="34"/>
      <c r="F779" s="34"/>
      <c r="G779" s="62"/>
      <c r="H779" s="62"/>
      <c r="I779" s="114"/>
    </row>
    <row r="780" spans="1:9">
      <c r="A780" s="34"/>
      <c r="B780" s="34"/>
      <c r="C780" s="34"/>
      <c r="D780" s="62"/>
      <c r="E780" s="34"/>
      <c r="F780" s="34"/>
      <c r="G780" s="62"/>
      <c r="H780" s="62"/>
      <c r="I780" s="114"/>
    </row>
    <row r="781" spans="1:9">
      <c r="A781" s="34"/>
      <c r="B781" s="34"/>
      <c r="C781" s="34"/>
      <c r="D781" s="62"/>
      <c r="E781" s="34"/>
      <c r="F781" s="34"/>
      <c r="G781" s="62"/>
      <c r="H781" s="62"/>
      <c r="I781" s="114"/>
    </row>
    <row r="782" spans="1:9">
      <c r="A782" s="34"/>
      <c r="B782" s="34"/>
      <c r="C782" s="34"/>
      <c r="D782" s="62"/>
      <c r="E782" s="34"/>
      <c r="F782" s="34"/>
      <c r="G782" s="62"/>
      <c r="H782" s="62"/>
      <c r="I782" s="114"/>
    </row>
    <row r="783" spans="1:9">
      <c r="A783" s="34"/>
      <c r="B783" s="34"/>
      <c r="C783" s="34"/>
      <c r="D783" s="62"/>
      <c r="E783" s="34"/>
      <c r="F783" s="34"/>
      <c r="G783" s="62"/>
      <c r="H783" s="62"/>
      <c r="I783" s="114"/>
    </row>
    <row r="784" spans="1:9">
      <c r="A784" s="34"/>
      <c r="B784" s="34"/>
      <c r="C784" s="34"/>
      <c r="D784" s="62"/>
      <c r="E784" s="34"/>
      <c r="F784" s="34"/>
      <c r="G784" s="62"/>
      <c r="H784" s="62"/>
      <c r="I784" s="114"/>
    </row>
    <row r="785" spans="1:9">
      <c r="A785" s="34"/>
      <c r="B785" s="34"/>
      <c r="C785" s="34"/>
      <c r="D785" s="62"/>
      <c r="E785" s="34"/>
      <c r="F785" s="34"/>
      <c r="G785" s="62"/>
      <c r="H785" s="62"/>
      <c r="I785" s="114"/>
    </row>
    <row r="786" spans="1:9">
      <c r="A786" s="34"/>
      <c r="B786" s="34"/>
      <c r="C786" s="34"/>
      <c r="D786" s="62"/>
      <c r="E786" s="34"/>
      <c r="F786" s="34"/>
      <c r="G786" s="62"/>
      <c r="H786" s="62"/>
      <c r="I786" s="114"/>
    </row>
    <row r="787" spans="1:9">
      <c r="A787" s="34"/>
      <c r="B787" s="34"/>
      <c r="C787" s="34"/>
      <c r="D787" s="62"/>
      <c r="E787" s="34"/>
      <c r="F787" s="34"/>
      <c r="G787" s="62"/>
      <c r="H787" s="62"/>
      <c r="I787" s="114"/>
    </row>
    <row r="788" spans="1:9">
      <c r="A788" s="34"/>
      <c r="B788" s="34"/>
      <c r="C788" s="34"/>
      <c r="D788" s="62"/>
      <c r="E788" s="34"/>
      <c r="F788" s="34"/>
      <c r="G788" s="62"/>
      <c r="H788" s="62"/>
      <c r="I788" s="114"/>
    </row>
    <row r="789" spans="1:9">
      <c r="A789" s="34"/>
      <c r="B789" s="34"/>
      <c r="C789" s="34"/>
      <c r="D789" s="62"/>
      <c r="E789" s="34"/>
      <c r="F789" s="34"/>
      <c r="G789" s="62"/>
      <c r="H789" s="62"/>
      <c r="I789" s="114"/>
    </row>
    <row r="790" spans="1:9">
      <c r="A790" s="34"/>
      <c r="B790" s="34"/>
      <c r="C790" s="34"/>
      <c r="D790" s="62"/>
      <c r="E790" s="34"/>
      <c r="F790" s="34"/>
      <c r="G790" s="62"/>
      <c r="H790" s="62"/>
      <c r="I790" s="114"/>
    </row>
    <row r="791" spans="1:9">
      <c r="A791" s="34"/>
      <c r="B791" s="34"/>
      <c r="C791" s="34"/>
      <c r="D791" s="62"/>
      <c r="E791" s="34"/>
      <c r="F791" s="34"/>
      <c r="G791" s="62"/>
      <c r="H791" s="62"/>
      <c r="I791" s="114"/>
    </row>
    <row r="792" spans="1:9">
      <c r="A792" s="34"/>
      <c r="B792" s="34"/>
      <c r="C792" s="34"/>
      <c r="D792" s="62"/>
      <c r="E792" s="34"/>
      <c r="F792" s="34"/>
      <c r="G792" s="62"/>
      <c r="H792" s="62"/>
      <c r="I792" s="114"/>
    </row>
    <row r="793" spans="1:9">
      <c r="A793" s="34"/>
      <c r="B793" s="34"/>
      <c r="C793" s="34"/>
      <c r="D793" s="62"/>
      <c r="E793" s="34"/>
      <c r="F793" s="34"/>
      <c r="G793" s="62"/>
      <c r="H793" s="62"/>
      <c r="I793" s="114"/>
    </row>
    <row r="794" spans="1:9">
      <c r="A794" s="34"/>
      <c r="B794" s="34"/>
      <c r="C794" s="34"/>
      <c r="D794" s="62"/>
      <c r="E794" s="34"/>
      <c r="F794" s="34"/>
      <c r="G794" s="62"/>
      <c r="H794" s="62"/>
      <c r="I794" s="114"/>
    </row>
    <row r="795" spans="1:9">
      <c r="A795" s="34"/>
      <c r="B795" s="34"/>
      <c r="C795" s="34"/>
      <c r="D795" s="62"/>
      <c r="E795" s="34"/>
      <c r="F795" s="34"/>
      <c r="G795" s="62"/>
      <c r="H795" s="62"/>
      <c r="I795" s="114"/>
    </row>
    <row r="796" spans="1:9">
      <c r="A796" s="34"/>
      <c r="B796" s="34"/>
      <c r="C796" s="34"/>
      <c r="D796" s="62"/>
      <c r="E796" s="34"/>
      <c r="F796" s="34"/>
      <c r="G796" s="62"/>
      <c r="H796" s="62"/>
      <c r="I796" s="114"/>
    </row>
    <row r="797" spans="1:9">
      <c r="A797" s="34"/>
      <c r="B797" s="34"/>
      <c r="C797" s="34"/>
      <c r="D797" s="62"/>
      <c r="E797" s="34"/>
      <c r="F797" s="34"/>
      <c r="G797" s="62"/>
      <c r="H797" s="62"/>
      <c r="I797" s="114"/>
    </row>
    <row r="798" spans="1:9">
      <c r="A798" s="34"/>
      <c r="B798" s="34"/>
      <c r="C798" s="34"/>
      <c r="D798" s="62"/>
      <c r="E798" s="34"/>
      <c r="F798" s="34"/>
      <c r="G798" s="62"/>
      <c r="H798" s="62"/>
      <c r="I798" s="114"/>
    </row>
    <row r="799" spans="1:9">
      <c r="A799" s="34"/>
      <c r="B799" s="34"/>
      <c r="C799" s="34"/>
      <c r="D799" s="62"/>
      <c r="E799" s="34"/>
      <c r="F799" s="34"/>
      <c r="G799" s="62"/>
      <c r="H799" s="62"/>
      <c r="I799" s="114"/>
    </row>
    <row r="800" spans="1:9">
      <c r="A800" s="34"/>
      <c r="B800" s="34"/>
      <c r="C800" s="34"/>
      <c r="D800" s="62"/>
      <c r="E800" s="34"/>
      <c r="F800" s="34"/>
      <c r="G800" s="62"/>
      <c r="H800" s="62"/>
      <c r="I800" s="114"/>
    </row>
    <row r="801" spans="1:9">
      <c r="A801" s="34"/>
      <c r="B801" s="34"/>
      <c r="C801" s="34"/>
      <c r="D801" s="62"/>
      <c r="E801" s="34"/>
      <c r="F801" s="34"/>
      <c r="G801" s="62"/>
      <c r="H801" s="62"/>
      <c r="I801" s="114"/>
    </row>
    <row r="802" spans="1:9">
      <c r="A802" s="34"/>
      <c r="B802" s="34"/>
      <c r="C802" s="34"/>
      <c r="D802" s="62"/>
      <c r="E802" s="34"/>
      <c r="F802" s="34"/>
      <c r="G802" s="62"/>
      <c r="H802" s="62"/>
      <c r="I802" s="114"/>
    </row>
    <row r="803" spans="1:9">
      <c r="A803" s="34"/>
      <c r="B803" s="34"/>
      <c r="C803" s="34"/>
      <c r="D803" s="62"/>
      <c r="E803" s="34"/>
      <c r="F803" s="34"/>
      <c r="G803" s="62"/>
      <c r="H803" s="62"/>
      <c r="I803" s="114"/>
    </row>
    <row r="804" spans="1:9">
      <c r="A804" s="34"/>
      <c r="B804" s="34"/>
      <c r="C804" s="34"/>
      <c r="D804" s="62"/>
      <c r="E804" s="34"/>
      <c r="F804" s="34"/>
      <c r="G804" s="62"/>
      <c r="H804" s="62"/>
      <c r="I804" s="114"/>
    </row>
    <row r="805" spans="1:9">
      <c r="A805" s="34"/>
      <c r="B805" s="34"/>
      <c r="C805" s="34"/>
      <c r="D805" s="62"/>
      <c r="E805" s="34"/>
      <c r="F805" s="34"/>
      <c r="G805" s="62"/>
      <c r="H805" s="62"/>
      <c r="I805" s="114"/>
    </row>
    <row r="806" spans="1:9">
      <c r="A806" s="34"/>
      <c r="B806" s="34"/>
      <c r="C806" s="34"/>
      <c r="D806" s="62"/>
      <c r="E806" s="34"/>
      <c r="F806" s="34"/>
      <c r="G806" s="62"/>
      <c r="H806" s="62"/>
      <c r="I806" s="114"/>
    </row>
    <row r="807" spans="1:9">
      <c r="A807" s="34"/>
      <c r="B807" s="34"/>
      <c r="C807" s="34"/>
      <c r="D807" s="62"/>
      <c r="E807" s="34"/>
      <c r="F807" s="34"/>
      <c r="G807" s="62"/>
      <c r="H807" s="62"/>
      <c r="I807" s="114"/>
    </row>
    <row r="808" spans="1:9">
      <c r="A808" s="34"/>
      <c r="B808" s="34"/>
      <c r="C808" s="34"/>
      <c r="D808" s="62"/>
      <c r="E808" s="34"/>
      <c r="F808" s="34"/>
      <c r="G808" s="62"/>
      <c r="H808" s="62"/>
      <c r="I808" s="114"/>
    </row>
    <row r="809" spans="1:9">
      <c r="A809" s="34"/>
      <c r="B809" s="34"/>
      <c r="C809" s="34"/>
      <c r="D809" s="62"/>
      <c r="E809" s="34"/>
      <c r="F809" s="34"/>
      <c r="G809" s="62"/>
      <c r="H809" s="62"/>
      <c r="I809" s="114"/>
    </row>
    <row r="810" spans="1:9">
      <c r="A810" s="34"/>
      <c r="B810" s="34"/>
      <c r="C810" s="34"/>
      <c r="D810" s="62"/>
      <c r="E810" s="34"/>
      <c r="F810" s="34"/>
      <c r="G810" s="62"/>
      <c r="H810" s="62"/>
      <c r="I810" s="114"/>
    </row>
    <row r="811" spans="1:9">
      <c r="A811" s="34"/>
      <c r="B811" s="34"/>
      <c r="C811" s="34"/>
      <c r="D811" s="62"/>
      <c r="E811" s="34"/>
      <c r="F811" s="34"/>
      <c r="G811" s="62"/>
      <c r="H811" s="62"/>
      <c r="I811" s="114"/>
    </row>
    <row r="812" spans="1:9">
      <c r="A812" s="34"/>
      <c r="B812" s="34"/>
      <c r="C812" s="34"/>
      <c r="D812" s="62"/>
      <c r="E812" s="34"/>
      <c r="F812" s="34"/>
      <c r="G812" s="62"/>
      <c r="H812" s="62"/>
      <c r="I812" s="114"/>
    </row>
    <row r="813" spans="1:9">
      <c r="A813" s="34"/>
      <c r="B813" s="34"/>
      <c r="C813" s="34"/>
      <c r="D813" s="62"/>
      <c r="E813" s="34"/>
      <c r="F813" s="34"/>
      <c r="G813" s="62"/>
      <c r="H813" s="62"/>
      <c r="I813" s="114"/>
    </row>
    <row r="814" spans="1:9">
      <c r="A814" s="34"/>
      <c r="B814" s="34"/>
      <c r="C814" s="34"/>
      <c r="D814" s="62"/>
      <c r="E814" s="34"/>
      <c r="F814" s="34"/>
      <c r="G814" s="62"/>
      <c r="H814" s="62"/>
      <c r="I814" s="114"/>
    </row>
    <row r="815" spans="1:9">
      <c r="A815" s="34"/>
      <c r="B815" s="34"/>
      <c r="C815" s="34"/>
      <c r="D815" s="62"/>
      <c r="E815" s="34"/>
      <c r="F815" s="34"/>
      <c r="G815" s="62"/>
      <c r="H815" s="62"/>
      <c r="I815" s="114"/>
    </row>
    <row r="816" spans="1:9">
      <c r="A816" s="34"/>
      <c r="B816" s="34"/>
      <c r="C816" s="34"/>
      <c r="D816" s="62"/>
      <c r="E816" s="34"/>
      <c r="F816" s="34"/>
      <c r="G816" s="62"/>
      <c r="H816" s="62"/>
      <c r="I816" s="114"/>
    </row>
    <row r="817" spans="1:9">
      <c r="A817" s="34"/>
      <c r="B817" s="34"/>
      <c r="C817" s="34"/>
      <c r="D817" s="62"/>
      <c r="E817" s="34"/>
      <c r="F817" s="34"/>
      <c r="G817" s="62"/>
      <c r="H817" s="62"/>
      <c r="I817" s="114"/>
    </row>
    <row r="818" spans="1:9">
      <c r="A818" s="34"/>
      <c r="B818" s="34"/>
      <c r="C818" s="34"/>
      <c r="D818" s="62"/>
      <c r="E818" s="34"/>
      <c r="F818" s="34"/>
      <c r="G818" s="62"/>
      <c r="H818" s="62"/>
      <c r="I818" s="114"/>
    </row>
    <row r="819" spans="1:9">
      <c r="A819" s="34"/>
      <c r="B819" s="34"/>
      <c r="C819" s="34"/>
      <c r="D819" s="62"/>
      <c r="E819" s="34"/>
      <c r="F819" s="34"/>
      <c r="G819" s="62"/>
      <c r="H819" s="62"/>
      <c r="I819" s="114"/>
    </row>
    <row r="820" spans="1:9">
      <c r="A820" s="34"/>
      <c r="B820" s="34"/>
      <c r="C820" s="34"/>
      <c r="D820" s="62"/>
      <c r="E820" s="34"/>
      <c r="F820" s="34"/>
      <c r="G820" s="62"/>
      <c r="H820" s="62"/>
      <c r="I820" s="114"/>
    </row>
    <row r="821" spans="1:9">
      <c r="A821" s="34"/>
      <c r="B821" s="34"/>
      <c r="C821" s="34"/>
      <c r="D821" s="62"/>
      <c r="E821" s="34"/>
      <c r="F821" s="34"/>
      <c r="G821" s="62"/>
      <c r="H821" s="62"/>
      <c r="I821" s="114"/>
    </row>
    <row r="822" spans="1:9">
      <c r="A822" s="34"/>
      <c r="B822" s="34"/>
      <c r="C822" s="34"/>
      <c r="D822" s="62"/>
      <c r="E822" s="34"/>
      <c r="F822" s="34"/>
      <c r="G822" s="62"/>
      <c r="H822" s="62"/>
      <c r="I822" s="114"/>
    </row>
    <row r="823" spans="1:9">
      <c r="A823" s="34"/>
      <c r="B823" s="34"/>
      <c r="C823" s="34"/>
      <c r="D823" s="62"/>
      <c r="E823" s="34"/>
      <c r="F823" s="34"/>
      <c r="G823" s="62"/>
      <c r="H823" s="62"/>
      <c r="I823" s="114"/>
    </row>
    <row r="824" spans="1:9">
      <c r="A824" s="34"/>
      <c r="B824" s="34"/>
      <c r="C824" s="34"/>
      <c r="D824" s="62"/>
      <c r="E824" s="34"/>
      <c r="F824" s="34"/>
      <c r="G824" s="62"/>
      <c r="H824" s="62"/>
      <c r="I824" s="114"/>
    </row>
    <row r="825" spans="1:9">
      <c r="A825" s="34"/>
      <c r="B825" s="34"/>
      <c r="C825" s="34"/>
      <c r="D825" s="62"/>
      <c r="E825" s="34"/>
      <c r="F825" s="34"/>
      <c r="G825" s="62"/>
      <c r="H825" s="62"/>
      <c r="I825" s="114"/>
    </row>
    <row r="826" spans="1:9">
      <c r="A826" s="34"/>
      <c r="B826" s="34"/>
      <c r="C826" s="34"/>
      <c r="D826" s="62"/>
      <c r="E826" s="34"/>
      <c r="F826" s="34"/>
      <c r="G826" s="62"/>
      <c r="H826" s="62"/>
      <c r="I826" s="114"/>
    </row>
    <row r="827" spans="1:9">
      <c r="A827" s="34"/>
      <c r="B827" s="34"/>
      <c r="C827" s="34"/>
      <c r="D827" s="62"/>
      <c r="E827" s="34"/>
      <c r="F827" s="34"/>
      <c r="G827" s="62"/>
      <c r="H827" s="62"/>
      <c r="I827" s="114"/>
    </row>
    <row r="828" spans="1:9">
      <c r="A828" s="34"/>
      <c r="B828" s="34"/>
      <c r="C828" s="34"/>
      <c r="D828" s="62"/>
      <c r="E828" s="34"/>
      <c r="F828" s="34"/>
      <c r="G828" s="62"/>
      <c r="H828" s="62"/>
      <c r="I828" s="114"/>
    </row>
    <row r="829" spans="1:9">
      <c r="A829" s="34"/>
      <c r="B829" s="34"/>
      <c r="C829" s="34"/>
      <c r="D829" s="62"/>
      <c r="E829" s="34"/>
      <c r="F829" s="34"/>
      <c r="G829" s="62"/>
      <c r="H829" s="62"/>
      <c r="I829" s="114"/>
    </row>
    <row r="830" spans="1:9">
      <c r="A830" s="34"/>
      <c r="B830" s="34"/>
      <c r="C830" s="34"/>
      <c r="D830" s="62"/>
      <c r="E830" s="34"/>
      <c r="F830" s="34"/>
      <c r="G830" s="62"/>
      <c r="H830" s="62"/>
      <c r="I830" s="114"/>
    </row>
    <row r="831" spans="1:9">
      <c r="A831" s="34"/>
      <c r="B831" s="34"/>
      <c r="C831" s="34"/>
      <c r="D831" s="62"/>
      <c r="E831" s="34"/>
      <c r="F831" s="34"/>
      <c r="G831" s="62"/>
      <c r="H831" s="62"/>
      <c r="I831" s="114"/>
    </row>
    <row r="832" spans="1:9">
      <c r="A832" s="34"/>
      <c r="B832" s="34"/>
      <c r="C832" s="34"/>
      <c r="D832" s="62"/>
      <c r="E832" s="34"/>
      <c r="F832" s="34"/>
      <c r="G832" s="62"/>
      <c r="H832" s="62"/>
      <c r="I832" s="114"/>
    </row>
    <row r="833" spans="1:9">
      <c r="A833" s="34"/>
      <c r="B833" s="34"/>
      <c r="C833" s="34"/>
      <c r="D833" s="62"/>
      <c r="E833" s="34"/>
      <c r="F833" s="34"/>
      <c r="G833" s="62"/>
      <c r="H833" s="62"/>
      <c r="I833" s="114"/>
    </row>
    <row r="834" spans="1:9">
      <c r="A834" s="34"/>
      <c r="B834" s="34"/>
      <c r="C834" s="34"/>
      <c r="D834" s="62"/>
      <c r="E834" s="34"/>
      <c r="F834" s="34"/>
      <c r="G834" s="62"/>
      <c r="H834" s="62"/>
      <c r="I834" s="114"/>
    </row>
    <row r="835" spans="1:9">
      <c r="A835" s="34"/>
      <c r="B835" s="34"/>
      <c r="C835" s="34"/>
      <c r="D835" s="62"/>
      <c r="E835" s="34"/>
      <c r="F835" s="34"/>
      <c r="G835" s="62"/>
      <c r="H835" s="62"/>
      <c r="I835" s="114"/>
    </row>
    <row r="836" spans="1:9">
      <c r="A836" s="34"/>
      <c r="B836" s="34"/>
      <c r="C836" s="34"/>
      <c r="D836" s="62"/>
      <c r="E836" s="34"/>
      <c r="F836" s="34"/>
      <c r="G836" s="62"/>
      <c r="H836" s="62"/>
      <c r="I836" s="114"/>
    </row>
    <row r="837" spans="1:9">
      <c r="A837" s="34"/>
      <c r="B837" s="34"/>
      <c r="C837" s="34"/>
      <c r="D837" s="62"/>
      <c r="E837" s="34"/>
      <c r="F837" s="34"/>
      <c r="G837" s="62"/>
      <c r="H837" s="62"/>
      <c r="I837" s="114"/>
    </row>
    <row r="838" spans="1:9">
      <c r="A838" s="34"/>
      <c r="B838" s="34"/>
      <c r="C838" s="34"/>
      <c r="D838" s="62"/>
      <c r="E838" s="34"/>
      <c r="F838" s="34"/>
      <c r="G838" s="62"/>
      <c r="H838" s="62"/>
      <c r="I838" s="114"/>
    </row>
    <row r="839" spans="1:9">
      <c r="A839" s="34"/>
      <c r="B839" s="34"/>
      <c r="C839" s="34"/>
      <c r="D839" s="62"/>
      <c r="E839" s="34"/>
      <c r="F839" s="34"/>
      <c r="G839" s="62"/>
      <c r="H839" s="62"/>
      <c r="I839" s="114"/>
    </row>
    <row r="840" spans="1:9">
      <c r="A840" s="34"/>
      <c r="B840" s="34"/>
      <c r="C840" s="34"/>
      <c r="D840" s="62"/>
      <c r="E840" s="34"/>
      <c r="F840" s="34"/>
      <c r="G840" s="62"/>
      <c r="H840" s="62"/>
      <c r="I840" s="114"/>
    </row>
    <row r="841" spans="1:9">
      <c r="A841" s="34"/>
      <c r="B841" s="34"/>
      <c r="C841" s="34"/>
      <c r="D841" s="62"/>
      <c r="E841" s="34"/>
      <c r="F841" s="34"/>
      <c r="G841" s="62"/>
      <c r="H841" s="62"/>
      <c r="I841" s="114"/>
    </row>
    <row r="842" spans="1:9">
      <c r="A842" s="34"/>
      <c r="B842" s="34"/>
      <c r="C842" s="34"/>
      <c r="D842" s="62"/>
      <c r="E842" s="34"/>
      <c r="F842" s="34"/>
      <c r="G842" s="62"/>
      <c r="H842" s="62"/>
      <c r="I842" s="114"/>
    </row>
    <row r="843" spans="1:9">
      <c r="A843" s="34"/>
      <c r="B843" s="34"/>
      <c r="C843" s="34"/>
      <c r="D843" s="62"/>
      <c r="E843" s="34"/>
      <c r="F843" s="34"/>
      <c r="G843" s="62"/>
      <c r="H843" s="62"/>
      <c r="I843" s="114"/>
    </row>
    <row r="844" spans="1:9">
      <c r="A844" s="34"/>
      <c r="B844" s="34"/>
      <c r="C844" s="34"/>
      <c r="D844" s="62"/>
      <c r="E844" s="34"/>
      <c r="F844" s="34"/>
      <c r="G844" s="62"/>
      <c r="H844" s="62"/>
      <c r="I844" s="114"/>
    </row>
    <row r="845" spans="1:9">
      <c r="A845" s="34"/>
      <c r="B845" s="34"/>
      <c r="C845" s="34"/>
      <c r="D845" s="62"/>
      <c r="E845" s="34"/>
      <c r="F845" s="34"/>
      <c r="G845" s="62"/>
      <c r="H845" s="62"/>
      <c r="I845" s="114"/>
    </row>
    <row r="846" spans="1:9">
      <c r="A846" s="34"/>
      <c r="B846" s="34"/>
      <c r="C846" s="34"/>
      <c r="D846" s="62"/>
      <c r="E846" s="34"/>
      <c r="F846" s="34"/>
      <c r="G846" s="62"/>
      <c r="H846" s="62"/>
      <c r="I846" s="114"/>
    </row>
    <row r="847" spans="1:9">
      <c r="A847" s="34"/>
      <c r="B847" s="34"/>
      <c r="C847" s="34"/>
      <c r="D847" s="62"/>
      <c r="E847" s="34"/>
      <c r="F847" s="34"/>
      <c r="G847" s="62"/>
      <c r="H847" s="62"/>
      <c r="I847" s="114"/>
    </row>
    <row r="848" spans="1:9">
      <c r="A848" s="34"/>
      <c r="B848" s="34"/>
      <c r="C848" s="34"/>
      <c r="D848" s="62"/>
      <c r="E848" s="34"/>
      <c r="F848" s="34"/>
      <c r="G848" s="62"/>
      <c r="H848" s="62"/>
      <c r="I848" s="114"/>
    </row>
    <row r="849" spans="1:9">
      <c r="A849" s="34"/>
      <c r="B849" s="34"/>
      <c r="C849" s="34"/>
      <c r="D849" s="62"/>
      <c r="E849" s="34"/>
      <c r="F849" s="34"/>
      <c r="G849" s="62"/>
      <c r="H849" s="62"/>
      <c r="I849" s="114"/>
    </row>
    <row r="850" spans="1:9">
      <c r="A850" s="34"/>
      <c r="B850" s="34"/>
      <c r="C850" s="34"/>
      <c r="D850" s="62"/>
      <c r="E850" s="34"/>
      <c r="F850" s="34"/>
      <c r="G850" s="62"/>
      <c r="H850" s="62"/>
      <c r="I850" s="114"/>
    </row>
    <row r="851" spans="1:9">
      <c r="A851" s="34"/>
      <c r="B851" s="34"/>
      <c r="C851" s="34"/>
      <c r="D851" s="62"/>
      <c r="E851" s="34"/>
      <c r="F851" s="34"/>
      <c r="G851" s="62"/>
      <c r="H851" s="62"/>
      <c r="I851" s="114"/>
    </row>
    <row r="852" spans="1:9">
      <c r="A852" s="34"/>
      <c r="B852" s="34"/>
      <c r="C852" s="34"/>
      <c r="D852" s="62"/>
      <c r="E852" s="34"/>
      <c r="F852" s="34"/>
      <c r="G852" s="62"/>
      <c r="H852" s="62"/>
      <c r="I852" s="114"/>
    </row>
    <row r="853" spans="1:9">
      <c r="A853" s="34"/>
      <c r="B853" s="34"/>
      <c r="C853" s="34"/>
      <c r="D853" s="62"/>
      <c r="E853" s="34"/>
      <c r="F853" s="34"/>
      <c r="G853" s="62"/>
      <c r="H853" s="62"/>
      <c r="I853" s="114"/>
    </row>
    <row r="854" spans="1:9">
      <c r="A854" s="34"/>
      <c r="B854" s="34"/>
      <c r="C854" s="34"/>
      <c r="D854" s="62"/>
      <c r="E854" s="34"/>
      <c r="F854" s="34"/>
      <c r="G854" s="62"/>
      <c r="H854" s="62"/>
      <c r="I854" s="114"/>
    </row>
    <row r="855" spans="1:9">
      <c r="A855" s="34"/>
      <c r="B855" s="34"/>
      <c r="C855" s="34"/>
      <c r="D855" s="62"/>
      <c r="E855" s="34"/>
      <c r="F855" s="34"/>
      <c r="G855" s="62"/>
      <c r="H855" s="62"/>
      <c r="I855" s="114"/>
    </row>
    <row r="856" spans="1:9">
      <c r="A856" s="34"/>
      <c r="B856" s="34"/>
      <c r="C856" s="34"/>
      <c r="D856" s="62"/>
      <c r="E856" s="34"/>
      <c r="F856" s="34"/>
      <c r="G856" s="62"/>
      <c r="H856" s="62"/>
      <c r="I856" s="114"/>
    </row>
    <row r="857" spans="1:9">
      <c r="A857" s="34"/>
      <c r="B857" s="34"/>
      <c r="C857" s="34"/>
      <c r="D857" s="62"/>
      <c r="E857" s="34"/>
      <c r="F857" s="34"/>
      <c r="G857" s="62"/>
      <c r="H857" s="62"/>
      <c r="I857" s="114"/>
    </row>
    <row r="858" spans="1:9">
      <c r="A858" s="34"/>
      <c r="B858" s="34"/>
      <c r="C858" s="34"/>
      <c r="D858" s="62"/>
      <c r="E858" s="34"/>
      <c r="F858" s="34"/>
      <c r="G858" s="62"/>
      <c r="H858" s="62"/>
      <c r="I858" s="114"/>
    </row>
    <row r="859" spans="1:9">
      <c r="A859" s="34"/>
      <c r="B859" s="34"/>
      <c r="C859" s="34"/>
      <c r="D859" s="62"/>
      <c r="E859" s="34"/>
      <c r="F859" s="34"/>
      <c r="G859" s="62"/>
      <c r="H859" s="62"/>
      <c r="I859" s="114"/>
    </row>
    <row r="860" spans="1:9">
      <c r="A860" s="34"/>
      <c r="B860" s="34"/>
      <c r="C860" s="34"/>
      <c r="D860" s="62"/>
      <c r="E860" s="34"/>
      <c r="F860" s="34"/>
      <c r="G860" s="62"/>
      <c r="H860" s="62"/>
      <c r="I860" s="114"/>
    </row>
    <row r="861" spans="1:9">
      <c r="A861" s="34"/>
      <c r="B861" s="34"/>
      <c r="C861" s="34"/>
      <c r="D861" s="62"/>
      <c r="E861" s="34"/>
      <c r="F861" s="34"/>
      <c r="G861" s="62"/>
      <c r="H861" s="62"/>
      <c r="I861" s="114"/>
    </row>
    <row r="862" spans="1:9">
      <c r="A862" s="34"/>
      <c r="B862" s="34"/>
      <c r="C862" s="34"/>
      <c r="D862" s="62"/>
      <c r="E862" s="34"/>
      <c r="F862" s="34"/>
      <c r="G862" s="62"/>
      <c r="H862" s="62"/>
      <c r="I862" s="114"/>
    </row>
    <row r="863" spans="1:9">
      <c r="A863" s="34"/>
      <c r="B863" s="34"/>
      <c r="C863" s="34"/>
      <c r="D863" s="62"/>
      <c r="E863" s="34"/>
      <c r="F863" s="34"/>
      <c r="G863" s="62"/>
      <c r="H863" s="62"/>
      <c r="I863" s="114"/>
    </row>
    <row r="864" spans="1:9">
      <c r="A864" s="34"/>
      <c r="B864" s="34"/>
      <c r="C864" s="34"/>
      <c r="D864" s="62"/>
      <c r="E864" s="34"/>
      <c r="F864" s="34"/>
      <c r="G864" s="62"/>
      <c r="H864" s="62"/>
      <c r="I864" s="114"/>
    </row>
    <row r="865" spans="1:9">
      <c r="A865" s="34"/>
      <c r="B865" s="34"/>
      <c r="C865" s="34"/>
      <c r="D865" s="62"/>
      <c r="E865" s="34"/>
      <c r="F865" s="34"/>
      <c r="G865" s="62"/>
      <c r="H865" s="62"/>
      <c r="I865" s="114"/>
    </row>
    <row r="866" spans="1:9">
      <c r="A866" s="34"/>
      <c r="B866" s="34"/>
      <c r="C866" s="34"/>
      <c r="D866" s="62"/>
      <c r="E866" s="34"/>
      <c r="F866" s="34"/>
      <c r="G866" s="62"/>
      <c r="H866" s="62"/>
      <c r="I866" s="114"/>
    </row>
    <row r="867" spans="1:9">
      <c r="A867" s="34"/>
      <c r="B867" s="34"/>
      <c r="C867" s="34"/>
      <c r="D867" s="62"/>
      <c r="E867" s="34"/>
      <c r="F867" s="34"/>
      <c r="G867" s="62"/>
      <c r="H867" s="62"/>
      <c r="I867" s="114"/>
    </row>
    <row r="868" spans="1:9">
      <c r="A868" s="34"/>
      <c r="B868" s="34"/>
      <c r="C868" s="34"/>
      <c r="D868" s="62"/>
      <c r="E868" s="34"/>
      <c r="F868" s="34"/>
      <c r="G868" s="62"/>
      <c r="H868" s="62"/>
      <c r="I868" s="114"/>
    </row>
    <row r="869" spans="1:9">
      <c r="A869" s="34"/>
      <c r="B869" s="34"/>
      <c r="C869" s="34"/>
      <c r="D869" s="62"/>
      <c r="E869" s="34"/>
      <c r="F869" s="34"/>
      <c r="G869" s="62"/>
      <c r="H869" s="62"/>
      <c r="I869" s="114"/>
    </row>
    <row r="870" spans="1:9">
      <c r="A870" s="34"/>
      <c r="B870" s="34"/>
      <c r="C870" s="34"/>
      <c r="D870" s="62"/>
      <c r="E870" s="34"/>
      <c r="F870" s="34"/>
      <c r="G870" s="62"/>
      <c r="H870" s="62"/>
      <c r="I870" s="114"/>
    </row>
    <row r="871" spans="1:9">
      <c r="A871" s="34"/>
      <c r="B871" s="34"/>
      <c r="C871" s="34"/>
      <c r="D871" s="62"/>
      <c r="E871" s="34"/>
      <c r="F871" s="34"/>
      <c r="G871" s="62"/>
      <c r="H871" s="62"/>
      <c r="I871" s="114"/>
    </row>
    <row r="872" spans="1:9">
      <c r="A872" s="34"/>
      <c r="B872" s="34"/>
      <c r="C872" s="34"/>
      <c r="D872" s="62"/>
      <c r="E872" s="34"/>
      <c r="F872" s="34"/>
      <c r="G872" s="62"/>
      <c r="H872" s="62"/>
      <c r="I872" s="114"/>
    </row>
    <row r="873" spans="1:9">
      <c r="A873" s="34"/>
      <c r="B873" s="34"/>
      <c r="C873" s="34"/>
      <c r="D873" s="62"/>
      <c r="E873" s="34"/>
      <c r="F873" s="34"/>
      <c r="G873" s="62"/>
      <c r="H873" s="62"/>
      <c r="I873" s="114"/>
    </row>
    <row r="874" spans="1:9">
      <c r="A874" s="34"/>
      <c r="B874" s="34"/>
      <c r="C874" s="34"/>
      <c r="D874" s="62"/>
      <c r="E874" s="34"/>
      <c r="F874" s="34"/>
      <c r="G874" s="62"/>
      <c r="H874" s="62"/>
      <c r="I874" s="114"/>
    </row>
    <row r="875" spans="1:9">
      <c r="A875" s="34"/>
      <c r="B875" s="34"/>
      <c r="C875" s="34"/>
      <c r="D875" s="62"/>
      <c r="E875" s="34"/>
      <c r="F875" s="34"/>
      <c r="G875" s="62"/>
      <c r="H875" s="62"/>
      <c r="I875" s="114"/>
    </row>
    <row r="876" spans="1:9">
      <c r="A876" s="34"/>
      <c r="B876" s="34"/>
      <c r="C876" s="34"/>
      <c r="D876" s="62"/>
      <c r="E876" s="34"/>
      <c r="F876" s="34"/>
      <c r="G876" s="62"/>
      <c r="H876" s="62"/>
      <c r="I876" s="114"/>
    </row>
    <row r="877" spans="1:9">
      <c r="A877" s="34"/>
      <c r="B877" s="34"/>
      <c r="C877" s="34"/>
      <c r="D877" s="62"/>
      <c r="E877" s="34"/>
      <c r="F877" s="34"/>
      <c r="G877" s="62"/>
      <c r="H877" s="62"/>
      <c r="I877" s="114"/>
    </row>
    <row r="878" spans="1:9">
      <c r="A878" s="34"/>
      <c r="B878" s="34"/>
      <c r="C878" s="34"/>
      <c r="D878" s="62"/>
      <c r="E878" s="34"/>
      <c r="F878" s="34"/>
      <c r="G878" s="62"/>
      <c r="H878" s="62"/>
      <c r="I878" s="114"/>
    </row>
    <row r="879" spans="1:9">
      <c r="A879" s="34"/>
      <c r="B879" s="34"/>
      <c r="C879" s="34"/>
      <c r="D879" s="62"/>
      <c r="E879" s="34"/>
      <c r="F879" s="34"/>
      <c r="G879" s="62"/>
      <c r="H879" s="62"/>
      <c r="I879" s="114"/>
    </row>
    <row r="880" spans="1:9">
      <c r="A880" s="34"/>
      <c r="B880" s="34"/>
      <c r="C880" s="34"/>
      <c r="D880" s="62"/>
      <c r="E880" s="34"/>
      <c r="F880" s="34"/>
      <c r="G880" s="62"/>
      <c r="H880" s="62"/>
      <c r="I880" s="114"/>
    </row>
    <row r="881" spans="1:9">
      <c r="A881" s="34"/>
      <c r="B881" s="34"/>
      <c r="C881" s="34"/>
      <c r="D881" s="62"/>
      <c r="E881" s="34"/>
      <c r="F881" s="34"/>
      <c r="G881" s="62"/>
      <c r="H881" s="62"/>
      <c r="I881" s="114"/>
    </row>
    <row r="882" spans="1:9">
      <c r="A882" s="34"/>
      <c r="B882" s="34"/>
      <c r="C882" s="34"/>
      <c r="D882" s="62"/>
      <c r="E882" s="34"/>
      <c r="F882" s="34"/>
      <c r="G882" s="62"/>
      <c r="H882" s="62"/>
      <c r="I882" s="114"/>
    </row>
    <row r="883" spans="1:9">
      <c r="A883" s="34"/>
      <c r="B883" s="34"/>
      <c r="C883" s="34"/>
      <c r="D883" s="62"/>
      <c r="E883" s="34"/>
      <c r="F883" s="34"/>
      <c r="G883" s="62"/>
      <c r="H883" s="62"/>
      <c r="I883" s="114"/>
    </row>
    <row r="884" spans="1:9">
      <c r="A884" s="34"/>
      <c r="B884" s="34"/>
      <c r="C884" s="34"/>
      <c r="D884" s="62"/>
      <c r="E884" s="34"/>
      <c r="F884" s="34"/>
      <c r="G884" s="62"/>
      <c r="H884" s="62"/>
      <c r="I884" s="114"/>
    </row>
    <row r="885" spans="1:9">
      <c r="A885" s="34"/>
      <c r="B885" s="34"/>
      <c r="C885" s="34"/>
      <c r="D885" s="62"/>
      <c r="E885" s="34"/>
      <c r="F885" s="34"/>
      <c r="G885" s="62"/>
      <c r="H885" s="62"/>
      <c r="I885" s="114"/>
    </row>
    <row r="886" spans="1:9">
      <c r="A886" s="34"/>
      <c r="B886" s="34"/>
      <c r="C886" s="34"/>
      <c r="D886" s="62"/>
      <c r="E886" s="34"/>
      <c r="F886" s="34"/>
      <c r="G886" s="62"/>
      <c r="H886" s="62"/>
      <c r="I886" s="114"/>
    </row>
    <row r="887" spans="1:9">
      <c r="A887" s="34"/>
      <c r="B887" s="34"/>
      <c r="C887" s="34"/>
      <c r="D887" s="62"/>
      <c r="E887" s="34"/>
      <c r="F887" s="34"/>
      <c r="G887" s="62"/>
      <c r="H887" s="62"/>
      <c r="I887" s="114"/>
    </row>
    <row r="888" spans="1:9">
      <c r="A888" s="34"/>
      <c r="B888" s="34"/>
      <c r="C888" s="34"/>
      <c r="D888" s="62"/>
      <c r="E888" s="34"/>
      <c r="F888" s="34"/>
      <c r="G888" s="62"/>
      <c r="H888" s="62"/>
      <c r="I888" s="114"/>
    </row>
    <row r="889" spans="1:9">
      <c r="A889" s="34"/>
      <c r="B889" s="34"/>
      <c r="C889" s="34"/>
      <c r="D889" s="62"/>
      <c r="E889" s="34"/>
      <c r="F889" s="34"/>
      <c r="G889" s="62"/>
      <c r="H889" s="62"/>
      <c r="I889" s="114"/>
    </row>
    <row r="890" spans="1:9">
      <c r="A890" s="34"/>
      <c r="B890" s="34"/>
      <c r="C890" s="34"/>
      <c r="D890" s="62"/>
      <c r="E890" s="34"/>
      <c r="F890" s="34"/>
      <c r="G890" s="62"/>
      <c r="H890" s="62"/>
      <c r="I890" s="114"/>
    </row>
    <row r="891" spans="1:9">
      <c r="A891" s="34"/>
      <c r="B891" s="34"/>
      <c r="C891" s="34"/>
      <c r="D891" s="62"/>
      <c r="E891" s="34"/>
      <c r="F891" s="34"/>
      <c r="G891" s="62"/>
      <c r="H891" s="62"/>
      <c r="I891" s="114"/>
    </row>
    <row r="892" spans="1:9">
      <c r="A892" s="34"/>
      <c r="B892" s="34"/>
      <c r="C892" s="34"/>
      <c r="D892" s="62"/>
      <c r="E892" s="34"/>
      <c r="F892" s="34"/>
      <c r="G892" s="62"/>
      <c r="H892" s="62"/>
      <c r="I892" s="114"/>
    </row>
    <row r="893" spans="1:9">
      <c r="A893" s="34"/>
      <c r="B893" s="34"/>
      <c r="C893" s="34"/>
      <c r="D893" s="62"/>
      <c r="E893" s="34"/>
      <c r="F893" s="34"/>
      <c r="G893" s="62"/>
      <c r="H893" s="62"/>
      <c r="I893" s="114"/>
    </row>
    <row r="894" spans="1:9">
      <c r="A894" s="34"/>
      <c r="B894" s="34"/>
      <c r="C894" s="34"/>
      <c r="D894" s="62"/>
      <c r="E894" s="34"/>
      <c r="F894" s="34"/>
      <c r="G894" s="62"/>
      <c r="H894" s="62"/>
      <c r="I894" s="114"/>
    </row>
    <row r="895" spans="1:9">
      <c r="A895" s="34"/>
      <c r="B895" s="34"/>
      <c r="C895" s="34"/>
      <c r="D895" s="62"/>
      <c r="E895" s="34"/>
      <c r="F895" s="34"/>
      <c r="G895" s="62"/>
      <c r="H895" s="62"/>
      <c r="I895" s="114"/>
    </row>
    <row r="896" spans="1:9">
      <c r="A896" s="34"/>
      <c r="B896" s="34"/>
      <c r="C896" s="34"/>
      <c r="D896" s="62"/>
      <c r="E896" s="34"/>
      <c r="F896" s="34"/>
      <c r="G896" s="62"/>
      <c r="H896" s="62"/>
      <c r="I896" s="114"/>
    </row>
    <row r="897" spans="1:9">
      <c r="A897" s="34"/>
      <c r="B897" s="34"/>
      <c r="C897" s="34"/>
      <c r="D897" s="62"/>
      <c r="E897" s="34"/>
      <c r="F897" s="34"/>
      <c r="G897" s="62"/>
      <c r="H897" s="62"/>
      <c r="I897" s="114"/>
    </row>
    <row r="898" spans="1:9">
      <c r="A898" s="34"/>
      <c r="B898" s="34"/>
      <c r="C898" s="34"/>
      <c r="D898" s="62"/>
      <c r="E898" s="34"/>
      <c r="F898" s="34"/>
      <c r="G898" s="62"/>
      <c r="H898" s="62"/>
      <c r="I898" s="114"/>
    </row>
    <row r="899" spans="1:9">
      <c r="A899" s="34"/>
      <c r="B899" s="34"/>
      <c r="C899" s="34"/>
      <c r="D899" s="62"/>
      <c r="E899" s="34"/>
      <c r="F899" s="34"/>
      <c r="G899" s="62"/>
      <c r="H899" s="62"/>
      <c r="I899" s="114"/>
    </row>
    <row r="900" spans="1:9">
      <c r="A900" s="34"/>
      <c r="B900" s="34"/>
      <c r="C900" s="34"/>
      <c r="D900" s="62"/>
      <c r="E900" s="34"/>
      <c r="F900" s="34"/>
      <c r="G900" s="62"/>
      <c r="H900" s="62"/>
      <c r="I900" s="114"/>
    </row>
    <row r="901" spans="1:9">
      <c r="A901" s="34"/>
      <c r="B901" s="34"/>
      <c r="C901" s="34"/>
      <c r="D901" s="62"/>
      <c r="E901" s="34"/>
      <c r="F901" s="34"/>
      <c r="G901" s="62"/>
      <c r="H901" s="62"/>
      <c r="I901" s="114"/>
    </row>
    <row r="902" spans="1:9">
      <c r="A902" s="34"/>
      <c r="B902" s="34"/>
      <c r="C902" s="34"/>
      <c r="D902" s="62"/>
      <c r="E902" s="34"/>
      <c r="F902" s="34"/>
      <c r="G902" s="62"/>
      <c r="H902" s="62"/>
      <c r="I902" s="114"/>
    </row>
    <row r="903" spans="1:9">
      <c r="A903" s="34"/>
      <c r="B903" s="34"/>
      <c r="C903" s="34"/>
      <c r="D903" s="62"/>
      <c r="E903" s="34"/>
      <c r="F903" s="34"/>
      <c r="G903" s="62"/>
      <c r="H903" s="62"/>
      <c r="I903" s="114"/>
    </row>
    <row r="904" spans="1:9">
      <c r="A904" s="34"/>
      <c r="B904" s="34"/>
      <c r="C904" s="34"/>
      <c r="D904" s="62"/>
      <c r="E904" s="34"/>
      <c r="F904" s="34"/>
      <c r="G904" s="62"/>
      <c r="H904" s="62"/>
      <c r="I904" s="114"/>
    </row>
    <row r="905" spans="1:9">
      <c r="A905" s="34"/>
      <c r="B905" s="34"/>
      <c r="C905" s="34"/>
      <c r="D905" s="62"/>
      <c r="E905" s="34"/>
      <c r="F905" s="34"/>
      <c r="G905" s="62"/>
      <c r="H905" s="62"/>
      <c r="I905" s="114"/>
    </row>
    <row r="906" spans="1:9">
      <c r="A906" s="34"/>
      <c r="B906" s="34"/>
      <c r="C906" s="34"/>
      <c r="D906" s="62"/>
      <c r="E906" s="34"/>
      <c r="F906" s="34"/>
      <c r="G906" s="62"/>
      <c r="H906" s="62"/>
      <c r="I906" s="114"/>
    </row>
    <row r="907" spans="1:9">
      <c r="A907" s="34"/>
      <c r="B907" s="34"/>
      <c r="C907" s="34"/>
      <c r="D907" s="62"/>
      <c r="E907" s="34"/>
      <c r="F907" s="34"/>
      <c r="G907" s="62"/>
      <c r="H907" s="62"/>
      <c r="I907" s="114"/>
    </row>
    <row r="908" spans="1:9">
      <c r="A908" s="34"/>
      <c r="B908" s="34"/>
      <c r="C908" s="34"/>
      <c r="D908" s="62"/>
      <c r="E908" s="34"/>
      <c r="F908" s="34"/>
      <c r="G908" s="62"/>
      <c r="H908" s="62"/>
      <c r="I908" s="114"/>
    </row>
    <row r="909" spans="1:9">
      <c r="A909" s="34"/>
      <c r="B909" s="34"/>
      <c r="C909" s="34"/>
      <c r="D909" s="62"/>
      <c r="E909" s="34"/>
      <c r="F909" s="34"/>
      <c r="G909" s="62"/>
      <c r="H909" s="62"/>
      <c r="I909" s="114"/>
    </row>
    <row r="910" spans="1:9">
      <c r="A910" s="34"/>
      <c r="B910" s="34"/>
      <c r="C910" s="34"/>
      <c r="D910" s="62"/>
      <c r="E910" s="34"/>
      <c r="F910" s="34"/>
      <c r="G910" s="62"/>
      <c r="H910" s="62"/>
      <c r="I910" s="114"/>
    </row>
    <row r="911" spans="1:9">
      <c r="A911" s="34"/>
      <c r="B911" s="34"/>
      <c r="C911" s="34"/>
      <c r="D911" s="62"/>
      <c r="E911" s="34"/>
      <c r="F911" s="34"/>
      <c r="G911" s="62"/>
      <c r="H911" s="62"/>
      <c r="I911" s="114"/>
    </row>
    <row r="912" spans="1:9">
      <c r="A912" s="34"/>
      <c r="B912" s="34"/>
      <c r="C912" s="34"/>
      <c r="D912" s="62"/>
      <c r="E912" s="34"/>
      <c r="F912" s="34"/>
      <c r="G912" s="62"/>
      <c r="H912" s="62"/>
      <c r="I912" s="114"/>
    </row>
    <row r="913" spans="1:9">
      <c r="A913" s="34"/>
      <c r="B913" s="34"/>
      <c r="C913" s="34"/>
      <c r="D913" s="62"/>
      <c r="E913" s="34"/>
      <c r="F913" s="34"/>
      <c r="G913" s="62"/>
      <c r="H913" s="62"/>
      <c r="I913" s="114"/>
    </row>
    <row r="914" spans="1:9">
      <c r="A914" s="34"/>
      <c r="B914" s="34"/>
      <c r="C914" s="34"/>
      <c r="D914" s="62"/>
      <c r="E914" s="34"/>
      <c r="F914" s="34"/>
      <c r="G914" s="62"/>
      <c r="H914" s="62"/>
      <c r="I914" s="114"/>
    </row>
    <row r="915" spans="1:9">
      <c r="A915" s="34"/>
      <c r="B915" s="34"/>
      <c r="C915" s="34"/>
      <c r="D915" s="62"/>
      <c r="E915" s="34"/>
      <c r="F915" s="34"/>
      <c r="G915" s="62"/>
      <c r="H915" s="62"/>
      <c r="I915" s="114"/>
    </row>
    <row r="916" spans="1:9">
      <c r="A916" s="34"/>
      <c r="B916" s="34"/>
      <c r="C916" s="34"/>
      <c r="D916" s="62"/>
      <c r="E916" s="34"/>
      <c r="F916" s="34"/>
      <c r="G916" s="62"/>
      <c r="H916" s="62"/>
      <c r="I916" s="114"/>
    </row>
    <row r="917" spans="1:9">
      <c r="A917" s="34"/>
      <c r="B917" s="34"/>
      <c r="C917" s="34"/>
      <c r="D917" s="62"/>
      <c r="E917" s="34"/>
      <c r="F917" s="34"/>
      <c r="G917" s="62"/>
      <c r="H917" s="62"/>
      <c r="I917" s="114"/>
    </row>
    <row r="918" spans="1:9">
      <c r="A918" s="34"/>
      <c r="B918" s="34"/>
      <c r="C918" s="34"/>
      <c r="D918" s="62"/>
      <c r="E918" s="34"/>
      <c r="F918" s="34"/>
      <c r="G918" s="62"/>
      <c r="H918" s="62"/>
      <c r="I918" s="114"/>
    </row>
    <row r="919" spans="1:9">
      <c r="A919" s="34"/>
      <c r="B919" s="34"/>
      <c r="C919" s="34"/>
      <c r="D919" s="62"/>
      <c r="E919" s="34"/>
      <c r="F919" s="34"/>
      <c r="G919" s="62"/>
      <c r="H919" s="62"/>
      <c r="I919" s="114"/>
    </row>
    <row r="920" spans="1:9">
      <c r="A920" s="34"/>
      <c r="B920" s="34"/>
      <c r="C920" s="34"/>
      <c r="D920" s="62"/>
      <c r="E920" s="34"/>
      <c r="F920" s="34"/>
      <c r="G920" s="62"/>
      <c r="H920" s="62"/>
      <c r="I920" s="114"/>
    </row>
    <row r="921" spans="1:9">
      <c r="A921" s="34"/>
      <c r="B921" s="34"/>
      <c r="C921" s="34"/>
      <c r="D921" s="62"/>
      <c r="E921" s="34"/>
      <c r="F921" s="34"/>
      <c r="G921" s="62"/>
      <c r="H921" s="62"/>
      <c r="I921" s="114"/>
    </row>
    <row r="922" spans="1:9">
      <c r="A922" s="34"/>
      <c r="B922" s="34"/>
      <c r="C922" s="34"/>
      <c r="D922" s="62"/>
      <c r="E922" s="34"/>
      <c r="F922" s="34"/>
      <c r="G922" s="62"/>
      <c r="H922" s="62"/>
      <c r="I922" s="114"/>
    </row>
    <row r="923" spans="1:9">
      <c r="A923" s="34"/>
      <c r="B923" s="34"/>
      <c r="C923" s="34"/>
      <c r="D923" s="62"/>
      <c r="E923" s="34"/>
      <c r="F923" s="34"/>
      <c r="G923" s="62"/>
      <c r="H923" s="62"/>
      <c r="I923" s="114"/>
    </row>
    <row r="924" spans="1:9">
      <c r="A924" s="34"/>
      <c r="B924" s="34"/>
      <c r="C924" s="34"/>
      <c r="D924" s="62"/>
      <c r="E924" s="34"/>
      <c r="F924" s="34"/>
      <c r="G924" s="62"/>
      <c r="H924" s="62"/>
      <c r="I924" s="114"/>
    </row>
    <row r="925" spans="1:9">
      <c r="A925" s="34"/>
      <c r="B925" s="34"/>
      <c r="C925" s="34"/>
      <c r="D925" s="62"/>
      <c r="E925" s="34"/>
      <c r="F925" s="34"/>
      <c r="G925" s="62"/>
      <c r="H925" s="62"/>
      <c r="I925" s="114"/>
    </row>
    <row r="926" spans="1:9">
      <c r="A926" s="34"/>
      <c r="B926" s="34"/>
      <c r="C926" s="34"/>
      <c r="D926" s="62"/>
      <c r="E926" s="34"/>
      <c r="F926" s="34"/>
      <c r="G926" s="62"/>
      <c r="H926" s="62"/>
      <c r="I926" s="114"/>
    </row>
    <row r="927" spans="1:9">
      <c r="A927" s="34"/>
      <c r="B927" s="34"/>
      <c r="C927" s="34"/>
      <c r="D927" s="62"/>
      <c r="E927" s="34"/>
      <c r="F927" s="34"/>
      <c r="G927" s="62"/>
      <c r="H927" s="62"/>
      <c r="I927" s="114"/>
    </row>
    <row r="928" spans="1:9">
      <c r="A928" s="34"/>
      <c r="B928" s="34"/>
      <c r="C928" s="34"/>
      <c r="D928" s="62"/>
      <c r="E928" s="34"/>
      <c r="F928" s="34"/>
      <c r="G928" s="62"/>
      <c r="H928" s="62"/>
      <c r="I928" s="114"/>
    </row>
    <row r="929" spans="1:9">
      <c r="A929" s="34"/>
      <c r="B929" s="34"/>
      <c r="C929" s="34"/>
      <c r="D929" s="62"/>
      <c r="E929" s="34"/>
      <c r="F929" s="34"/>
      <c r="G929" s="62"/>
      <c r="H929" s="62"/>
      <c r="I929" s="114"/>
    </row>
    <row r="930" spans="1:9">
      <c r="A930" s="34"/>
      <c r="B930" s="34"/>
      <c r="C930" s="34"/>
      <c r="D930" s="62"/>
      <c r="E930" s="34"/>
      <c r="F930" s="34"/>
      <c r="G930" s="62"/>
      <c r="H930" s="62"/>
      <c r="I930" s="114"/>
    </row>
    <row r="931" spans="1:9">
      <c r="A931" s="34"/>
      <c r="B931" s="34"/>
      <c r="C931" s="34"/>
      <c r="D931" s="62"/>
      <c r="E931" s="34"/>
      <c r="F931" s="34"/>
      <c r="G931" s="62"/>
      <c r="H931" s="62"/>
      <c r="I931" s="114"/>
    </row>
    <row r="932" spans="1:9">
      <c r="A932" s="34"/>
      <c r="B932" s="34"/>
      <c r="C932" s="34"/>
      <c r="D932" s="62"/>
      <c r="E932" s="34"/>
      <c r="F932" s="34"/>
      <c r="G932" s="62"/>
      <c r="H932" s="62"/>
      <c r="I932" s="114"/>
    </row>
    <row r="933" spans="1:9">
      <c r="A933" s="34"/>
      <c r="B933" s="34"/>
      <c r="C933" s="34"/>
      <c r="D933" s="62"/>
      <c r="E933" s="34"/>
      <c r="F933" s="34"/>
      <c r="G933" s="62"/>
      <c r="H933" s="62"/>
      <c r="I933" s="114"/>
    </row>
    <row r="934" spans="1:9">
      <c r="A934" s="34"/>
      <c r="B934" s="34"/>
      <c r="C934" s="34"/>
      <c r="D934" s="62"/>
      <c r="E934" s="34"/>
      <c r="F934" s="34"/>
      <c r="G934" s="62"/>
      <c r="H934" s="62"/>
      <c r="I934" s="114"/>
    </row>
    <row r="935" spans="1:9">
      <c r="A935" s="34"/>
      <c r="B935" s="34"/>
      <c r="C935" s="34"/>
      <c r="D935" s="62"/>
      <c r="E935" s="34"/>
      <c r="F935" s="34"/>
      <c r="G935" s="62"/>
      <c r="H935" s="62"/>
      <c r="I935" s="114"/>
    </row>
    <row r="936" spans="1:9">
      <c r="A936" s="34"/>
      <c r="B936" s="34"/>
      <c r="C936" s="34"/>
      <c r="D936" s="62"/>
      <c r="E936" s="34"/>
      <c r="F936" s="34"/>
      <c r="G936" s="62"/>
      <c r="H936" s="62"/>
      <c r="I936" s="114"/>
    </row>
    <row r="937" spans="1:9">
      <c r="A937" s="34"/>
      <c r="B937" s="34"/>
      <c r="C937" s="34"/>
      <c r="D937" s="62"/>
      <c r="E937" s="34"/>
      <c r="F937" s="34"/>
      <c r="G937" s="62"/>
      <c r="H937" s="62"/>
      <c r="I937" s="114"/>
    </row>
    <row r="938" spans="1:9">
      <c r="A938" s="34"/>
      <c r="B938" s="34"/>
      <c r="C938" s="34"/>
      <c r="D938" s="62"/>
      <c r="E938" s="34"/>
      <c r="F938" s="34"/>
      <c r="G938" s="62"/>
      <c r="H938" s="62"/>
      <c r="I938" s="114"/>
    </row>
    <row r="939" spans="1:9">
      <c r="A939" s="34"/>
      <c r="B939" s="34"/>
      <c r="C939" s="34"/>
      <c r="D939" s="62"/>
      <c r="E939" s="34"/>
      <c r="F939" s="34"/>
      <c r="G939" s="62"/>
      <c r="H939" s="62"/>
      <c r="I939" s="114"/>
    </row>
    <row r="940" spans="1:9">
      <c r="A940" s="34"/>
      <c r="B940" s="34"/>
      <c r="C940" s="34"/>
      <c r="D940" s="62"/>
      <c r="E940" s="34"/>
      <c r="F940" s="34"/>
      <c r="G940" s="62"/>
      <c r="H940" s="62"/>
      <c r="I940" s="114"/>
    </row>
    <row r="941" spans="1:9">
      <c r="A941" s="34"/>
      <c r="B941" s="34"/>
      <c r="C941" s="34"/>
      <c r="D941" s="62"/>
      <c r="E941" s="34"/>
      <c r="F941" s="34"/>
      <c r="G941" s="62"/>
      <c r="H941" s="62"/>
      <c r="I941" s="114"/>
    </row>
    <row r="942" spans="1:9">
      <c r="A942" s="34"/>
      <c r="B942" s="34"/>
      <c r="C942" s="34"/>
      <c r="D942" s="62"/>
      <c r="E942" s="34"/>
      <c r="F942" s="34"/>
      <c r="G942" s="62"/>
      <c r="H942" s="62"/>
      <c r="I942" s="114"/>
    </row>
    <row r="943" spans="1:9">
      <c r="A943" s="34"/>
      <c r="B943" s="34"/>
      <c r="C943" s="34"/>
      <c r="D943" s="62"/>
      <c r="E943" s="34"/>
      <c r="F943" s="34"/>
      <c r="G943" s="62"/>
      <c r="H943" s="62"/>
      <c r="I943" s="114"/>
    </row>
    <row r="944" spans="1:9">
      <c r="A944" s="34"/>
      <c r="B944" s="34"/>
      <c r="C944" s="34"/>
      <c r="D944" s="62"/>
      <c r="E944" s="34"/>
      <c r="F944" s="34"/>
      <c r="G944" s="62"/>
      <c r="H944" s="62"/>
      <c r="I944" s="114"/>
    </row>
    <row r="945" spans="1:9">
      <c r="A945" s="34"/>
      <c r="B945" s="34"/>
      <c r="C945" s="34"/>
      <c r="D945" s="62"/>
      <c r="E945" s="34"/>
      <c r="F945" s="34"/>
      <c r="G945" s="62"/>
      <c r="H945" s="62"/>
      <c r="I945" s="114"/>
    </row>
    <row r="946" spans="1:9">
      <c r="A946" s="34"/>
      <c r="B946" s="34"/>
      <c r="C946" s="34"/>
      <c r="D946" s="62"/>
      <c r="E946" s="34"/>
      <c r="F946" s="34"/>
      <c r="G946" s="62"/>
      <c r="H946" s="62"/>
      <c r="I946" s="114"/>
    </row>
    <row r="947" spans="1:9">
      <c r="A947" s="34"/>
      <c r="B947" s="34"/>
      <c r="C947" s="34"/>
      <c r="D947" s="62"/>
      <c r="E947" s="34"/>
      <c r="F947" s="34"/>
      <c r="G947" s="62"/>
      <c r="H947" s="62"/>
      <c r="I947" s="114"/>
    </row>
    <row r="948" spans="1:9">
      <c r="A948" s="34"/>
      <c r="B948" s="34"/>
      <c r="C948" s="34"/>
      <c r="D948" s="62"/>
      <c r="E948" s="34"/>
      <c r="F948" s="34"/>
      <c r="G948" s="62"/>
      <c r="H948" s="62"/>
      <c r="I948" s="114"/>
    </row>
    <row r="949" spans="1:9">
      <c r="A949" s="34"/>
      <c r="B949" s="34"/>
      <c r="C949" s="34"/>
      <c r="D949" s="62"/>
      <c r="E949" s="34"/>
      <c r="F949" s="34"/>
      <c r="G949" s="62"/>
      <c r="H949" s="62"/>
      <c r="I949" s="114"/>
    </row>
    <row r="950" spans="1:9">
      <c r="A950" s="34"/>
      <c r="B950" s="34"/>
      <c r="C950" s="34"/>
      <c r="D950" s="62"/>
      <c r="E950" s="34"/>
      <c r="F950" s="34"/>
      <c r="G950" s="62"/>
      <c r="H950" s="62"/>
      <c r="I950" s="114"/>
    </row>
    <row r="951" spans="1:9">
      <c r="A951" s="34"/>
      <c r="B951" s="34"/>
      <c r="C951" s="34"/>
      <c r="D951" s="62"/>
      <c r="E951" s="34"/>
      <c r="F951" s="34"/>
      <c r="G951" s="62"/>
      <c r="H951" s="62"/>
      <c r="I951" s="114"/>
    </row>
    <row r="952" spans="1:9">
      <c r="A952" s="34"/>
      <c r="B952" s="34"/>
      <c r="C952" s="34"/>
      <c r="D952" s="62"/>
      <c r="E952" s="34"/>
      <c r="F952" s="34"/>
      <c r="G952" s="62"/>
      <c r="H952" s="62"/>
      <c r="I952" s="114"/>
    </row>
    <row r="953" spans="1:9">
      <c r="A953" s="34"/>
      <c r="B953" s="34"/>
      <c r="C953" s="34"/>
      <c r="D953" s="62"/>
      <c r="E953" s="34"/>
      <c r="F953" s="34"/>
      <c r="G953" s="62"/>
      <c r="H953" s="62"/>
      <c r="I953" s="114"/>
    </row>
    <row r="954" spans="1:9">
      <c r="A954" s="34"/>
      <c r="B954" s="34"/>
      <c r="C954" s="34"/>
      <c r="D954" s="62"/>
      <c r="E954" s="34"/>
      <c r="F954" s="34"/>
      <c r="G954" s="62"/>
      <c r="H954" s="62"/>
      <c r="I954" s="114"/>
    </row>
    <row r="955" spans="1:9">
      <c r="A955" s="34"/>
      <c r="B955" s="34"/>
      <c r="C955" s="34"/>
      <c r="D955" s="62"/>
      <c r="E955" s="34"/>
      <c r="F955" s="34"/>
      <c r="G955" s="62"/>
      <c r="H955" s="62"/>
      <c r="I955" s="114"/>
    </row>
    <row r="956" spans="1:9">
      <c r="A956" s="34"/>
      <c r="B956" s="34"/>
      <c r="C956" s="34"/>
      <c r="D956" s="62"/>
      <c r="E956" s="34"/>
      <c r="F956" s="34"/>
      <c r="G956" s="62"/>
      <c r="H956" s="62"/>
      <c r="I956" s="114"/>
    </row>
    <row r="957" spans="1:9">
      <c r="A957" s="34"/>
      <c r="B957" s="34"/>
      <c r="C957" s="34"/>
      <c r="D957" s="62"/>
      <c r="E957" s="34"/>
      <c r="F957" s="34"/>
      <c r="G957" s="62"/>
      <c r="H957" s="62"/>
      <c r="I957" s="114"/>
    </row>
    <row r="958" spans="1:9">
      <c r="A958" s="34"/>
      <c r="B958" s="34"/>
      <c r="C958" s="34"/>
      <c r="D958" s="62"/>
      <c r="E958" s="34"/>
      <c r="F958" s="34"/>
      <c r="G958" s="62"/>
      <c r="H958" s="62"/>
      <c r="I958" s="114"/>
    </row>
    <row r="959" spans="1:9">
      <c r="A959" s="34"/>
      <c r="B959" s="34"/>
      <c r="C959" s="34"/>
      <c r="D959" s="62"/>
      <c r="E959" s="34"/>
      <c r="F959" s="34"/>
      <c r="G959" s="62"/>
      <c r="H959" s="62"/>
      <c r="I959" s="114"/>
    </row>
    <row r="960" spans="1:9">
      <c r="A960" s="34"/>
      <c r="B960" s="34"/>
      <c r="C960" s="34"/>
      <c r="D960" s="62"/>
      <c r="E960" s="34"/>
      <c r="F960" s="34"/>
      <c r="G960" s="62"/>
      <c r="H960" s="62"/>
      <c r="I960" s="114"/>
    </row>
    <row r="961" spans="1:9">
      <c r="A961" s="34"/>
      <c r="B961" s="34"/>
      <c r="C961" s="34"/>
      <c r="D961" s="62"/>
      <c r="E961" s="34"/>
      <c r="F961" s="34"/>
      <c r="G961" s="62"/>
      <c r="H961" s="62"/>
      <c r="I961" s="114"/>
    </row>
    <row r="962" spans="1:9">
      <c r="A962" s="34"/>
      <c r="B962" s="34"/>
      <c r="C962" s="34"/>
      <c r="D962" s="62"/>
      <c r="E962" s="34"/>
      <c r="F962" s="34"/>
      <c r="G962" s="62"/>
      <c r="H962" s="62"/>
      <c r="I962" s="114"/>
    </row>
    <row r="963" spans="1:9">
      <c r="A963" s="34"/>
      <c r="B963" s="34"/>
      <c r="C963" s="34"/>
      <c r="D963" s="62"/>
      <c r="E963" s="34"/>
      <c r="F963" s="34"/>
      <c r="G963" s="62"/>
      <c r="H963" s="62"/>
      <c r="I963" s="114"/>
    </row>
    <row r="964" spans="1:9">
      <c r="A964" s="34"/>
      <c r="B964" s="34"/>
      <c r="C964" s="34"/>
      <c r="D964" s="62"/>
      <c r="E964" s="34"/>
      <c r="F964" s="34"/>
      <c r="G964" s="62"/>
      <c r="H964" s="62"/>
      <c r="I964" s="114"/>
    </row>
    <row r="965" spans="1:9">
      <c r="A965" s="34"/>
      <c r="B965" s="34"/>
      <c r="C965" s="34"/>
      <c r="D965" s="62"/>
      <c r="E965" s="34"/>
      <c r="F965" s="34"/>
      <c r="G965" s="62"/>
      <c r="H965" s="62"/>
      <c r="I965" s="114"/>
    </row>
    <row r="966" spans="1:9">
      <c r="A966" s="34"/>
      <c r="B966" s="34"/>
      <c r="C966" s="34"/>
      <c r="D966" s="62"/>
      <c r="E966" s="34"/>
      <c r="F966" s="34"/>
      <c r="G966" s="62"/>
      <c r="H966" s="62"/>
      <c r="I966" s="114"/>
    </row>
    <row r="967" spans="1:9">
      <c r="A967" s="34"/>
      <c r="B967" s="34"/>
      <c r="C967" s="34"/>
      <c r="D967" s="62"/>
      <c r="E967" s="34"/>
      <c r="F967" s="34"/>
      <c r="G967" s="62"/>
      <c r="H967" s="62"/>
      <c r="I967" s="114"/>
    </row>
    <row r="968" spans="1:9">
      <c r="A968" s="34"/>
      <c r="B968" s="34"/>
      <c r="C968" s="34"/>
      <c r="D968" s="62"/>
      <c r="E968" s="34"/>
      <c r="F968" s="34"/>
      <c r="G968" s="62"/>
      <c r="H968" s="62"/>
      <c r="I968" s="114"/>
    </row>
    <row r="969" spans="1:9">
      <c r="A969" s="34"/>
      <c r="B969" s="34"/>
      <c r="C969" s="34"/>
      <c r="D969" s="62"/>
      <c r="E969" s="34"/>
      <c r="F969" s="34"/>
      <c r="G969" s="62"/>
      <c r="H969" s="62"/>
      <c r="I969" s="114"/>
    </row>
    <row r="970" spans="1:9">
      <c r="A970" s="34"/>
      <c r="B970" s="34"/>
      <c r="C970" s="34"/>
      <c r="D970" s="62"/>
      <c r="E970" s="34"/>
      <c r="F970" s="34"/>
      <c r="G970" s="62"/>
      <c r="H970" s="62"/>
      <c r="I970" s="114"/>
    </row>
    <row r="971" spans="1:9">
      <c r="A971" s="34"/>
      <c r="B971" s="34"/>
      <c r="C971" s="34"/>
      <c r="D971" s="62"/>
      <c r="E971" s="34"/>
      <c r="F971" s="34"/>
      <c r="G971" s="62"/>
      <c r="H971" s="62"/>
      <c r="I971" s="114"/>
    </row>
    <row r="972" spans="1:9">
      <c r="A972" s="34"/>
      <c r="B972" s="34"/>
      <c r="C972" s="34"/>
      <c r="D972" s="62"/>
      <c r="E972" s="34"/>
      <c r="F972" s="34"/>
      <c r="G972" s="62"/>
      <c r="H972" s="62"/>
      <c r="I972" s="114"/>
    </row>
    <row r="973" spans="1:9">
      <c r="A973" s="34"/>
      <c r="B973" s="34"/>
      <c r="C973" s="34"/>
      <c r="D973" s="62"/>
      <c r="E973" s="34"/>
      <c r="F973" s="34"/>
      <c r="G973" s="62"/>
      <c r="H973" s="62"/>
      <c r="I973" s="114"/>
    </row>
    <row r="974" spans="1:9">
      <c r="A974" s="34"/>
      <c r="B974" s="34"/>
      <c r="C974" s="34"/>
      <c r="D974" s="62"/>
      <c r="E974" s="34"/>
      <c r="F974" s="34"/>
      <c r="G974" s="62"/>
      <c r="H974" s="62"/>
      <c r="I974" s="114"/>
    </row>
    <row r="975" spans="1:9">
      <c r="A975" s="34"/>
      <c r="B975" s="34"/>
      <c r="C975" s="34"/>
      <c r="D975" s="62"/>
      <c r="E975" s="34"/>
      <c r="F975" s="34"/>
      <c r="G975" s="62"/>
      <c r="H975" s="62"/>
      <c r="I975" s="114"/>
    </row>
    <row r="976" spans="1:9">
      <c r="A976" s="34"/>
      <c r="B976" s="34"/>
      <c r="C976" s="34"/>
      <c r="D976" s="62"/>
      <c r="E976" s="34"/>
      <c r="F976" s="34"/>
      <c r="G976" s="62"/>
      <c r="H976" s="62"/>
      <c r="I976" s="114"/>
    </row>
    <row r="977" spans="1:9">
      <c r="A977" s="34"/>
      <c r="B977" s="34"/>
      <c r="C977" s="34"/>
      <c r="D977" s="62"/>
      <c r="E977" s="34"/>
      <c r="F977" s="34"/>
      <c r="G977" s="62"/>
      <c r="H977" s="62"/>
      <c r="I977" s="114"/>
    </row>
    <row r="978" spans="1:9">
      <c r="A978" s="34"/>
      <c r="B978" s="34"/>
      <c r="C978" s="34"/>
      <c r="D978" s="62"/>
      <c r="E978" s="34"/>
      <c r="F978" s="34"/>
      <c r="G978" s="62"/>
      <c r="H978" s="62"/>
      <c r="I978" s="114"/>
    </row>
    <row r="979" spans="1:9">
      <c r="A979" s="34"/>
      <c r="B979" s="34"/>
      <c r="C979" s="34"/>
      <c r="D979" s="62"/>
      <c r="E979" s="34"/>
      <c r="F979" s="34"/>
      <c r="G979" s="62"/>
      <c r="H979" s="62"/>
      <c r="I979" s="114"/>
    </row>
    <row r="980" spans="1:9">
      <c r="A980" s="34"/>
      <c r="B980" s="34"/>
      <c r="C980" s="34"/>
      <c r="D980" s="62"/>
      <c r="E980" s="34"/>
      <c r="F980" s="34"/>
      <c r="G980" s="62"/>
      <c r="H980" s="62"/>
      <c r="I980" s="114"/>
    </row>
    <row r="981" spans="1:9">
      <c r="A981" s="34"/>
      <c r="B981" s="34"/>
      <c r="C981" s="34"/>
      <c r="D981" s="62"/>
      <c r="E981" s="34"/>
      <c r="F981" s="34"/>
      <c r="G981" s="62"/>
      <c r="H981" s="62"/>
      <c r="I981" s="114"/>
    </row>
    <row r="982" spans="1:9">
      <c r="A982" s="34"/>
      <c r="B982" s="34"/>
      <c r="C982" s="34"/>
      <c r="D982" s="62"/>
      <c r="E982" s="34"/>
      <c r="F982" s="34"/>
      <c r="G982" s="62"/>
      <c r="H982" s="62"/>
      <c r="I982" s="114"/>
    </row>
    <row r="983" spans="1:9">
      <c r="A983" s="34"/>
      <c r="B983" s="34"/>
      <c r="C983" s="34"/>
      <c r="D983" s="62"/>
      <c r="E983" s="34"/>
      <c r="F983" s="34"/>
      <c r="G983" s="62"/>
      <c r="H983" s="62"/>
      <c r="I983" s="114"/>
    </row>
    <row r="984" spans="1:9">
      <c r="A984" s="34"/>
      <c r="B984" s="34"/>
      <c r="C984" s="34"/>
      <c r="D984" s="62"/>
      <c r="E984" s="34"/>
      <c r="F984" s="34"/>
      <c r="G984" s="62"/>
      <c r="H984" s="62"/>
      <c r="I984" s="114"/>
    </row>
    <row r="985" spans="1:9">
      <c r="A985" s="34"/>
      <c r="B985" s="34"/>
      <c r="C985" s="34"/>
      <c r="D985" s="62"/>
      <c r="E985" s="34"/>
      <c r="F985" s="34"/>
      <c r="G985" s="62"/>
      <c r="H985" s="62"/>
      <c r="I985" s="114"/>
    </row>
    <row r="986" spans="1:9">
      <c r="A986" s="34"/>
      <c r="B986" s="34"/>
      <c r="C986" s="34"/>
      <c r="D986" s="62"/>
      <c r="E986" s="34"/>
      <c r="F986" s="34"/>
      <c r="G986" s="62"/>
      <c r="H986" s="62"/>
      <c r="I986" s="114"/>
    </row>
    <row r="987" spans="1:9">
      <c r="A987" s="34"/>
      <c r="B987" s="34"/>
      <c r="C987" s="34"/>
      <c r="D987" s="62"/>
      <c r="E987" s="34"/>
      <c r="F987" s="34"/>
      <c r="G987" s="62"/>
      <c r="H987" s="62"/>
      <c r="I987" s="114"/>
    </row>
    <row r="988" spans="1:9">
      <c r="A988" s="34"/>
      <c r="B988" s="34"/>
      <c r="C988" s="34"/>
      <c r="D988" s="62"/>
      <c r="E988" s="34"/>
      <c r="F988" s="34"/>
      <c r="G988" s="62"/>
      <c r="H988" s="62"/>
      <c r="I988" s="114"/>
    </row>
    <row r="989" spans="1:9">
      <c r="A989" s="34"/>
      <c r="B989" s="34"/>
      <c r="C989" s="34"/>
      <c r="D989" s="62"/>
      <c r="E989" s="34"/>
      <c r="F989" s="34"/>
      <c r="G989" s="62"/>
      <c r="H989" s="62"/>
      <c r="I989" s="114"/>
    </row>
    <row r="990" spans="1:9">
      <c r="A990" s="34"/>
      <c r="B990" s="34"/>
      <c r="C990" s="34"/>
      <c r="D990" s="62"/>
      <c r="E990" s="34"/>
      <c r="F990" s="34"/>
      <c r="G990" s="62"/>
      <c r="H990" s="62"/>
      <c r="I990" s="114"/>
    </row>
    <row r="991" spans="1:9">
      <c r="A991" s="34"/>
      <c r="B991" s="34"/>
      <c r="C991" s="34"/>
      <c r="D991" s="62"/>
      <c r="E991" s="34"/>
      <c r="F991" s="34"/>
      <c r="G991" s="62"/>
      <c r="H991" s="62"/>
      <c r="I991" s="114"/>
    </row>
    <row r="992" spans="1:9">
      <c r="A992" s="34"/>
      <c r="B992" s="34"/>
      <c r="C992" s="34"/>
      <c r="D992" s="62"/>
      <c r="E992" s="34"/>
      <c r="F992" s="34"/>
      <c r="G992" s="62"/>
      <c r="H992" s="62"/>
      <c r="I992" s="114"/>
    </row>
    <row r="993" spans="1:9">
      <c r="A993" s="34"/>
      <c r="B993" s="34"/>
      <c r="C993" s="34"/>
      <c r="D993" s="62"/>
      <c r="E993" s="34"/>
      <c r="F993" s="34"/>
      <c r="G993" s="62"/>
      <c r="H993" s="62"/>
      <c r="I993" s="114"/>
    </row>
    <row r="994" spans="1:9">
      <c r="A994" s="34"/>
      <c r="B994" s="34"/>
      <c r="C994" s="34"/>
      <c r="D994" s="62"/>
      <c r="E994" s="34"/>
      <c r="F994" s="34"/>
      <c r="G994" s="62"/>
      <c r="H994" s="62"/>
      <c r="I994" s="114"/>
    </row>
    <row r="995" spans="1:9">
      <c r="A995" s="34"/>
      <c r="B995" s="34"/>
      <c r="C995" s="34"/>
      <c r="D995" s="62"/>
      <c r="E995" s="34"/>
      <c r="F995" s="34"/>
      <c r="G995" s="62"/>
      <c r="H995" s="62"/>
      <c r="I995" s="114"/>
    </row>
    <row r="996" spans="1:9">
      <c r="A996" s="34"/>
      <c r="B996" s="34"/>
      <c r="C996" s="34"/>
      <c r="D996" s="62"/>
      <c r="E996" s="34"/>
      <c r="F996" s="34"/>
      <c r="G996" s="62"/>
      <c r="H996" s="62"/>
      <c r="I996" s="114"/>
    </row>
    <row r="997" spans="1:9">
      <c r="A997" s="34"/>
      <c r="B997" s="34"/>
      <c r="C997" s="34"/>
      <c r="D997" s="62"/>
      <c r="E997" s="34"/>
      <c r="F997" s="34"/>
      <c r="G997" s="62"/>
      <c r="H997" s="62"/>
      <c r="I997" s="114"/>
    </row>
    <row r="998" spans="1:9">
      <c r="A998" s="34"/>
      <c r="B998" s="34"/>
      <c r="C998" s="34"/>
      <c r="D998" s="62"/>
      <c r="E998" s="34"/>
      <c r="F998" s="34"/>
      <c r="G998" s="62"/>
      <c r="H998" s="62"/>
      <c r="I998" s="114"/>
    </row>
    <row r="999" spans="1:9">
      <c r="A999" s="34"/>
      <c r="B999" s="34"/>
      <c r="C999" s="34"/>
      <c r="D999" s="62"/>
      <c r="E999" s="34"/>
      <c r="F999" s="34"/>
      <c r="G999" s="62"/>
      <c r="H999" s="62"/>
      <c r="I999" s="114"/>
    </row>
  </sheetData>
  <mergeCells count="7">
    <mergeCell ref="A5:I9"/>
    <mergeCell ref="A83:I86"/>
    <mergeCell ref="B97:I98"/>
    <mergeCell ref="B74:H76"/>
    <mergeCell ref="B71:H73"/>
    <mergeCell ref="A52:I53"/>
    <mergeCell ref="A79:I81"/>
  </mergeCells>
  <pageMargins left="0.7" right="0.7" top="0.75" bottom="0.75" header="0.3" footer="0.3"/>
  <pageSetup scale="73"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T1004"/>
  <sheetViews>
    <sheetView showGridLines="0" view="pageLayout" topLeftCell="E211" zoomScaleNormal="100" workbookViewId="0">
      <selection activeCell="H212" sqref="H212"/>
    </sheetView>
  </sheetViews>
  <sheetFormatPr defaultColWidth="14.42578125" defaultRowHeight="15.75" customHeight="1"/>
  <cols>
    <col min="1" max="1" width="27.140625" customWidth="1"/>
    <col min="2" max="2" width="11.140625" customWidth="1"/>
    <col min="3" max="3" width="9.42578125" customWidth="1"/>
    <col min="4" max="4" width="9.7109375" customWidth="1"/>
    <col min="5" max="5" width="8.42578125" customWidth="1"/>
    <col min="6" max="6" width="30.85546875" customWidth="1"/>
    <col min="7" max="7" width="32" customWidth="1"/>
    <col min="8" max="8" width="38.85546875" customWidth="1"/>
    <col min="9" max="9" width="15" customWidth="1"/>
    <col min="10" max="13" width="10" hidden="1" customWidth="1"/>
    <col min="14" max="14" width="3.5703125" hidden="1" customWidth="1"/>
    <col min="15" max="15" width="12.42578125" hidden="1" customWidth="1"/>
    <col min="16" max="16" width="9.42578125" hidden="1" customWidth="1"/>
    <col min="17" max="17" width="29.28515625" hidden="1" customWidth="1"/>
    <col min="18" max="18" width="9.42578125" hidden="1" customWidth="1"/>
    <col min="19" max="19" width="29.28515625" hidden="1" customWidth="1"/>
    <col min="20" max="20" width="46" customWidth="1"/>
  </cols>
  <sheetData>
    <row r="1" spans="1:20" ht="19.5" customHeight="1">
      <c r="A1" s="177"/>
      <c r="B1" s="64"/>
      <c r="C1" s="4"/>
      <c r="D1" s="4"/>
      <c r="E1" s="4"/>
      <c r="F1" s="401" t="s">
        <v>666</v>
      </c>
      <c r="G1" s="403"/>
      <c r="H1" s="404"/>
      <c r="I1" s="405"/>
      <c r="J1" s="4"/>
      <c r="K1" s="4"/>
      <c r="L1" s="4"/>
      <c r="M1" s="4"/>
      <c r="N1" s="4"/>
      <c r="O1" s="4"/>
      <c r="P1" s="4"/>
      <c r="Q1" s="14"/>
      <c r="R1" s="4"/>
      <c r="S1" s="4"/>
      <c r="T1" s="4"/>
    </row>
    <row r="2" spans="1:20" ht="19.5" customHeight="1">
      <c r="A2" s="406"/>
      <c r="B2" s="64"/>
      <c r="C2" s="4"/>
      <c r="D2" s="4"/>
      <c r="E2" s="4"/>
      <c r="F2" s="401" t="s">
        <v>248</v>
      </c>
      <c r="G2" s="407"/>
      <c r="H2" s="408"/>
      <c r="I2" s="408"/>
      <c r="J2" s="4"/>
      <c r="K2" s="4"/>
      <c r="L2" s="4"/>
      <c r="M2" s="4"/>
      <c r="N2" s="4"/>
      <c r="O2" s="4"/>
      <c r="P2" s="4"/>
      <c r="Q2" s="14"/>
      <c r="R2" s="4"/>
      <c r="S2" s="4"/>
      <c r="T2" s="4"/>
    </row>
    <row r="3" spans="1:20" ht="19.5" customHeight="1">
      <c r="A3" s="406" t="s">
        <v>13967</v>
      </c>
      <c r="B3" s="64"/>
      <c r="C3" s="4"/>
      <c r="D3" s="4"/>
      <c r="E3" s="4"/>
      <c r="F3" s="18" t="s">
        <v>249</v>
      </c>
      <c r="G3" s="408"/>
      <c r="H3" s="408"/>
      <c r="I3" s="408"/>
      <c r="J3" s="4"/>
      <c r="K3" s="4"/>
      <c r="L3" s="4"/>
      <c r="M3" s="4"/>
      <c r="N3" s="4"/>
      <c r="O3" s="4"/>
      <c r="P3" s="4"/>
      <c r="Q3" s="14"/>
      <c r="R3" s="4"/>
      <c r="S3" s="4"/>
      <c r="T3" s="4"/>
    </row>
    <row r="4" spans="1:20" ht="9.75" customHeight="1">
      <c r="A4" s="151"/>
      <c r="B4" s="179"/>
      <c r="C4" s="179"/>
      <c r="D4" s="179"/>
      <c r="E4" s="179"/>
      <c r="F4" s="179"/>
      <c r="G4" s="179"/>
      <c r="H4" s="179"/>
      <c r="I4" s="179"/>
      <c r="J4" s="34"/>
      <c r="K4" s="34"/>
      <c r="L4" s="34"/>
      <c r="M4" s="34"/>
      <c r="N4" s="34"/>
      <c r="O4" s="34"/>
      <c r="P4" s="34"/>
      <c r="Q4" s="41"/>
      <c r="R4" s="34"/>
      <c r="S4" s="34"/>
      <c r="T4" s="34"/>
    </row>
    <row r="5" spans="1:20" ht="16.5" customHeight="1">
      <c r="A5" s="41" t="s">
        <v>684</v>
      </c>
      <c r="B5" s="181"/>
      <c r="C5" s="34"/>
      <c r="D5" s="41"/>
      <c r="E5" s="34"/>
      <c r="F5" s="167"/>
      <c r="G5" s="412"/>
      <c r="H5" s="413"/>
      <c r="I5" s="107"/>
      <c r="J5" s="34"/>
      <c r="K5" s="34"/>
      <c r="L5" s="34"/>
      <c r="M5" s="34"/>
      <c r="N5" s="34"/>
      <c r="O5" s="34"/>
      <c r="P5" s="34"/>
      <c r="Q5" s="41"/>
      <c r="R5" s="34"/>
      <c r="S5" s="34"/>
      <c r="T5" s="34"/>
    </row>
    <row r="6" spans="1:20" ht="16.5" customHeight="1">
      <c r="A6" s="41" t="s">
        <v>251</v>
      </c>
      <c r="B6" s="34"/>
      <c r="C6" s="34"/>
      <c r="D6" s="41"/>
      <c r="E6" s="34"/>
      <c r="F6" s="167"/>
      <c r="G6" s="412" t="s">
        <v>690</v>
      </c>
      <c r="H6" s="413"/>
      <c r="I6" s="107"/>
      <c r="J6" s="34"/>
      <c r="K6" s="34"/>
      <c r="L6" s="34"/>
      <c r="M6" s="34"/>
      <c r="N6" s="34"/>
      <c r="O6" s="34"/>
      <c r="P6" s="34"/>
      <c r="Q6" s="41"/>
      <c r="R6" s="34"/>
      <c r="S6" s="34"/>
      <c r="T6" s="34"/>
    </row>
    <row r="7" spans="1:20" ht="16.5" customHeight="1">
      <c r="A7" s="41" t="s">
        <v>252</v>
      </c>
      <c r="B7" s="34"/>
      <c r="C7" s="34"/>
      <c r="D7" s="41"/>
      <c r="E7" s="34"/>
      <c r="F7" s="41"/>
      <c r="G7" s="41"/>
      <c r="H7" s="413"/>
      <c r="I7" s="107"/>
      <c r="J7" s="34"/>
      <c r="K7" s="34"/>
      <c r="L7" s="34"/>
      <c r="M7" s="34"/>
      <c r="N7" s="34"/>
      <c r="O7" s="34"/>
      <c r="P7" s="34"/>
      <c r="Q7" s="41"/>
      <c r="R7" s="34"/>
      <c r="S7" s="34"/>
      <c r="T7" s="34"/>
    </row>
    <row r="8" spans="1:20" ht="16.5" customHeight="1">
      <c r="A8" s="41" t="s">
        <v>253</v>
      </c>
      <c r="B8" s="34"/>
      <c r="C8" s="34"/>
      <c r="D8" s="41"/>
      <c r="E8" s="34"/>
      <c r="F8" s="41"/>
      <c r="G8" s="41"/>
      <c r="H8" s="413"/>
      <c r="I8" s="107"/>
      <c r="J8" s="34"/>
      <c r="K8" s="34"/>
      <c r="L8" s="34"/>
      <c r="M8" s="34"/>
      <c r="N8" s="34"/>
      <c r="O8" s="34"/>
      <c r="P8" s="34"/>
      <c r="Q8" s="41"/>
      <c r="R8" s="34"/>
      <c r="S8" s="34"/>
      <c r="T8" s="34"/>
    </row>
    <row r="9" spans="1:20" ht="16.5" customHeight="1">
      <c r="A9" s="34"/>
      <c r="B9" s="34"/>
      <c r="C9" s="34"/>
      <c r="D9" s="41"/>
      <c r="E9" s="34"/>
      <c r="F9" s="34"/>
      <c r="G9" s="41"/>
      <c r="H9" s="413"/>
      <c r="I9" s="107"/>
      <c r="J9" s="34"/>
      <c r="K9" s="34"/>
      <c r="L9" s="34"/>
      <c r="M9" s="34"/>
      <c r="N9" s="34"/>
      <c r="O9" s="34"/>
      <c r="P9" s="34"/>
      <c r="Q9" s="41"/>
      <c r="R9" s="34"/>
      <c r="S9" s="34"/>
      <c r="T9" s="34"/>
    </row>
    <row r="10" spans="1:20" ht="16.5" customHeight="1">
      <c r="A10" s="32" t="s">
        <v>254</v>
      </c>
      <c r="B10" s="181"/>
      <c r="C10" s="34"/>
      <c r="D10" s="41"/>
      <c r="E10" s="34"/>
      <c r="F10" s="34"/>
      <c r="G10" s="41"/>
      <c r="H10" s="413"/>
      <c r="I10" s="107"/>
      <c r="J10" s="34"/>
      <c r="K10" s="34"/>
      <c r="L10" s="34"/>
      <c r="M10" s="34"/>
      <c r="N10" s="34"/>
      <c r="O10" s="34"/>
      <c r="P10" s="34"/>
      <c r="Q10" s="41"/>
      <c r="R10" s="34"/>
      <c r="S10" s="34"/>
      <c r="T10" s="34"/>
    </row>
    <row r="11" spans="1:20" ht="16.5" customHeight="1">
      <c r="A11" s="34" t="s">
        <v>693</v>
      </c>
      <c r="B11" s="181"/>
      <c r="C11" s="34"/>
      <c r="D11" s="41"/>
      <c r="E11" s="34"/>
      <c r="F11" s="34"/>
      <c r="G11" s="34"/>
      <c r="H11" s="413"/>
      <c r="I11" s="107"/>
      <c r="J11" s="34"/>
      <c r="K11" s="34"/>
      <c r="L11" s="34"/>
      <c r="M11" s="34"/>
      <c r="N11" s="34"/>
      <c r="O11" s="34"/>
      <c r="P11" s="34"/>
      <c r="Q11" s="41"/>
      <c r="R11" s="34"/>
      <c r="S11" s="34"/>
      <c r="T11" s="34"/>
    </row>
    <row r="12" spans="1:20" ht="16.5" customHeight="1">
      <c r="A12" s="34" t="s">
        <v>694</v>
      </c>
      <c r="B12" s="181"/>
      <c r="C12" s="34"/>
      <c r="D12" s="41"/>
      <c r="E12" s="34"/>
      <c r="F12" s="34"/>
      <c r="G12" s="34"/>
      <c r="H12" s="413"/>
      <c r="I12" s="107"/>
      <c r="J12" s="34"/>
      <c r="K12" s="34"/>
      <c r="L12" s="34"/>
      <c r="M12" s="34"/>
      <c r="N12" s="34"/>
      <c r="O12" s="34"/>
      <c r="P12" s="34"/>
      <c r="Q12" s="41"/>
      <c r="R12" s="34"/>
      <c r="S12" s="34"/>
    </row>
    <row r="13" spans="1:20" ht="16.5" customHeight="1">
      <c r="A13" s="34" t="s">
        <v>257</v>
      </c>
      <c r="B13" s="34"/>
      <c r="C13" s="34"/>
      <c r="D13" s="34"/>
      <c r="E13" s="34"/>
      <c r="F13" s="34"/>
      <c r="G13" s="34"/>
      <c r="H13" s="60"/>
      <c r="I13" s="36"/>
      <c r="J13" s="34"/>
      <c r="K13" s="34"/>
      <c r="L13" s="34"/>
      <c r="M13" s="34"/>
      <c r="N13" s="34"/>
      <c r="O13" s="34"/>
      <c r="P13" s="34"/>
      <c r="Q13" s="34"/>
      <c r="R13" s="34"/>
      <c r="S13" s="34"/>
      <c r="T13" s="34"/>
    </row>
    <row r="14" spans="1:20" ht="16.5" customHeight="1">
      <c r="A14" s="181" t="s">
        <v>258</v>
      </c>
      <c r="B14" s="34"/>
      <c r="C14" s="34"/>
      <c r="D14" s="34"/>
      <c r="E14" s="34"/>
      <c r="F14" s="34"/>
      <c r="G14" s="32"/>
      <c r="H14" s="60"/>
      <c r="I14" s="36"/>
      <c r="J14" s="34"/>
      <c r="K14" s="34"/>
      <c r="L14" s="34"/>
      <c r="M14" s="34"/>
      <c r="N14" s="34"/>
      <c r="O14" s="34"/>
      <c r="P14" s="34"/>
      <c r="Q14" s="34"/>
      <c r="R14" s="34"/>
      <c r="S14" s="34"/>
      <c r="T14" s="34"/>
    </row>
    <row r="15" spans="1:20" ht="16.5" customHeight="1">
      <c r="A15" s="181" t="s">
        <v>259</v>
      </c>
      <c r="B15" s="34"/>
      <c r="C15" s="34"/>
      <c r="D15" s="34"/>
      <c r="E15" s="34"/>
      <c r="F15" s="34"/>
      <c r="G15" s="34"/>
      <c r="H15" s="60"/>
      <c r="I15" s="36"/>
      <c r="J15" s="34"/>
      <c r="K15" s="34"/>
      <c r="L15" s="34"/>
      <c r="M15" s="34"/>
      <c r="N15" s="34"/>
      <c r="O15" s="34"/>
      <c r="P15" s="34"/>
      <c r="Q15" s="34"/>
      <c r="R15" s="34"/>
      <c r="S15" s="34"/>
      <c r="T15" s="34"/>
    </row>
    <row r="16" spans="1:20" ht="16.5" customHeight="1">
      <c r="A16" s="181" t="s">
        <v>260</v>
      </c>
      <c r="B16" s="34"/>
      <c r="C16" s="34"/>
      <c r="D16" s="34"/>
      <c r="E16" s="34"/>
      <c r="F16" s="34"/>
      <c r="G16" s="34"/>
      <c r="H16" s="60"/>
      <c r="I16" s="36"/>
      <c r="J16" s="34"/>
      <c r="K16" s="34"/>
      <c r="L16" s="34"/>
      <c r="M16" s="34"/>
      <c r="N16" s="34"/>
      <c r="O16" s="34"/>
      <c r="P16" s="34"/>
      <c r="Q16" s="34"/>
      <c r="R16" s="34"/>
      <c r="S16" s="34"/>
      <c r="T16" s="34"/>
    </row>
    <row r="17" spans="1:20" ht="16.5" customHeight="1">
      <c r="A17" s="181" t="s">
        <v>261</v>
      </c>
      <c r="B17" s="34"/>
      <c r="C17" s="34"/>
      <c r="D17" s="34"/>
      <c r="E17" s="34"/>
      <c r="F17" s="34"/>
      <c r="G17" s="34"/>
      <c r="H17" s="60"/>
      <c r="I17" s="36"/>
      <c r="K17" s="34"/>
      <c r="L17" s="34"/>
      <c r="M17" s="34"/>
      <c r="N17" s="34"/>
      <c r="O17" s="34"/>
      <c r="P17" s="34"/>
      <c r="Q17" s="34"/>
      <c r="R17" s="34"/>
      <c r="S17" s="34"/>
      <c r="T17" s="34"/>
    </row>
    <row r="18" spans="1:20" ht="16.5" customHeight="1">
      <c r="A18" s="34" t="s">
        <v>262</v>
      </c>
      <c r="B18" s="181"/>
      <c r="C18" s="34"/>
      <c r="D18" s="34"/>
      <c r="E18" s="34"/>
      <c r="F18" s="34"/>
      <c r="G18" s="181"/>
      <c r="H18" s="413"/>
      <c r="I18" s="107"/>
      <c r="J18" s="34"/>
      <c r="K18" s="34"/>
      <c r="L18" s="34"/>
      <c r="M18" s="34"/>
      <c r="N18" s="34"/>
      <c r="O18" s="34"/>
      <c r="P18" s="34"/>
      <c r="Q18" s="34"/>
      <c r="R18" s="34"/>
      <c r="S18" s="34"/>
      <c r="T18" s="34"/>
    </row>
    <row r="19" spans="1:20" ht="16.5" customHeight="1">
      <c r="A19" s="34" t="s">
        <v>263</v>
      </c>
      <c r="B19" s="181"/>
      <c r="C19" s="34"/>
      <c r="D19" s="34"/>
      <c r="E19" s="34"/>
      <c r="F19" s="34"/>
      <c r="G19" s="181"/>
      <c r="H19" s="413"/>
      <c r="I19" s="107"/>
      <c r="J19" s="34"/>
      <c r="K19" s="34"/>
      <c r="L19" s="34"/>
      <c r="M19" s="34"/>
      <c r="N19" s="34"/>
      <c r="O19" s="34"/>
      <c r="P19" s="34"/>
      <c r="Q19" s="34"/>
      <c r="R19" s="34"/>
      <c r="S19" s="34"/>
      <c r="T19" s="34"/>
    </row>
    <row r="20" spans="1:20" ht="16.5" customHeight="1">
      <c r="A20" s="34" t="s">
        <v>565</v>
      </c>
      <c r="B20" s="181"/>
      <c r="C20" s="34"/>
      <c r="D20" s="34"/>
      <c r="E20" s="34"/>
      <c r="F20" s="34"/>
      <c r="G20" s="181"/>
      <c r="H20" s="413"/>
      <c r="I20" s="107"/>
      <c r="J20" s="34"/>
      <c r="K20" s="34"/>
      <c r="L20" s="34"/>
      <c r="M20" s="34"/>
      <c r="N20" s="34"/>
      <c r="O20" s="34"/>
      <c r="P20" s="34"/>
      <c r="Q20" s="34"/>
      <c r="R20" s="34"/>
      <c r="S20" s="34"/>
      <c r="T20" s="34"/>
    </row>
    <row r="21" spans="1:20" ht="16.5" customHeight="1">
      <c r="A21" s="768" t="s">
        <v>698</v>
      </c>
      <c r="B21" s="735"/>
      <c r="C21" s="735"/>
      <c r="D21" s="735"/>
      <c r="E21" s="34"/>
      <c r="F21" s="34"/>
      <c r="G21" s="34"/>
      <c r="H21" s="413"/>
      <c r="I21" s="107"/>
      <c r="J21" s="34"/>
      <c r="K21" s="34"/>
      <c r="L21" s="34"/>
      <c r="M21" s="34"/>
      <c r="N21" s="34"/>
      <c r="O21" s="34"/>
      <c r="P21" s="34"/>
      <c r="Q21" s="34"/>
      <c r="R21" s="34"/>
      <c r="S21" s="34"/>
      <c r="T21" s="34"/>
    </row>
    <row r="22" spans="1:20" ht="16.5" customHeight="1">
      <c r="A22" s="415" t="s">
        <v>702</v>
      </c>
      <c r="B22" s="181"/>
      <c r="C22" s="34"/>
      <c r="D22" s="34"/>
      <c r="E22" s="34"/>
      <c r="F22" s="34"/>
      <c r="G22" s="34"/>
      <c r="H22" s="413"/>
      <c r="I22" s="107"/>
      <c r="J22" s="34"/>
      <c r="K22" s="34"/>
      <c r="L22" s="34"/>
      <c r="M22" s="34"/>
      <c r="N22" s="34"/>
      <c r="O22" s="34"/>
      <c r="P22" s="34"/>
      <c r="Q22" s="34"/>
      <c r="R22" s="34"/>
      <c r="S22" s="34"/>
      <c r="T22" s="34"/>
    </row>
    <row r="23" spans="1:20" ht="16.5" customHeight="1">
      <c r="A23" s="34"/>
      <c r="B23" s="181"/>
      <c r="C23" s="34"/>
      <c r="D23" s="34"/>
      <c r="E23" s="34"/>
      <c r="F23" s="34"/>
      <c r="G23" s="34"/>
      <c r="H23" s="413"/>
      <c r="I23" s="107"/>
      <c r="J23" s="34"/>
      <c r="K23" s="34"/>
      <c r="L23" s="34"/>
      <c r="M23" s="34"/>
      <c r="N23" s="34"/>
      <c r="O23" s="34"/>
      <c r="P23" s="34"/>
      <c r="Q23" s="34"/>
      <c r="R23" s="34"/>
      <c r="S23" s="34"/>
      <c r="T23" s="34"/>
    </row>
    <row r="24" spans="1:20" ht="16.5" customHeight="1">
      <c r="A24" s="34"/>
      <c r="B24" s="181"/>
      <c r="C24" s="34"/>
      <c r="D24" s="34"/>
      <c r="E24" s="34"/>
      <c r="F24" s="34"/>
      <c r="G24" s="34"/>
      <c r="H24" s="413"/>
      <c r="I24" s="107"/>
      <c r="J24" s="34"/>
      <c r="K24" s="34"/>
      <c r="L24" s="34"/>
      <c r="M24" s="34"/>
      <c r="N24" s="34"/>
      <c r="O24" s="34"/>
      <c r="P24" s="34"/>
      <c r="Q24" s="34"/>
      <c r="R24" s="34"/>
      <c r="S24" s="34"/>
      <c r="T24" s="34"/>
    </row>
    <row r="25" spans="1:20" ht="16.5" customHeight="1">
      <c r="A25" s="34"/>
      <c r="B25" s="181"/>
      <c r="C25" s="34"/>
      <c r="D25" s="34"/>
      <c r="E25" s="34"/>
      <c r="F25" s="743" t="s">
        <v>26</v>
      </c>
      <c r="G25" s="735"/>
      <c r="H25" s="735"/>
      <c r="I25" s="107"/>
      <c r="J25" s="34"/>
      <c r="K25" s="34"/>
      <c r="L25" s="34"/>
      <c r="M25" s="34"/>
      <c r="N25" s="34"/>
      <c r="O25" s="34"/>
      <c r="P25" s="34"/>
      <c r="Q25" s="34"/>
      <c r="R25" s="34"/>
      <c r="S25" s="34"/>
      <c r="T25" s="34"/>
    </row>
    <row r="26" spans="1:20" ht="16.5" customHeight="1">
      <c r="A26" s="34"/>
      <c r="B26" s="181"/>
      <c r="C26" s="34"/>
      <c r="D26" s="34"/>
      <c r="E26" s="34"/>
      <c r="F26" s="735"/>
      <c r="G26" s="735"/>
      <c r="H26" s="735"/>
      <c r="I26" s="107"/>
      <c r="J26" s="34"/>
      <c r="K26" s="34"/>
      <c r="L26" s="34"/>
      <c r="M26" s="34"/>
      <c r="N26" s="34"/>
      <c r="O26" s="34"/>
      <c r="P26" s="34"/>
      <c r="Q26" s="34"/>
      <c r="R26" s="34"/>
      <c r="S26" s="34"/>
      <c r="T26" s="34"/>
    </row>
    <row r="27" spans="1:20" ht="16.5" customHeight="1">
      <c r="A27" s="34"/>
      <c r="B27" s="181"/>
      <c r="C27" s="34"/>
      <c r="D27" s="34"/>
      <c r="E27" s="34"/>
      <c r="F27" s="53"/>
      <c r="G27" s="53"/>
      <c r="H27" s="53"/>
      <c r="I27" s="107"/>
      <c r="J27" s="34"/>
      <c r="K27" s="34"/>
      <c r="L27" s="34"/>
      <c r="N27" s="34"/>
      <c r="O27" s="34"/>
      <c r="P27" s="34"/>
      <c r="Q27" s="34"/>
      <c r="R27" s="34"/>
      <c r="S27" s="34"/>
      <c r="T27" s="34"/>
    </row>
    <row r="28" spans="1:20" ht="16.5" customHeight="1">
      <c r="A28" s="34"/>
      <c r="B28" s="181"/>
      <c r="C28" s="34"/>
      <c r="D28" s="34"/>
      <c r="E28" s="34"/>
      <c r="F28" s="34"/>
      <c r="G28" s="34"/>
      <c r="H28" s="413"/>
      <c r="I28" s="107"/>
      <c r="J28" s="34"/>
      <c r="K28" s="34"/>
      <c r="L28" s="34"/>
      <c r="N28" s="34"/>
      <c r="O28" s="34"/>
      <c r="P28" s="34"/>
      <c r="Q28" s="34"/>
      <c r="R28" s="34"/>
      <c r="S28" s="34"/>
      <c r="T28" s="34"/>
    </row>
    <row r="29" spans="1:20" ht="31.5" customHeight="1">
      <c r="A29" s="364" t="s">
        <v>572</v>
      </c>
      <c r="B29" s="364" t="s">
        <v>297</v>
      </c>
      <c r="C29" s="364" t="s">
        <v>266</v>
      </c>
      <c r="D29" s="364" t="s">
        <v>573</v>
      </c>
      <c r="E29" s="365" t="s">
        <v>296</v>
      </c>
      <c r="F29" s="366"/>
      <c r="G29" s="74"/>
      <c r="H29" s="74"/>
      <c r="I29" s="419" t="s">
        <v>60</v>
      </c>
      <c r="J29" s="41"/>
      <c r="K29" s="41"/>
      <c r="L29" s="41"/>
      <c r="M29" s="41"/>
      <c r="N29" s="41"/>
      <c r="O29" s="41"/>
      <c r="P29" s="41"/>
      <c r="Q29" s="41"/>
      <c r="R29" s="41"/>
      <c r="S29" s="41"/>
      <c r="T29" s="41"/>
    </row>
    <row r="30" spans="1:20" ht="31.5" customHeight="1">
      <c r="A30" s="421" t="s">
        <v>707</v>
      </c>
      <c r="B30" s="421" t="s">
        <v>708</v>
      </c>
      <c r="C30" s="421" t="s">
        <v>709</v>
      </c>
      <c r="D30" s="422">
        <v>1</v>
      </c>
      <c r="E30" s="423" t="s">
        <v>710</v>
      </c>
      <c r="F30" s="78"/>
      <c r="G30" s="208"/>
      <c r="H30" s="208"/>
      <c r="I30" s="424">
        <v>3100</v>
      </c>
      <c r="J30" s="34"/>
      <c r="K30" s="34"/>
      <c r="L30" s="34"/>
      <c r="M30" s="34"/>
      <c r="N30" s="41"/>
      <c r="O30" s="34"/>
      <c r="P30" s="34"/>
      <c r="Q30" s="34"/>
      <c r="R30" s="34"/>
      <c r="S30" s="34"/>
      <c r="T30" s="34"/>
    </row>
    <row r="31" spans="1:20" ht="31.5" customHeight="1">
      <c r="A31" s="421" t="s">
        <v>715</v>
      </c>
      <c r="B31" s="421" t="s">
        <v>300</v>
      </c>
      <c r="C31" s="421" t="s">
        <v>709</v>
      </c>
      <c r="D31" s="422">
        <v>1</v>
      </c>
      <c r="E31" s="428" t="s">
        <v>716</v>
      </c>
      <c r="F31" s="87"/>
      <c r="G31" s="428"/>
      <c r="H31" s="428"/>
      <c r="I31" s="424">
        <v>3200</v>
      </c>
      <c r="J31" s="34"/>
      <c r="K31" s="34"/>
      <c r="L31" s="34"/>
      <c r="M31" s="34"/>
      <c r="N31" s="41"/>
      <c r="O31" s="34"/>
      <c r="P31" s="34"/>
      <c r="Q31" s="34"/>
      <c r="R31" s="34"/>
      <c r="S31" s="34"/>
      <c r="T31" s="34"/>
    </row>
    <row r="32" spans="1:20" ht="31.5" customHeight="1">
      <c r="A32" s="429" t="s">
        <v>575</v>
      </c>
      <c r="B32" s="430" t="s">
        <v>736</v>
      </c>
      <c r="C32" s="430" t="s">
        <v>709</v>
      </c>
      <c r="D32" s="431">
        <v>1</v>
      </c>
      <c r="E32" s="432" t="s">
        <v>737</v>
      </c>
      <c r="F32" s="34"/>
      <c r="G32" s="433"/>
      <c r="H32" s="434"/>
      <c r="I32" s="435">
        <v>3200</v>
      </c>
      <c r="J32" s="34"/>
      <c r="K32" s="34"/>
      <c r="L32" s="34"/>
      <c r="M32" s="34"/>
      <c r="N32" s="41"/>
      <c r="O32" s="34"/>
      <c r="P32" s="34"/>
      <c r="Q32" s="34"/>
      <c r="R32" s="34"/>
      <c r="S32" s="34"/>
      <c r="T32" s="34"/>
    </row>
    <row r="33" spans="1:20" ht="16.5" customHeight="1">
      <c r="A33" s="436" t="s">
        <v>738</v>
      </c>
      <c r="B33" s="437"/>
      <c r="C33" s="437"/>
      <c r="D33" s="437"/>
      <c r="E33" s="437"/>
      <c r="F33" s="437"/>
      <c r="G33" s="437"/>
      <c r="H33" s="437"/>
      <c r="I33" s="438"/>
      <c r="J33" s="198"/>
      <c r="K33" s="198"/>
      <c r="L33" s="198"/>
      <c r="M33" s="198"/>
      <c r="N33" s="198"/>
      <c r="O33" s="198"/>
      <c r="P33" s="198"/>
      <c r="Q33" s="198"/>
      <c r="R33" s="198"/>
      <c r="S33" s="198"/>
      <c r="T33" s="198"/>
    </row>
    <row r="34" spans="1:20" ht="16.5" customHeight="1">
      <c r="A34" s="34" t="s">
        <v>271</v>
      </c>
      <c r="B34" s="196"/>
      <c r="C34" s="196"/>
      <c r="D34" s="196"/>
      <c r="E34" s="196"/>
      <c r="F34" s="196"/>
      <c r="G34" s="196"/>
      <c r="H34" s="196"/>
      <c r="I34" s="197"/>
      <c r="J34" s="198"/>
      <c r="K34" s="198"/>
      <c r="L34" s="198"/>
      <c r="M34" s="198"/>
      <c r="N34" s="198"/>
      <c r="O34" s="198"/>
      <c r="P34" s="198"/>
      <c r="Q34" s="198"/>
      <c r="R34" s="198"/>
      <c r="S34" s="198"/>
      <c r="T34" s="198"/>
    </row>
    <row r="35" spans="1:20" ht="16.5" customHeight="1">
      <c r="A35" s="764" t="str">
        <f>HYPERLINK("https://learning.motorolasolutions.com/","https://learning.motorolasolutions.com/ ")</f>
        <v xml:space="preserve">https://learning.motorolasolutions.com/ </v>
      </c>
      <c r="B35" s="735"/>
      <c r="C35" s="735"/>
      <c r="D35" s="735"/>
      <c r="E35" s="735"/>
      <c r="F35" s="196"/>
      <c r="G35" s="196"/>
      <c r="H35" s="196"/>
      <c r="I35" s="197"/>
      <c r="J35" s="198"/>
      <c r="K35" s="198"/>
      <c r="L35" s="198"/>
      <c r="M35" s="198"/>
      <c r="N35" s="198"/>
      <c r="O35" s="198"/>
      <c r="P35" s="198"/>
      <c r="Q35" s="198"/>
      <c r="R35" s="198"/>
      <c r="S35" s="198"/>
      <c r="T35" s="198"/>
    </row>
    <row r="36" spans="1:20" ht="24.75" customHeight="1">
      <c r="A36" s="1" t="s">
        <v>0</v>
      </c>
      <c r="B36" s="64"/>
      <c r="C36" s="65"/>
      <c r="D36" s="65"/>
      <c r="E36" s="274"/>
      <c r="F36" s="275"/>
      <c r="G36" s="274"/>
      <c r="H36" s="439"/>
      <c r="I36" s="67"/>
      <c r="J36" s="440"/>
      <c r="K36" s="440"/>
      <c r="L36" s="276"/>
      <c r="M36" s="276"/>
      <c r="N36" s="276"/>
      <c r="O36" s="276"/>
      <c r="P36" s="276"/>
      <c r="Q36" s="276"/>
      <c r="R36" s="276"/>
      <c r="S36" s="276"/>
      <c r="T36" s="276"/>
    </row>
    <row r="37" spans="1:20" ht="24.75" customHeight="1">
      <c r="A37" s="177"/>
      <c r="B37" s="64"/>
      <c r="C37" s="4"/>
      <c r="D37" s="4"/>
      <c r="E37" s="14"/>
      <c r="F37" s="277" t="s">
        <v>739</v>
      </c>
      <c r="G37" s="14"/>
      <c r="H37" s="439"/>
      <c r="I37" s="67"/>
      <c r="J37" s="29"/>
      <c r="K37" s="29"/>
      <c r="L37" s="41"/>
      <c r="M37" s="41"/>
      <c r="N37" s="41"/>
      <c r="O37" s="41"/>
      <c r="P37" s="41"/>
      <c r="Q37" s="41"/>
      <c r="R37" s="41"/>
      <c r="S37" s="41"/>
      <c r="T37" s="41"/>
    </row>
    <row r="38" spans="1:20" ht="16.5" customHeight="1">
      <c r="A38" s="177"/>
      <c r="B38" s="64"/>
      <c r="C38" s="4"/>
      <c r="D38" s="4"/>
      <c r="E38" s="14"/>
      <c r="F38" s="173" t="s">
        <v>445</v>
      </c>
      <c r="G38" s="14"/>
      <c r="H38" s="439"/>
      <c r="I38" s="67"/>
      <c r="J38" s="4"/>
      <c r="K38" s="4"/>
      <c r="L38" s="4"/>
      <c r="M38" s="4"/>
      <c r="N38" s="4"/>
      <c r="O38" s="4"/>
      <c r="P38" s="4"/>
      <c r="Q38" s="4"/>
      <c r="R38" s="4"/>
      <c r="S38" s="4"/>
      <c r="T38" s="4"/>
    </row>
    <row r="39" spans="1:20" ht="18" customHeight="1">
      <c r="A39" s="177" t="str">
        <f>A$3</f>
        <v>PRICE PAGES</v>
      </c>
      <c r="B39" s="64"/>
      <c r="C39" s="4"/>
      <c r="D39" s="4"/>
      <c r="E39" s="14"/>
      <c r="F39" s="18" t="s">
        <v>446</v>
      </c>
      <c r="G39" s="212"/>
      <c r="H39" s="439"/>
      <c r="I39" s="67"/>
      <c r="J39" s="34"/>
      <c r="K39" s="34"/>
      <c r="L39" s="34"/>
      <c r="M39" s="34"/>
      <c r="N39" s="34"/>
      <c r="O39" s="34"/>
      <c r="P39" s="34"/>
      <c r="Q39" s="34"/>
      <c r="R39" s="34"/>
      <c r="S39" s="34"/>
      <c r="T39" s="34"/>
    </row>
    <row r="40" spans="1:20" ht="18" customHeight="1">
      <c r="A40" s="185" t="s">
        <v>265</v>
      </c>
      <c r="B40" s="186"/>
      <c r="C40" s="74" t="s">
        <v>59</v>
      </c>
      <c r="D40" s="74"/>
      <c r="E40" s="74"/>
      <c r="F40" s="74"/>
      <c r="G40" s="74"/>
      <c r="H40" s="74"/>
      <c r="I40" s="441" t="s">
        <v>60</v>
      </c>
      <c r="J40" s="34"/>
      <c r="K40" s="34"/>
      <c r="L40" s="34"/>
      <c r="M40" s="34"/>
      <c r="N40" s="34"/>
      <c r="O40" s="34"/>
      <c r="P40" s="34"/>
      <c r="Q40" s="34"/>
      <c r="R40" s="34"/>
      <c r="S40" s="34"/>
      <c r="T40" s="34"/>
    </row>
    <row r="41" spans="1:20" ht="16.5" customHeight="1">
      <c r="A41" s="146" t="s">
        <v>74</v>
      </c>
      <c r="B41" s="78"/>
      <c r="C41" s="78"/>
      <c r="D41" s="281"/>
      <c r="E41" s="281"/>
      <c r="F41" s="78"/>
      <c r="G41" s="147"/>
      <c r="H41" s="147"/>
      <c r="I41" s="285"/>
      <c r="J41" s="34"/>
      <c r="K41" s="34"/>
      <c r="L41" s="34"/>
      <c r="M41" s="34"/>
      <c r="N41" s="34"/>
      <c r="O41" s="34"/>
      <c r="P41" s="34"/>
      <c r="Q41" s="34"/>
      <c r="R41" s="34"/>
      <c r="S41" s="34"/>
      <c r="T41" s="34"/>
    </row>
    <row r="42" spans="1:20" ht="16.5" customHeight="1">
      <c r="A42" s="738" t="s">
        <v>740</v>
      </c>
      <c r="B42" s="739"/>
      <c r="C42" s="739"/>
      <c r="D42" s="739"/>
      <c r="E42" s="739"/>
      <c r="F42" s="739"/>
      <c r="G42" s="739"/>
      <c r="H42" s="739"/>
      <c r="I42" s="739"/>
      <c r="J42" s="34"/>
      <c r="K42" s="34"/>
      <c r="L42" s="34"/>
      <c r="M42" s="34"/>
      <c r="N42" s="34"/>
      <c r="O42" s="34"/>
      <c r="P42" s="34"/>
      <c r="Q42" s="34"/>
      <c r="R42" s="34"/>
      <c r="S42" s="34"/>
      <c r="T42" s="34"/>
    </row>
    <row r="43" spans="1:20" ht="16.5" customHeight="1">
      <c r="A43" s="735"/>
      <c r="B43" s="735"/>
      <c r="C43" s="735"/>
      <c r="D43" s="735"/>
      <c r="E43" s="735"/>
      <c r="F43" s="735"/>
      <c r="G43" s="735"/>
      <c r="H43" s="735"/>
      <c r="I43" s="735"/>
      <c r="J43" s="34"/>
      <c r="K43" s="34"/>
      <c r="L43" s="34"/>
      <c r="M43" s="34"/>
      <c r="N43" s="34"/>
      <c r="O43" s="34"/>
      <c r="P43" s="34"/>
      <c r="Q43" s="34"/>
      <c r="R43" s="34"/>
      <c r="S43" s="34"/>
      <c r="T43" s="34"/>
    </row>
    <row r="44" spans="1:20" ht="16.5" customHeight="1">
      <c r="A44" s="735"/>
      <c r="B44" s="735"/>
      <c r="C44" s="735"/>
      <c r="D44" s="735"/>
      <c r="E44" s="735"/>
      <c r="F44" s="735"/>
      <c r="G44" s="735"/>
      <c r="H44" s="735"/>
      <c r="I44" s="735"/>
      <c r="J44" s="34"/>
      <c r="K44" s="34"/>
      <c r="L44" s="34"/>
      <c r="M44" s="34"/>
      <c r="N44" s="34"/>
      <c r="O44" s="34"/>
      <c r="P44" s="34"/>
      <c r="Q44" s="34"/>
      <c r="R44" s="34"/>
      <c r="S44" s="34"/>
      <c r="T44" s="34"/>
    </row>
    <row r="45" spans="1:20" ht="16.5" customHeight="1">
      <c r="A45" s="737" t="s">
        <v>741</v>
      </c>
      <c r="B45" s="735"/>
      <c r="C45" s="735"/>
      <c r="D45" s="735"/>
      <c r="E45" s="735"/>
      <c r="F45" s="735"/>
      <c r="G45" s="735"/>
      <c r="H45" s="735"/>
      <c r="I45" s="735"/>
      <c r="J45" s="34"/>
      <c r="K45" s="34"/>
      <c r="L45" s="34"/>
      <c r="M45" s="34"/>
      <c r="N45" s="34"/>
      <c r="O45" s="34"/>
      <c r="P45" s="34"/>
      <c r="Q45" s="34"/>
      <c r="R45" s="34"/>
      <c r="S45" s="34"/>
      <c r="T45" s="34"/>
    </row>
    <row r="46" spans="1:20" ht="16.5" customHeight="1">
      <c r="A46" s="735"/>
      <c r="B46" s="735"/>
      <c r="C46" s="735"/>
      <c r="D46" s="735"/>
      <c r="E46" s="735"/>
      <c r="F46" s="735"/>
      <c r="G46" s="735"/>
      <c r="H46" s="735"/>
      <c r="I46" s="735"/>
      <c r="J46" s="34"/>
      <c r="K46" s="34"/>
      <c r="L46" s="34"/>
      <c r="M46" s="34"/>
      <c r="N46" s="34"/>
      <c r="O46" s="34"/>
      <c r="P46" s="34"/>
      <c r="Q46" s="34"/>
      <c r="R46" s="34"/>
      <c r="S46" s="34"/>
      <c r="T46" s="34"/>
    </row>
    <row r="47" spans="1:20" ht="16.5" customHeight="1">
      <c r="A47" s="735"/>
      <c r="B47" s="735"/>
      <c r="C47" s="735"/>
      <c r="D47" s="735"/>
      <c r="E47" s="735"/>
      <c r="F47" s="735"/>
      <c r="G47" s="735"/>
      <c r="H47" s="735"/>
      <c r="I47" s="735"/>
      <c r="J47" s="34"/>
      <c r="K47" s="34"/>
      <c r="L47" s="34"/>
      <c r="M47" s="34"/>
      <c r="N47" s="34"/>
      <c r="O47" s="34"/>
      <c r="P47" s="34"/>
      <c r="Q47" s="34"/>
      <c r="R47" s="34"/>
      <c r="S47" s="34"/>
      <c r="T47" s="34"/>
    </row>
    <row r="48" spans="1:20" ht="26.25" customHeight="1">
      <c r="A48" s="735"/>
      <c r="B48" s="735"/>
      <c r="C48" s="735"/>
      <c r="D48" s="735"/>
      <c r="E48" s="735"/>
      <c r="F48" s="735"/>
      <c r="G48" s="735"/>
      <c r="H48" s="735"/>
      <c r="I48" s="735"/>
      <c r="J48" s="34"/>
      <c r="K48" s="34"/>
      <c r="L48" s="34"/>
      <c r="M48" s="34"/>
      <c r="N48" s="34"/>
      <c r="O48" s="34"/>
      <c r="P48" s="34"/>
      <c r="Q48" s="34"/>
      <c r="R48" s="34"/>
      <c r="S48" s="34"/>
      <c r="T48" s="34"/>
    </row>
    <row r="49" spans="1:20" ht="16.5" customHeight="1">
      <c r="A49" s="34" t="s">
        <v>591</v>
      </c>
      <c r="B49" s="83" t="s">
        <v>360</v>
      </c>
      <c r="C49" s="34"/>
      <c r="D49" s="34"/>
      <c r="E49" s="34"/>
      <c r="F49" s="34"/>
      <c r="G49" s="34"/>
      <c r="H49" s="60"/>
      <c r="I49" s="287">
        <v>1667</v>
      </c>
      <c r="J49" s="34"/>
      <c r="K49" s="34"/>
      <c r="L49" s="34"/>
      <c r="M49" s="34"/>
      <c r="N49" s="34"/>
      <c r="O49" s="34"/>
      <c r="P49" s="34"/>
      <c r="Q49" s="34"/>
      <c r="R49" s="34"/>
      <c r="S49" s="34"/>
      <c r="T49" s="34"/>
    </row>
    <row r="50" spans="1:20" ht="19.5" customHeight="1">
      <c r="A50" s="33" t="s">
        <v>593</v>
      </c>
      <c r="B50" s="106" t="s">
        <v>362</v>
      </c>
      <c r="C50" s="34"/>
      <c r="D50" s="299"/>
      <c r="E50" s="299"/>
      <c r="F50" s="34"/>
      <c r="G50" s="157"/>
      <c r="H50" s="157"/>
      <c r="I50" s="287">
        <v>3335</v>
      </c>
      <c r="J50" s="34"/>
      <c r="K50" s="34"/>
      <c r="L50" s="34"/>
      <c r="M50" s="34"/>
      <c r="N50" s="34"/>
      <c r="O50" s="34"/>
      <c r="P50" s="34"/>
      <c r="Q50" s="34"/>
      <c r="R50" s="34"/>
      <c r="S50" s="34"/>
      <c r="T50" s="34"/>
    </row>
    <row r="51" spans="1:20" ht="19.5" customHeight="1">
      <c r="A51" s="33" t="s">
        <v>595</v>
      </c>
      <c r="B51" s="106" t="s">
        <v>364</v>
      </c>
      <c r="C51" s="34"/>
      <c r="D51" s="299"/>
      <c r="E51" s="299"/>
      <c r="F51" s="34"/>
      <c r="G51" s="157"/>
      <c r="H51" s="157"/>
      <c r="I51" s="287">
        <v>5000</v>
      </c>
      <c r="J51" s="34"/>
      <c r="K51" s="34"/>
      <c r="L51" s="34"/>
      <c r="M51" s="34"/>
      <c r="N51" s="34"/>
      <c r="O51" s="34"/>
      <c r="P51" s="34"/>
      <c r="Q51" s="34"/>
      <c r="R51" s="34"/>
      <c r="S51" s="34"/>
      <c r="T51" s="34"/>
    </row>
    <row r="52" spans="1:20" ht="19.5" customHeight="1">
      <c r="A52" s="33" t="s">
        <v>85</v>
      </c>
      <c r="B52" s="106" t="s">
        <v>86</v>
      </c>
      <c r="C52" s="34"/>
      <c r="D52" s="299"/>
      <c r="E52" s="299"/>
      <c r="F52" s="34"/>
      <c r="G52" s="157"/>
      <c r="H52" s="157"/>
      <c r="I52" s="287">
        <v>6000</v>
      </c>
      <c r="J52" s="34"/>
      <c r="K52" s="34"/>
      <c r="L52" s="34"/>
      <c r="M52" s="34"/>
      <c r="N52" s="34"/>
      <c r="O52" s="34"/>
      <c r="P52" s="34"/>
      <c r="Q52" s="34"/>
      <c r="R52" s="34"/>
      <c r="S52" s="34"/>
      <c r="T52" s="34"/>
    </row>
    <row r="53" spans="1:20" ht="19.5" customHeight="1">
      <c r="A53" s="33" t="s">
        <v>597</v>
      </c>
      <c r="B53" s="106" t="s">
        <v>368</v>
      </c>
      <c r="C53" s="34"/>
      <c r="D53" s="299"/>
      <c r="E53" s="299"/>
      <c r="F53" s="34"/>
      <c r="G53" s="157"/>
      <c r="H53" s="157"/>
      <c r="I53" s="287">
        <v>1250</v>
      </c>
      <c r="J53" s="34"/>
      <c r="K53" s="34"/>
      <c r="L53" s="34"/>
      <c r="M53" s="34"/>
      <c r="N53" s="34"/>
      <c r="O53" s="34"/>
      <c r="P53" s="34"/>
      <c r="Q53" s="34"/>
      <c r="R53" s="34"/>
      <c r="S53" s="34"/>
      <c r="T53" s="34"/>
    </row>
    <row r="54" spans="1:20" ht="19.5" customHeight="1">
      <c r="A54" s="34" t="s">
        <v>369</v>
      </c>
      <c r="B54" s="34" t="s">
        <v>370</v>
      </c>
      <c r="C54" s="34"/>
      <c r="D54" s="34"/>
      <c r="E54" s="34"/>
      <c r="F54" s="34"/>
      <c r="G54" s="34"/>
      <c r="H54" s="60"/>
      <c r="I54" s="442">
        <v>250</v>
      </c>
      <c r="J54" s="34"/>
      <c r="K54" s="34"/>
      <c r="L54" s="34"/>
      <c r="M54" s="34"/>
      <c r="N54" s="34"/>
      <c r="O54" s="34"/>
      <c r="P54" s="34"/>
      <c r="Q54" s="34"/>
      <c r="R54" s="34"/>
      <c r="S54" s="34"/>
      <c r="T54" s="34"/>
    </row>
    <row r="55" spans="1:20" ht="19.5" customHeight="1">
      <c r="A55" s="34" t="s">
        <v>371</v>
      </c>
      <c r="B55" s="34" t="s">
        <v>372</v>
      </c>
      <c r="C55" s="34"/>
      <c r="D55" s="41"/>
      <c r="E55" s="41"/>
      <c r="F55" s="41"/>
      <c r="G55" s="41"/>
      <c r="H55" s="60"/>
      <c r="I55" s="442">
        <v>250</v>
      </c>
      <c r="J55" s="34"/>
      <c r="K55" s="34"/>
      <c r="L55" s="34"/>
      <c r="M55" s="34"/>
      <c r="N55" s="34"/>
      <c r="O55" s="34"/>
      <c r="P55" s="34"/>
      <c r="Q55" s="34"/>
      <c r="R55" s="34"/>
      <c r="S55" s="34"/>
      <c r="T55" s="34"/>
    </row>
    <row r="56" spans="1:20" ht="19.5" customHeight="1">
      <c r="A56" s="34" t="s">
        <v>373</v>
      </c>
      <c r="B56" s="34" t="s">
        <v>374</v>
      </c>
      <c r="C56" s="34"/>
      <c r="D56" s="41"/>
      <c r="E56" s="41"/>
      <c r="F56" s="41"/>
      <c r="G56" s="41"/>
      <c r="H56" s="60"/>
      <c r="I56" s="442">
        <v>750</v>
      </c>
      <c r="J56" s="34"/>
      <c r="K56" s="34"/>
      <c r="L56" s="34"/>
      <c r="M56" s="34"/>
      <c r="N56" s="34"/>
      <c r="O56" s="34"/>
      <c r="P56" s="34"/>
      <c r="Q56" s="34"/>
      <c r="R56" s="34"/>
      <c r="S56" s="34"/>
      <c r="T56" s="34"/>
    </row>
    <row r="57" spans="1:20" ht="19.5" customHeight="1">
      <c r="A57" s="34" t="s">
        <v>375</v>
      </c>
      <c r="B57" s="34" t="s">
        <v>99</v>
      </c>
      <c r="C57" s="34"/>
      <c r="D57" s="41"/>
      <c r="E57" s="41"/>
      <c r="F57" s="41"/>
      <c r="G57" s="41" t="s">
        <v>1</v>
      </c>
      <c r="H57" s="60"/>
      <c r="I57" s="443">
        <v>0</v>
      </c>
      <c r="J57" s="34"/>
      <c r="K57" s="34"/>
      <c r="L57" s="34"/>
      <c r="M57" s="34"/>
      <c r="N57" s="34"/>
      <c r="O57" s="34"/>
      <c r="P57" s="34"/>
      <c r="Q57" s="34"/>
      <c r="R57" s="34"/>
      <c r="S57" s="34"/>
      <c r="T57" s="34"/>
    </row>
    <row r="58" spans="1:20" ht="19.5" customHeight="1">
      <c r="A58" s="34" t="s">
        <v>91</v>
      </c>
      <c r="B58" s="34" t="s">
        <v>92</v>
      </c>
      <c r="C58" s="34"/>
      <c r="D58" s="41"/>
      <c r="E58" s="41"/>
      <c r="F58" s="41"/>
      <c r="G58" s="41"/>
      <c r="H58" s="60"/>
      <c r="I58" s="442">
        <v>250</v>
      </c>
      <c r="J58" s="34"/>
      <c r="K58" s="34"/>
      <c r="L58" s="34"/>
      <c r="M58" s="34"/>
      <c r="N58" s="34"/>
      <c r="O58" s="34"/>
      <c r="P58" s="34"/>
      <c r="Q58" s="34"/>
      <c r="R58" s="34"/>
      <c r="S58" s="34"/>
      <c r="T58" s="34"/>
    </row>
    <row r="59" spans="1:20" ht="16.5" customHeight="1">
      <c r="A59" s="34"/>
      <c r="B59" s="737" t="s">
        <v>451</v>
      </c>
      <c r="C59" s="735"/>
      <c r="D59" s="735"/>
      <c r="E59" s="735"/>
      <c r="F59" s="735"/>
      <c r="G59" s="735"/>
      <c r="H59" s="735"/>
      <c r="I59" s="442"/>
      <c r="J59" s="34"/>
      <c r="K59" s="34"/>
      <c r="L59" s="34"/>
      <c r="M59" s="34"/>
      <c r="N59" s="34"/>
      <c r="O59" s="34"/>
      <c r="P59" s="34"/>
      <c r="Q59" s="34"/>
      <c r="R59" s="34"/>
      <c r="S59" s="34"/>
      <c r="T59" s="34"/>
    </row>
    <row r="60" spans="1:20" ht="16.5" customHeight="1">
      <c r="A60" s="34" t="s">
        <v>377</v>
      </c>
      <c r="B60" s="106" t="s">
        <v>97</v>
      </c>
      <c r="C60" s="303"/>
      <c r="D60" s="303"/>
      <c r="E60" s="303"/>
      <c r="F60" s="303"/>
      <c r="G60" s="303"/>
      <c r="H60" s="303"/>
      <c r="I60" s="442">
        <v>583.35</v>
      </c>
      <c r="J60" s="34"/>
      <c r="K60" s="34"/>
      <c r="L60" s="34"/>
      <c r="M60" s="34"/>
      <c r="N60" s="34"/>
      <c r="O60" s="34"/>
      <c r="P60" s="34"/>
      <c r="Q60" s="34"/>
      <c r="R60" s="34"/>
      <c r="S60" s="34"/>
      <c r="T60" s="34"/>
    </row>
    <row r="61" spans="1:20" ht="16.5" customHeight="1">
      <c r="A61" s="34" t="s">
        <v>378</v>
      </c>
      <c r="B61" s="106" t="s">
        <v>379</v>
      </c>
      <c r="C61" s="303"/>
      <c r="D61" s="303"/>
      <c r="E61" s="303"/>
      <c r="F61" s="303"/>
      <c r="G61" s="303"/>
      <c r="H61" s="303"/>
      <c r="I61" s="442">
        <v>750</v>
      </c>
      <c r="J61" s="34"/>
      <c r="K61" s="34"/>
      <c r="L61" s="34"/>
      <c r="M61" s="34"/>
      <c r="N61" s="34"/>
      <c r="O61" s="34"/>
      <c r="P61" s="34"/>
      <c r="Q61" s="34"/>
      <c r="R61" s="34"/>
      <c r="S61" s="34"/>
      <c r="T61" s="34"/>
    </row>
    <row r="62" spans="1:20" ht="16.5" customHeight="1">
      <c r="A62" s="34" t="s">
        <v>380</v>
      </c>
      <c r="B62" s="106" t="s">
        <v>103</v>
      </c>
      <c r="C62" s="303"/>
      <c r="D62" s="303"/>
      <c r="E62" s="303"/>
      <c r="F62" s="303"/>
      <c r="G62" s="303"/>
      <c r="H62" s="303"/>
      <c r="I62" s="442">
        <v>250</v>
      </c>
      <c r="J62" s="34"/>
      <c r="K62" s="34"/>
      <c r="L62" s="34"/>
      <c r="M62" s="34"/>
      <c r="N62" s="34"/>
      <c r="O62" s="34"/>
      <c r="P62" s="34"/>
      <c r="Q62" s="34"/>
      <c r="R62" s="34"/>
      <c r="S62" s="34"/>
      <c r="T62" s="34"/>
    </row>
    <row r="63" spans="1:20" ht="18" customHeight="1">
      <c r="A63" s="283" t="s">
        <v>381</v>
      </c>
      <c r="B63" s="284" t="s">
        <v>454</v>
      </c>
      <c r="C63" s="41"/>
      <c r="D63" s="41"/>
      <c r="E63" s="41"/>
      <c r="F63" s="41"/>
      <c r="G63" s="41"/>
      <c r="H63" s="41"/>
      <c r="I63" s="290">
        <v>400</v>
      </c>
      <c r="J63" s="34"/>
      <c r="K63" s="34"/>
      <c r="L63" s="34"/>
      <c r="M63" s="34"/>
      <c r="N63" s="34"/>
      <c r="O63" s="34"/>
      <c r="P63" s="34"/>
      <c r="Q63" s="34"/>
      <c r="R63" s="34"/>
      <c r="S63" s="34"/>
      <c r="T63" s="34"/>
    </row>
    <row r="64" spans="1:20" ht="16.5" customHeight="1">
      <c r="A64" s="48" t="s">
        <v>104</v>
      </c>
      <c r="B64" s="113"/>
      <c r="C64" s="113"/>
      <c r="D64" s="113"/>
      <c r="E64" s="113"/>
      <c r="F64" s="113"/>
      <c r="G64" s="113"/>
      <c r="H64" s="113"/>
      <c r="I64" s="338"/>
      <c r="J64" s="34"/>
      <c r="K64" s="34"/>
      <c r="L64" s="34"/>
      <c r="M64" s="34"/>
      <c r="N64" s="34"/>
      <c r="O64" s="34"/>
      <c r="P64" s="34"/>
      <c r="Q64" s="34"/>
      <c r="R64" s="34"/>
      <c r="S64" s="34"/>
      <c r="T64" s="34"/>
    </row>
    <row r="65" spans="1:20" ht="16.5" customHeight="1">
      <c r="A65" s="34" t="s">
        <v>105</v>
      </c>
      <c r="B65" s="113"/>
      <c r="C65" s="113"/>
      <c r="D65" s="113"/>
      <c r="E65" s="113"/>
      <c r="F65" s="113"/>
      <c r="G65" s="113"/>
      <c r="H65" s="113"/>
      <c r="I65" s="338"/>
      <c r="J65" s="34"/>
      <c r="K65" s="34"/>
      <c r="L65" s="34"/>
      <c r="M65" s="34"/>
      <c r="N65" s="34"/>
      <c r="O65" s="34"/>
      <c r="P65" s="34"/>
      <c r="Q65" s="34"/>
      <c r="R65" s="34"/>
      <c r="S65" s="34"/>
      <c r="T65" s="34"/>
    </row>
    <row r="66" spans="1:20" ht="16.5" customHeight="1">
      <c r="A66" s="34" t="s">
        <v>106</v>
      </c>
      <c r="B66" s="113"/>
      <c r="C66" s="113"/>
      <c r="D66" s="113"/>
      <c r="E66" s="113"/>
      <c r="F66" s="113"/>
      <c r="G66" s="113"/>
      <c r="H66" s="113"/>
      <c r="I66" s="338"/>
      <c r="J66" s="34"/>
      <c r="K66" s="34"/>
      <c r="L66" s="34"/>
      <c r="M66" s="34"/>
      <c r="N66" s="34"/>
      <c r="O66" s="34"/>
      <c r="P66" s="34"/>
      <c r="Q66" s="34"/>
      <c r="R66" s="34"/>
      <c r="S66" s="34"/>
      <c r="T66" s="34"/>
    </row>
    <row r="67" spans="1:20" ht="18" customHeight="1">
      <c r="A67" s="391" t="s">
        <v>599</v>
      </c>
      <c r="B67" s="374"/>
      <c r="C67" s="207"/>
      <c r="D67" s="392"/>
      <c r="E67" s="392"/>
      <c r="F67" s="208"/>
      <c r="G67" s="393"/>
      <c r="H67" s="444"/>
      <c r="I67" s="445"/>
      <c r="J67" s="34"/>
      <c r="K67" s="34"/>
      <c r="L67" s="34"/>
      <c r="M67" s="34"/>
      <c r="N67" s="34"/>
      <c r="O67" s="34"/>
      <c r="P67" s="34"/>
      <c r="Q67" s="34"/>
      <c r="R67" s="34"/>
      <c r="S67" s="34"/>
      <c r="T67" s="34"/>
    </row>
    <row r="68" spans="1:20" ht="18" customHeight="1">
      <c r="A68" s="34" t="s">
        <v>600</v>
      </c>
      <c r="B68" s="394" t="s">
        <v>601</v>
      </c>
      <c r="C68" s="41"/>
      <c r="D68" s="346"/>
      <c r="E68" s="346"/>
      <c r="F68" s="34"/>
      <c r="G68" s="395"/>
      <c r="H68" s="446"/>
      <c r="I68" s="287">
        <v>1670</v>
      </c>
      <c r="J68" s="34"/>
      <c r="K68" s="34"/>
      <c r="L68" s="34"/>
      <c r="M68" s="34"/>
      <c r="N68" s="34"/>
      <c r="O68" s="34"/>
      <c r="P68" s="34"/>
      <c r="Q68" s="34"/>
      <c r="R68" s="34"/>
      <c r="S68" s="34"/>
      <c r="T68" s="34"/>
    </row>
    <row r="69" spans="1:20" ht="18" customHeight="1">
      <c r="A69" s="41"/>
      <c r="B69" s="394" t="s">
        <v>602</v>
      </c>
      <c r="C69" s="41"/>
      <c r="D69" s="346"/>
      <c r="E69" s="346"/>
      <c r="F69" s="34"/>
      <c r="G69" s="395"/>
      <c r="H69" s="446"/>
      <c r="I69" s="287"/>
      <c r="J69" s="34"/>
      <c r="K69" s="34"/>
      <c r="L69" s="34"/>
      <c r="M69" s="34"/>
      <c r="N69" s="34"/>
      <c r="O69" s="34"/>
      <c r="P69" s="34"/>
      <c r="Q69" s="34"/>
      <c r="R69" s="34"/>
      <c r="S69" s="34"/>
      <c r="T69" s="34"/>
    </row>
    <row r="70" spans="1:20" ht="18" customHeight="1">
      <c r="A70" s="34" t="s">
        <v>603</v>
      </c>
      <c r="B70" s="394" t="s">
        <v>604</v>
      </c>
      <c r="C70" s="41"/>
      <c r="D70" s="346"/>
      <c r="E70" s="346"/>
      <c r="F70" s="34"/>
      <c r="G70" s="395"/>
      <c r="H70" s="448"/>
      <c r="I70" s="449">
        <v>1915</v>
      </c>
      <c r="J70" s="34"/>
      <c r="K70" s="34"/>
      <c r="L70" s="34"/>
      <c r="M70" s="34"/>
      <c r="N70" s="34"/>
      <c r="O70" s="34"/>
      <c r="P70" s="34"/>
      <c r="Q70" s="34"/>
      <c r="R70" s="34"/>
      <c r="S70" s="34"/>
      <c r="T70" s="34"/>
    </row>
    <row r="71" spans="1:20" ht="18" customHeight="1">
      <c r="A71" s="41"/>
      <c r="B71" s="394" t="s">
        <v>605</v>
      </c>
      <c r="C71" s="41"/>
      <c r="D71" s="346"/>
      <c r="E71" s="346"/>
      <c r="F71" s="34"/>
      <c r="G71" s="395"/>
      <c r="H71" s="446"/>
      <c r="I71" s="287"/>
      <c r="J71" s="34"/>
      <c r="K71" s="34"/>
      <c r="L71" s="34"/>
      <c r="M71" s="34"/>
      <c r="N71" s="34"/>
      <c r="O71" s="34"/>
      <c r="P71" s="34"/>
      <c r="Q71" s="34"/>
      <c r="R71" s="34"/>
      <c r="S71" s="34"/>
      <c r="T71" s="34"/>
    </row>
    <row r="72" spans="1:20" ht="18" customHeight="1">
      <c r="A72" s="34" t="s">
        <v>618</v>
      </c>
      <c r="B72" s="34" t="s">
        <v>619</v>
      </c>
      <c r="C72" s="34"/>
      <c r="D72" s="34"/>
      <c r="E72" s="34"/>
      <c r="F72" s="34"/>
      <c r="G72" s="34"/>
      <c r="H72" s="34"/>
      <c r="I72" s="287">
        <v>686</v>
      </c>
      <c r="J72" s="34"/>
      <c r="K72" s="34"/>
      <c r="L72" s="34"/>
      <c r="M72" s="34"/>
      <c r="N72" s="34"/>
      <c r="O72" s="34"/>
      <c r="P72" s="34"/>
      <c r="Q72" s="34"/>
      <c r="R72" s="34"/>
      <c r="S72" s="34"/>
      <c r="T72" s="34"/>
    </row>
    <row r="73" spans="1:20" ht="18" customHeight="1">
      <c r="A73" s="34" t="s">
        <v>620</v>
      </c>
      <c r="B73" s="34" t="s">
        <v>621</v>
      </c>
      <c r="C73" s="34"/>
      <c r="D73" s="34"/>
      <c r="E73" s="34"/>
      <c r="F73" s="34"/>
      <c r="G73" s="34"/>
      <c r="H73" s="34"/>
      <c r="I73" s="287">
        <v>516</v>
      </c>
      <c r="J73" s="34"/>
      <c r="K73" s="34"/>
      <c r="L73" s="34"/>
      <c r="M73" s="34"/>
      <c r="N73" s="34"/>
      <c r="O73" s="34"/>
      <c r="P73" s="34"/>
      <c r="Q73" s="34"/>
      <c r="R73" s="34"/>
      <c r="S73" s="34"/>
      <c r="T73" s="34"/>
    </row>
    <row r="74" spans="1:20" ht="18" customHeight="1">
      <c r="A74" s="34" t="s">
        <v>622</v>
      </c>
      <c r="B74" s="34" t="s">
        <v>623</v>
      </c>
      <c r="C74" s="34"/>
      <c r="D74" s="34"/>
      <c r="E74" s="34"/>
      <c r="F74" s="34"/>
      <c r="G74" s="34"/>
      <c r="H74" s="34"/>
      <c r="I74" s="287">
        <v>314</v>
      </c>
      <c r="J74" s="34"/>
      <c r="K74" s="34"/>
      <c r="L74" s="34"/>
      <c r="M74" s="34"/>
      <c r="N74" s="34"/>
      <c r="O74" s="34"/>
      <c r="P74" s="34"/>
      <c r="Q74" s="34"/>
      <c r="R74" s="34"/>
      <c r="S74" s="34"/>
      <c r="T74" s="34"/>
    </row>
    <row r="75" spans="1:20" ht="0.75" customHeight="1">
      <c r="A75" s="34" t="s">
        <v>624</v>
      </c>
      <c r="B75" s="34" t="s">
        <v>625</v>
      </c>
      <c r="C75" s="34"/>
      <c r="D75" s="34"/>
      <c r="E75" s="34"/>
      <c r="F75" s="34"/>
      <c r="G75" s="34"/>
      <c r="H75" s="34"/>
      <c r="I75" s="287">
        <v>2228</v>
      </c>
      <c r="J75" s="34"/>
      <c r="K75" s="34"/>
      <c r="L75" s="34"/>
      <c r="M75" s="34"/>
      <c r="N75" s="34"/>
      <c r="O75" s="34"/>
      <c r="P75" s="34"/>
      <c r="Q75" s="34"/>
      <c r="R75" s="34"/>
      <c r="S75" s="34"/>
      <c r="T75" s="34"/>
    </row>
    <row r="76" spans="1:20" ht="18" hidden="1" customHeight="1">
      <c r="A76" s="34"/>
      <c r="B76" s="34" t="s">
        <v>626</v>
      </c>
      <c r="C76" s="34"/>
      <c r="D76" s="34"/>
      <c r="E76" s="34"/>
      <c r="F76" s="34"/>
      <c r="G76" s="34"/>
      <c r="H76" s="34"/>
      <c r="I76" s="287"/>
      <c r="J76" s="34"/>
      <c r="K76" s="34"/>
      <c r="L76" s="34"/>
      <c r="M76" s="34"/>
      <c r="N76" s="34"/>
      <c r="O76" s="34"/>
      <c r="P76" s="34"/>
      <c r="Q76" s="34"/>
      <c r="R76" s="34"/>
      <c r="S76" s="34"/>
      <c r="T76" s="34"/>
    </row>
    <row r="77" spans="1:20" ht="24.75" customHeight="1">
      <c r="A77" s="34" t="s">
        <v>627</v>
      </c>
      <c r="B77" s="34" t="s">
        <v>628</v>
      </c>
      <c r="C77" s="34"/>
      <c r="D77" s="34"/>
      <c r="E77" s="34"/>
      <c r="F77" s="34"/>
      <c r="G77" s="34"/>
      <c r="H77" s="34"/>
      <c r="I77" s="287">
        <v>2458</v>
      </c>
      <c r="J77" s="4"/>
      <c r="K77" s="4"/>
      <c r="L77" s="4"/>
      <c r="M77" s="4"/>
      <c r="N77" s="4"/>
      <c r="O77" s="4"/>
      <c r="P77" s="4"/>
      <c r="Q77" s="4"/>
      <c r="R77" s="4"/>
      <c r="S77" s="4"/>
      <c r="T77" s="4"/>
    </row>
    <row r="78" spans="1:20" ht="19.5" customHeight="1">
      <c r="A78" s="34"/>
      <c r="B78" s="34" t="s">
        <v>626</v>
      </c>
      <c r="C78" s="34"/>
      <c r="D78" s="34"/>
      <c r="E78" s="34"/>
      <c r="F78" s="34"/>
      <c r="G78" s="34"/>
      <c r="H78" s="34"/>
      <c r="I78" s="287"/>
      <c r="J78" s="4"/>
      <c r="K78" s="4"/>
      <c r="L78" s="4"/>
      <c r="M78" s="4"/>
      <c r="N78" s="4"/>
      <c r="O78" s="4"/>
      <c r="P78" s="4"/>
      <c r="Q78" s="4"/>
      <c r="R78" s="4"/>
      <c r="S78" s="4"/>
      <c r="T78" s="4"/>
    </row>
    <row r="79" spans="1:20" ht="9.75" customHeight="1">
      <c r="A79" s="98"/>
      <c r="B79" s="98"/>
      <c r="C79" s="41"/>
      <c r="D79" s="41"/>
      <c r="E79" s="41"/>
      <c r="F79" s="41"/>
      <c r="G79" s="41"/>
      <c r="H79" s="41"/>
      <c r="I79" s="336"/>
      <c r="J79" s="34"/>
      <c r="K79" s="34"/>
      <c r="L79" s="34"/>
      <c r="M79" s="34"/>
      <c r="N79" s="34"/>
      <c r="O79" s="34"/>
      <c r="P79" s="34"/>
      <c r="Q79" s="41"/>
      <c r="R79" s="34"/>
      <c r="S79" s="34"/>
      <c r="T79" s="34"/>
    </row>
    <row r="80" spans="1:20" ht="16.5" customHeight="1">
      <c r="A80" s="146" t="s">
        <v>634</v>
      </c>
      <c r="B80" s="396"/>
      <c r="C80" s="74"/>
      <c r="D80" s="397"/>
      <c r="E80" s="397"/>
      <c r="F80" s="78" t="s">
        <v>1</v>
      </c>
      <c r="G80" s="398"/>
      <c r="H80" s="450"/>
      <c r="I80" s="451"/>
      <c r="J80" s="34"/>
      <c r="K80" s="34"/>
      <c r="L80" s="34"/>
      <c r="M80" s="34"/>
      <c r="N80" s="34"/>
      <c r="O80" s="34"/>
      <c r="P80" s="34"/>
      <c r="Q80" s="41"/>
      <c r="R80" s="34"/>
      <c r="S80" s="34"/>
      <c r="T80" s="34"/>
    </row>
    <row r="81" spans="1:20" ht="16.5" customHeight="1">
      <c r="A81" s="41"/>
      <c r="B81" s="394"/>
      <c r="C81" s="41"/>
      <c r="D81" s="346"/>
      <c r="E81" s="346"/>
      <c r="F81" s="34"/>
      <c r="G81" s="395"/>
      <c r="H81" s="446"/>
      <c r="I81" s="447"/>
      <c r="J81" s="34"/>
      <c r="K81" s="34"/>
      <c r="L81" s="34"/>
      <c r="M81" s="34"/>
      <c r="N81" s="34"/>
      <c r="O81" s="34"/>
      <c r="P81" s="34"/>
      <c r="Q81" s="41"/>
      <c r="R81" s="34"/>
      <c r="S81" s="34"/>
      <c r="T81" s="34"/>
    </row>
    <row r="82" spans="1:20" ht="16.5" customHeight="1">
      <c r="A82" s="32" t="s">
        <v>635</v>
      </c>
      <c r="B82" s="394"/>
      <c r="C82" s="41"/>
      <c r="D82" s="346"/>
      <c r="E82" s="346"/>
      <c r="F82" s="34"/>
      <c r="G82" s="395"/>
      <c r="H82" s="446"/>
      <c r="I82" s="447"/>
      <c r="J82" s="34"/>
      <c r="K82" s="34"/>
      <c r="L82" s="34"/>
      <c r="M82" s="34"/>
      <c r="N82" s="34"/>
      <c r="O82" s="34"/>
      <c r="P82" s="34"/>
      <c r="Q82" s="41"/>
      <c r="R82" s="34"/>
      <c r="S82" s="34"/>
      <c r="T82" s="34"/>
    </row>
    <row r="83" spans="1:20" ht="16.5" customHeight="1">
      <c r="A83" s="34" t="s">
        <v>636</v>
      </c>
      <c r="B83" s="394" t="s">
        <v>637</v>
      </c>
      <c r="C83" s="34"/>
      <c r="D83" s="346"/>
      <c r="E83" s="346"/>
      <c r="F83" s="34"/>
      <c r="G83" s="395"/>
      <c r="H83" s="446"/>
      <c r="I83" s="287">
        <v>722</v>
      </c>
      <c r="J83" s="34"/>
      <c r="K83" s="34"/>
      <c r="L83" s="34"/>
      <c r="M83" s="34"/>
      <c r="N83" s="34"/>
      <c r="O83" s="34"/>
      <c r="P83" s="34"/>
      <c r="Q83" s="41"/>
      <c r="R83" s="34"/>
      <c r="S83" s="34"/>
      <c r="T83" s="34"/>
    </row>
    <row r="84" spans="1:20" ht="16.5" customHeight="1">
      <c r="A84" s="34" t="s">
        <v>638</v>
      </c>
      <c r="B84" s="394" t="s">
        <v>639</v>
      </c>
      <c r="C84" s="34"/>
      <c r="D84" s="346"/>
      <c r="E84" s="346"/>
      <c r="F84" s="34"/>
      <c r="G84" s="395"/>
      <c r="H84" s="446"/>
      <c r="I84" s="287">
        <v>611</v>
      </c>
      <c r="J84" s="34"/>
      <c r="K84" s="34"/>
      <c r="L84" s="34"/>
      <c r="M84" s="34"/>
      <c r="N84" s="34"/>
      <c r="O84" s="34"/>
      <c r="P84" s="34"/>
      <c r="Q84" s="41"/>
      <c r="R84" s="34"/>
      <c r="S84" s="34"/>
      <c r="T84" s="34"/>
    </row>
    <row r="85" spans="1:20" ht="16.5" customHeight="1">
      <c r="A85" s="34" t="s">
        <v>640</v>
      </c>
      <c r="B85" s="394" t="s">
        <v>641</v>
      </c>
      <c r="C85" s="34"/>
      <c r="D85" s="346"/>
      <c r="E85" s="346"/>
      <c r="F85" s="34"/>
      <c r="G85" s="395"/>
      <c r="H85" s="446"/>
      <c r="I85" s="287">
        <v>611</v>
      </c>
      <c r="J85" s="34"/>
      <c r="K85" s="34"/>
      <c r="L85" s="34"/>
      <c r="M85" s="34"/>
      <c r="N85" s="34"/>
      <c r="O85" s="34"/>
      <c r="P85" s="34"/>
      <c r="Q85" s="41"/>
      <c r="R85" s="34"/>
      <c r="S85" s="34"/>
      <c r="T85" s="34"/>
    </row>
    <row r="86" spans="1:20" ht="16.5" customHeight="1">
      <c r="A86" s="394" t="s">
        <v>642</v>
      </c>
      <c r="B86" s="394" t="s">
        <v>643</v>
      </c>
      <c r="C86" s="34"/>
      <c r="D86" s="34"/>
      <c r="E86" s="34"/>
      <c r="F86" s="34"/>
      <c r="G86" s="400"/>
      <c r="H86" s="34"/>
      <c r="I86" s="287">
        <v>463</v>
      </c>
      <c r="J86" s="34"/>
      <c r="K86" s="34"/>
      <c r="L86" s="34"/>
      <c r="M86" s="34"/>
      <c r="N86" s="34"/>
      <c r="O86" s="34"/>
      <c r="P86" s="34"/>
      <c r="Q86" s="41"/>
      <c r="R86" s="34"/>
      <c r="S86" s="34"/>
      <c r="T86" s="34"/>
    </row>
    <row r="87" spans="1:20" ht="16.5" customHeight="1">
      <c r="A87" s="394"/>
      <c r="B87" s="101" t="s">
        <v>644</v>
      </c>
      <c r="C87" s="34"/>
      <c r="D87" s="34"/>
      <c r="E87" s="34"/>
      <c r="F87" s="34"/>
      <c r="G87" s="400"/>
      <c r="H87" s="34"/>
      <c r="I87" s="287"/>
      <c r="J87" s="34"/>
      <c r="K87" s="34"/>
      <c r="L87" s="34"/>
      <c r="M87" s="34"/>
      <c r="N87" s="34"/>
      <c r="O87" s="34"/>
      <c r="P87" s="34"/>
      <c r="Q87" s="41"/>
      <c r="R87" s="34"/>
      <c r="S87" s="34"/>
      <c r="T87" s="34"/>
    </row>
    <row r="88" spans="1:20" ht="16.5" customHeight="1">
      <c r="A88" s="394" t="s">
        <v>645</v>
      </c>
      <c r="B88" s="394" t="s">
        <v>646</v>
      </c>
      <c r="C88" s="34"/>
      <c r="D88" s="34"/>
      <c r="E88" s="34"/>
      <c r="F88" s="48"/>
      <c r="G88" s="400"/>
      <c r="H88" s="34"/>
      <c r="I88" s="287">
        <v>571</v>
      </c>
      <c r="J88" s="34"/>
      <c r="K88" s="34"/>
      <c r="L88" s="34"/>
      <c r="M88" s="34"/>
      <c r="N88" s="34"/>
      <c r="O88" s="34"/>
      <c r="P88" s="34"/>
      <c r="Q88" s="41"/>
      <c r="R88" s="34"/>
      <c r="S88" s="34"/>
      <c r="T88" s="34"/>
    </row>
    <row r="89" spans="1:20" ht="16.5" customHeight="1">
      <c r="A89" s="32" t="s">
        <v>651</v>
      </c>
      <c r="B89" s="394"/>
      <c r="C89" s="34"/>
      <c r="D89" s="34"/>
      <c r="E89" s="34"/>
      <c r="F89" s="34"/>
      <c r="G89" s="400"/>
      <c r="H89" s="34"/>
      <c r="I89" s="287"/>
      <c r="J89" s="34"/>
      <c r="K89" s="34"/>
      <c r="L89" s="34"/>
      <c r="M89" s="34"/>
      <c r="N89" s="34"/>
      <c r="O89" s="34"/>
      <c r="P89" s="34"/>
      <c r="Q89" s="41"/>
      <c r="R89" s="34"/>
      <c r="S89" s="34"/>
      <c r="T89" s="34"/>
    </row>
    <row r="90" spans="1:20" ht="16.5" customHeight="1">
      <c r="A90" s="394" t="s">
        <v>652</v>
      </c>
      <c r="B90" s="394" t="s">
        <v>653</v>
      </c>
      <c r="C90" s="34"/>
      <c r="D90" s="34"/>
      <c r="E90" s="34"/>
      <c r="F90" s="34"/>
      <c r="G90" s="400"/>
      <c r="H90" s="34"/>
      <c r="I90" s="287">
        <v>1380</v>
      </c>
      <c r="J90" s="34"/>
      <c r="K90" s="34"/>
      <c r="L90" s="34"/>
      <c r="M90" s="34"/>
      <c r="N90" s="34"/>
      <c r="O90" s="34"/>
      <c r="P90" s="34"/>
      <c r="Q90" s="41"/>
      <c r="R90" s="34"/>
      <c r="S90" s="34"/>
      <c r="T90" s="34"/>
    </row>
    <row r="91" spans="1:20" ht="16.5" customHeight="1">
      <c r="A91" s="394" t="s">
        <v>654</v>
      </c>
      <c r="B91" s="394" t="s">
        <v>655</v>
      </c>
      <c r="C91" s="34"/>
      <c r="D91" s="34"/>
      <c r="E91" s="34"/>
      <c r="F91" s="34"/>
      <c r="G91" s="400"/>
      <c r="H91" s="34"/>
      <c r="I91" s="290">
        <v>1415</v>
      </c>
      <c r="J91" s="34"/>
      <c r="K91" s="34"/>
      <c r="L91" s="34"/>
      <c r="M91" s="34"/>
      <c r="N91" s="34"/>
      <c r="O91" s="34"/>
      <c r="P91" s="34"/>
      <c r="Q91" s="41"/>
      <c r="R91" s="34"/>
      <c r="S91" s="34"/>
      <c r="T91" s="34"/>
    </row>
    <row r="92" spans="1:20" ht="16.5" customHeight="1">
      <c r="A92" s="394" t="s">
        <v>656</v>
      </c>
      <c r="B92" s="394" t="s">
        <v>657</v>
      </c>
      <c r="C92" s="34"/>
      <c r="D92" s="34"/>
      <c r="E92" s="34"/>
      <c r="F92" s="34"/>
      <c r="G92" s="400"/>
      <c r="H92" s="34"/>
      <c r="I92" s="287">
        <v>1380</v>
      </c>
      <c r="J92" s="34"/>
      <c r="K92" s="34"/>
      <c r="L92" s="34"/>
      <c r="M92" s="34"/>
      <c r="N92" s="34"/>
      <c r="O92" s="34"/>
      <c r="P92" s="34"/>
      <c r="Q92" s="41"/>
      <c r="R92" s="34"/>
      <c r="S92" s="34"/>
      <c r="T92" s="34"/>
    </row>
    <row r="93" spans="1:20" ht="16.5" customHeight="1">
      <c r="A93" s="394" t="s">
        <v>658</v>
      </c>
      <c r="B93" s="394" t="s">
        <v>659</v>
      </c>
      <c r="C93" s="34"/>
      <c r="D93" s="34"/>
      <c r="E93" s="34"/>
      <c r="F93" s="34"/>
      <c r="G93" s="400"/>
      <c r="H93" s="34"/>
      <c r="I93" s="287">
        <v>2170</v>
      </c>
      <c r="J93" s="34"/>
      <c r="K93" s="34"/>
      <c r="L93" s="34"/>
      <c r="M93" s="34"/>
      <c r="N93" s="34"/>
      <c r="O93" s="34"/>
      <c r="P93" s="34"/>
      <c r="Q93" s="41"/>
      <c r="R93" s="34"/>
      <c r="S93" s="34"/>
      <c r="T93" s="34"/>
    </row>
    <row r="94" spans="1:20" ht="16.5" customHeight="1">
      <c r="A94" s="394" t="s">
        <v>660</v>
      </c>
      <c r="B94" s="394" t="s">
        <v>661</v>
      </c>
      <c r="C94" s="34"/>
      <c r="D94" s="34"/>
      <c r="E94" s="34"/>
      <c r="F94" s="34"/>
      <c r="G94" s="400"/>
      <c r="H94" s="34"/>
      <c r="I94" s="290">
        <v>1415</v>
      </c>
      <c r="J94" s="34"/>
      <c r="K94" s="34"/>
      <c r="L94" s="34"/>
      <c r="M94" s="34"/>
      <c r="N94" s="34"/>
      <c r="O94" s="34"/>
      <c r="P94" s="34"/>
      <c r="Q94" s="41"/>
      <c r="R94" s="34"/>
      <c r="S94" s="34"/>
      <c r="T94" s="34"/>
    </row>
    <row r="95" spans="1:20" ht="16.5" customHeight="1">
      <c r="A95" s="402" t="s">
        <v>667</v>
      </c>
      <c r="B95" s="394"/>
      <c r="C95" s="34"/>
      <c r="D95" s="34"/>
      <c r="E95" s="34"/>
      <c r="F95" s="34"/>
      <c r="G95" s="400"/>
      <c r="H95" s="34"/>
      <c r="I95" s="287"/>
      <c r="J95" s="34"/>
      <c r="K95" s="34"/>
      <c r="L95" s="34"/>
      <c r="M95" s="34"/>
      <c r="N95" s="34"/>
      <c r="O95" s="34"/>
      <c r="P95" s="34"/>
      <c r="Q95" s="41"/>
      <c r="R95" s="34"/>
      <c r="S95" s="34"/>
      <c r="T95" s="34"/>
    </row>
    <row r="96" spans="1:20" ht="16.5" customHeight="1">
      <c r="A96" s="101" t="s">
        <v>668</v>
      </c>
      <c r="B96" s="101" t="s">
        <v>669</v>
      </c>
      <c r="C96" s="34"/>
      <c r="D96" s="34"/>
      <c r="E96" s="34"/>
      <c r="F96" s="34"/>
      <c r="G96" s="400"/>
      <c r="H96" s="34"/>
      <c r="I96" s="287">
        <v>611</v>
      </c>
      <c r="J96" s="34"/>
      <c r="K96" s="34"/>
      <c r="L96" s="34"/>
      <c r="M96" s="34"/>
      <c r="N96" s="34"/>
      <c r="O96" s="34"/>
      <c r="P96" s="34"/>
      <c r="Q96" s="41"/>
      <c r="R96" s="34"/>
      <c r="S96" s="34"/>
      <c r="T96" s="34"/>
    </row>
    <row r="97" spans="1:20" ht="16.5" customHeight="1">
      <c r="A97" s="101" t="s">
        <v>672</v>
      </c>
      <c r="B97" s="101" t="s">
        <v>673</v>
      </c>
      <c r="C97" s="34"/>
      <c r="D97" s="34"/>
      <c r="E97" s="34"/>
      <c r="F97" s="34"/>
      <c r="G97" s="400"/>
      <c r="H97" s="34"/>
      <c r="I97" s="287">
        <v>463</v>
      </c>
      <c r="J97" s="34"/>
      <c r="K97" s="34"/>
      <c r="L97" s="34"/>
      <c r="M97" s="34"/>
      <c r="N97" s="34"/>
      <c r="O97" s="34"/>
      <c r="P97" s="34"/>
      <c r="Q97" s="41"/>
      <c r="R97" s="34"/>
      <c r="S97" s="34"/>
      <c r="T97" s="34"/>
    </row>
    <row r="98" spans="1:20" ht="16.5" customHeight="1">
      <c r="A98" s="32" t="s">
        <v>674</v>
      </c>
      <c r="B98" s="409"/>
      <c r="C98" s="32"/>
      <c r="D98" s="410"/>
      <c r="E98" s="410"/>
      <c r="F98" s="299"/>
      <c r="G98" s="411"/>
      <c r="H98" s="299"/>
      <c r="I98" s="452"/>
      <c r="J98" s="34"/>
      <c r="K98" s="34"/>
      <c r="L98" s="34"/>
      <c r="M98" s="34"/>
      <c r="N98" s="34"/>
      <c r="O98" s="34"/>
      <c r="P98" s="34"/>
      <c r="Q98" s="34"/>
      <c r="R98" s="34"/>
      <c r="S98" s="34"/>
      <c r="T98" s="34"/>
    </row>
    <row r="99" spans="1:20" ht="16.5" customHeight="1">
      <c r="A99" s="394" t="s">
        <v>675</v>
      </c>
      <c r="B99" s="394" t="s">
        <v>676</v>
      </c>
      <c r="C99" s="34"/>
      <c r="D99" s="34"/>
      <c r="E99" s="34"/>
      <c r="F99" s="34"/>
      <c r="G99" s="400"/>
      <c r="H99" s="34"/>
      <c r="I99" s="287">
        <v>100</v>
      </c>
      <c r="J99" s="34"/>
      <c r="K99" s="34"/>
      <c r="L99" s="34"/>
      <c r="M99" s="34"/>
      <c r="N99" s="34"/>
      <c r="O99" s="34"/>
      <c r="P99" s="34"/>
      <c r="Q99" s="41"/>
      <c r="R99" s="34"/>
      <c r="S99" s="34"/>
      <c r="T99" s="34"/>
    </row>
    <row r="100" spans="1:20" ht="16.5" customHeight="1">
      <c r="A100" s="394" t="s">
        <v>677</v>
      </c>
      <c r="B100" s="394" t="s">
        <v>678</v>
      </c>
      <c r="C100" s="34"/>
      <c r="D100" s="34"/>
      <c r="E100" s="34"/>
      <c r="F100" s="34"/>
      <c r="G100" s="400"/>
      <c r="H100" s="34"/>
      <c r="I100" s="290">
        <v>72</v>
      </c>
      <c r="J100" s="34"/>
      <c r="K100" s="34"/>
      <c r="L100" s="34"/>
      <c r="M100" s="34"/>
      <c r="N100" s="34"/>
      <c r="O100" s="34"/>
      <c r="P100" s="34"/>
      <c r="Q100" s="41"/>
      <c r="R100" s="34"/>
      <c r="S100" s="34"/>
      <c r="T100" s="34"/>
    </row>
    <row r="101" spans="1:20" ht="16.5" customHeight="1">
      <c r="A101" s="101" t="s">
        <v>679</v>
      </c>
      <c r="B101" s="101" t="s">
        <v>680</v>
      </c>
      <c r="C101" s="34"/>
      <c r="D101" s="34"/>
      <c r="E101" s="34"/>
      <c r="F101" s="34"/>
      <c r="G101" s="400"/>
      <c r="H101" s="34"/>
      <c r="I101" s="290">
        <v>48.5</v>
      </c>
      <c r="J101" s="34"/>
      <c r="K101" s="34"/>
      <c r="L101" s="34"/>
      <c r="M101" s="34"/>
      <c r="N101" s="34"/>
      <c r="O101" s="34"/>
      <c r="P101" s="34"/>
      <c r="Q101" s="34"/>
      <c r="R101" s="34"/>
      <c r="S101" s="34"/>
      <c r="T101" s="34"/>
    </row>
    <row r="102" spans="1:20" ht="16.5" customHeight="1">
      <c r="A102" s="146" t="s">
        <v>681</v>
      </c>
      <c r="B102" s="78"/>
      <c r="C102" s="397"/>
      <c r="D102" s="397"/>
      <c r="E102" s="397"/>
      <c r="F102" s="78"/>
      <c r="G102" s="78"/>
      <c r="H102" s="453"/>
      <c r="I102" s="454"/>
      <c r="J102" s="34"/>
      <c r="K102" s="34"/>
      <c r="L102" s="34"/>
      <c r="M102" s="34"/>
      <c r="N102" s="34"/>
      <c r="O102" s="34"/>
      <c r="P102" s="34"/>
      <c r="Q102" s="34"/>
      <c r="R102" s="34"/>
      <c r="S102" s="34"/>
      <c r="T102" s="34"/>
    </row>
    <row r="103" spans="1:20" ht="9.75" customHeight="1">
      <c r="A103" s="394"/>
      <c r="B103" s="394"/>
      <c r="C103" s="34"/>
      <c r="D103" s="34"/>
      <c r="E103" s="34"/>
      <c r="F103" s="48"/>
      <c r="G103" s="400"/>
      <c r="H103" s="34"/>
      <c r="I103" s="287"/>
      <c r="J103" s="34"/>
      <c r="K103" s="34"/>
      <c r="L103" s="34"/>
      <c r="M103" s="34"/>
      <c r="N103" s="34"/>
      <c r="O103" s="34"/>
      <c r="P103" s="34"/>
      <c r="Q103" s="34"/>
      <c r="R103" s="34"/>
      <c r="S103" s="34"/>
      <c r="T103" s="34"/>
    </row>
    <row r="104" spans="1:20" ht="16.5" customHeight="1">
      <c r="A104" s="146" t="s">
        <v>329</v>
      </c>
      <c r="B104" s="78"/>
      <c r="C104" s="78"/>
      <c r="D104" s="78"/>
      <c r="E104" s="78"/>
      <c r="F104" s="78"/>
      <c r="G104" s="78"/>
      <c r="H104" s="147"/>
      <c r="I104" s="285"/>
      <c r="J104" s="34"/>
      <c r="K104" s="34"/>
      <c r="L104" s="34"/>
      <c r="M104" s="34"/>
      <c r="N104" s="34"/>
      <c r="O104" s="34"/>
      <c r="P104" s="34"/>
      <c r="Q104" s="34"/>
      <c r="R104" s="34"/>
      <c r="S104" s="34"/>
      <c r="T104" s="34"/>
    </row>
    <row r="105" spans="1:20" ht="16.5" customHeight="1">
      <c r="A105" s="394" t="s">
        <v>742</v>
      </c>
      <c r="B105" s="394" t="s">
        <v>743</v>
      </c>
      <c r="C105" s="34"/>
      <c r="D105" s="34"/>
      <c r="E105" s="34"/>
      <c r="F105" s="48"/>
      <c r="G105" s="400"/>
      <c r="H105" s="34"/>
      <c r="I105" s="290">
        <v>123.63</v>
      </c>
      <c r="J105" s="34"/>
      <c r="K105" s="34"/>
      <c r="L105" s="34"/>
      <c r="M105" s="34"/>
      <c r="N105" s="34"/>
      <c r="O105" s="34"/>
      <c r="P105" s="34"/>
      <c r="Q105" s="34"/>
      <c r="R105" s="34"/>
      <c r="S105" s="34"/>
      <c r="T105" s="34"/>
    </row>
    <row r="106" spans="1:20" ht="16.5" customHeight="1">
      <c r="A106" s="394" t="s">
        <v>685</v>
      </c>
      <c r="B106" s="394" t="s">
        <v>686</v>
      </c>
      <c r="C106" s="34"/>
      <c r="D106" s="34"/>
      <c r="E106" s="34"/>
      <c r="F106" s="48"/>
      <c r="G106" s="400"/>
      <c r="H106" s="34"/>
      <c r="I106" s="290">
        <v>177.38</v>
      </c>
      <c r="J106" s="34"/>
      <c r="K106" s="34"/>
      <c r="L106" s="34"/>
      <c r="M106" s="34"/>
      <c r="N106" s="34"/>
      <c r="O106" s="34"/>
      <c r="P106" s="34"/>
      <c r="Q106" s="34"/>
      <c r="R106" s="34"/>
      <c r="S106" s="34"/>
      <c r="T106" s="34"/>
    </row>
    <row r="107" spans="1:20" ht="16.5" customHeight="1">
      <c r="A107" s="394"/>
      <c r="B107" s="394"/>
      <c r="C107" s="34"/>
      <c r="D107" s="34"/>
      <c r="E107" s="34"/>
      <c r="F107" s="48"/>
      <c r="G107" s="400"/>
      <c r="H107" s="34"/>
      <c r="I107" s="287"/>
      <c r="J107" s="34"/>
      <c r="K107" s="34"/>
      <c r="L107" s="34"/>
      <c r="M107" s="34"/>
      <c r="N107" s="34"/>
      <c r="O107" s="34"/>
      <c r="P107" s="34"/>
      <c r="Q107" s="34"/>
      <c r="R107" s="34"/>
      <c r="S107" s="34"/>
      <c r="T107" s="34"/>
    </row>
    <row r="108" spans="1:20" ht="16.5" customHeight="1">
      <c r="A108" s="146" t="s">
        <v>687</v>
      </c>
      <c r="B108" s="78"/>
      <c r="C108" s="78"/>
      <c r="D108" s="78"/>
      <c r="E108" s="78"/>
      <c r="F108" s="78"/>
      <c r="G108" s="78"/>
      <c r="H108" s="119"/>
      <c r="I108" s="80"/>
      <c r="J108" s="34"/>
      <c r="K108" s="34"/>
      <c r="L108" s="34"/>
      <c r="M108" s="34"/>
      <c r="N108" s="34"/>
      <c r="O108" s="34"/>
      <c r="P108" s="34"/>
      <c r="Q108" s="34"/>
      <c r="R108" s="34"/>
      <c r="S108" s="34"/>
      <c r="T108" s="34"/>
    </row>
    <row r="109" spans="1:20" ht="16.5" customHeight="1">
      <c r="A109" s="34" t="s">
        <v>688</v>
      </c>
      <c r="B109" s="34" t="s">
        <v>689</v>
      </c>
      <c r="C109" s="34"/>
      <c r="D109" s="34"/>
      <c r="E109" s="34"/>
      <c r="F109" s="34"/>
      <c r="G109" s="34"/>
      <c r="H109" s="60"/>
      <c r="I109" s="129">
        <v>336</v>
      </c>
      <c r="J109" s="34"/>
      <c r="K109" s="34"/>
      <c r="L109" s="34"/>
      <c r="M109" s="34"/>
      <c r="N109" s="34"/>
      <c r="O109" s="34"/>
      <c r="P109" s="34"/>
      <c r="Q109" s="34"/>
      <c r="R109" s="34"/>
      <c r="S109" s="34"/>
      <c r="T109" s="34"/>
    </row>
    <row r="110" spans="1:20" ht="16.5" customHeight="1">
      <c r="A110" s="34" t="s">
        <v>691</v>
      </c>
      <c r="B110" s="34" t="s">
        <v>692</v>
      </c>
      <c r="C110" s="34"/>
      <c r="D110" s="34"/>
      <c r="E110" s="34"/>
      <c r="F110" s="34"/>
      <c r="G110" s="34"/>
      <c r="H110" s="60"/>
      <c r="I110" s="129">
        <v>336</v>
      </c>
      <c r="J110" s="34"/>
      <c r="K110" s="34"/>
      <c r="L110" s="34"/>
      <c r="M110" s="34"/>
      <c r="N110" s="34"/>
      <c r="O110" s="34"/>
      <c r="P110" s="34"/>
      <c r="Q110" s="34"/>
      <c r="R110" s="34"/>
      <c r="S110" s="34"/>
      <c r="T110" s="34"/>
    </row>
    <row r="111" spans="1:20" ht="16.5" customHeight="1">
      <c r="A111" s="194" t="s">
        <v>695</v>
      </c>
      <c r="B111" s="194" t="s">
        <v>696</v>
      </c>
      <c r="C111" s="109"/>
      <c r="D111" s="109"/>
      <c r="E111" s="109"/>
      <c r="F111" s="109"/>
      <c r="G111" s="109"/>
      <c r="H111" s="109"/>
      <c r="I111" s="298">
        <v>461</v>
      </c>
      <c r="J111" s="34"/>
      <c r="K111" s="34"/>
      <c r="L111" s="34"/>
      <c r="M111" s="34"/>
      <c r="N111" s="34"/>
      <c r="O111" s="34"/>
      <c r="P111" s="34"/>
      <c r="Q111" s="34"/>
      <c r="R111" s="34"/>
      <c r="S111" s="34"/>
      <c r="T111" s="34"/>
    </row>
    <row r="112" spans="1:20" ht="16.5" customHeight="1">
      <c r="A112" s="194"/>
      <c r="B112" s="194"/>
      <c r="C112" s="109"/>
      <c r="D112" s="109"/>
      <c r="E112" s="109"/>
      <c r="F112" s="109"/>
      <c r="G112" s="109"/>
      <c r="H112" s="109"/>
      <c r="I112" s="129"/>
      <c r="J112" s="34"/>
      <c r="K112" s="34"/>
      <c r="L112" s="34"/>
      <c r="M112" s="34"/>
      <c r="N112" s="34"/>
      <c r="O112" s="34"/>
      <c r="P112" s="34"/>
      <c r="Q112" s="34"/>
      <c r="R112" s="34"/>
      <c r="S112" s="34"/>
      <c r="T112" s="34"/>
    </row>
    <row r="113" spans="1:20" ht="16.5" customHeight="1">
      <c r="A113" s="34" t="s">
        <v>697</v>
      </c>
      <c r="B113" s="34"/>
      <c r="C113" s="34"/>
      <c r="D113" s="34"/>
      <c r="E113" s="34"/>
      <c r="F113" s="34"/>
      <c r="G113" s="60"/>
      <c r="H113" s="145"/>
      <c r="I113" s="61"/>
      <c r="J113" s="34"/>
      <c r="K113" s="34"/>
      <c r="L113" s="34"/>
      <c r="M113" s="34"/>
      <c r="N113" s="34"/>
      <c r="O113" s="34"/>
      <c r="P113" s="34"/>
      <c r="Q113" s="34"/>
      <c r="R113" s="34"/>
      <c r="S113" s="34"/>
      <c r="T113" s="34"/>
    </row>
    <row r="114" spans="1:20" ht="9.75" customHeight="1">
      <c r="A114" s="394"/>
      <c r="B114" s="414"/>
      <c r="C114" s="181"/>
      <c r="D114" s="181"/>
      <c r="E114" s="181"/>
      <c r="F114" s="181"/>
      <c r="G114" s="181"/>
      <c r="H114" s="413"/>
      <c r="I114" s="107"/>
      <c r="J114" s="34"/>
      <c r="K114" s="34"/>
      <c r="L114" s="34"/>
      <c r="M114" s="34"/>
      <c r="N114" s="34"/>
      <c r="O114" s="34"/>
      <c r="P114" s="34"/>
      <c r="Q114" s="34"/>
      <c r="R114" s="34"/>
      <c r="S114" s="34"/>
      <c r="T114" s="34"/>
    </row>
    <row r="115" spans="1:20" ht="16.5" customHeight="1">
      <c r="A115" s="394" t="s">
        <v>699</v>
      </c>
      <c r="B115" s="34"/>
      <c r="C115" s="34"/>
      <c r="D115" s="34"/>
      <c r="E115" s="34"/>
      <c r="F115" s="34"/>
      <c r="G115" s="34"/>
      <c r="H115" s="60"/>
      <c r="I115" s="36"/>
      <c r="J115" s="34"/>
      <c r="K115" s="34"/>
      <c r="L115" s="34"/>
      <c r="M115" s="34"/>
      <c r="N115" s="34"/>
      <c r="O115" s="34"/>
      <c r="P115" s="34"/>
      <c r="Q115" s="41"/>
      <c r="R115" s="34"/>
      <c r="S115" s="34"/>
      <c r="T115" s="34"/>
    </row>
    <row r="116" spans="1:20" ht="16.5" customHeight="1">
      <c r="A116" s="34" t="s">
        <v>744</v>
      </c>
      <c r="B116" s="41"/>
      <c r="C116" s="41"/>
      <c r="D116" s="41"/>
      <c r="E116" s="41"/>
      <c r="F116" s="41"/>
      <c r="G116" s="41"/>
      <c r="H116" s="102"/>
      <c r="I116" s="61"/>
      <c r="J116" s="34"/>
      <c r="K116" s="34"/>
      <c r="L116" s="34"/>
      <c r="M116" s="34"/>
      <c r="N116" s="34"/>
      <c r="O116" s="34"/>
      <c r="P116" s="34"/>
      <c r="Q116" s="41"/>
      <c r="R116" s="34"/>
      <c r="S116" s="34"/>
      <c r="T116" s="34"/>
    </row>
    <row r="117" spans="1:20" ht="16.5" customHeight="1">
      <c r="A117" s="34" t="s">
        <v>745</v>
      </c>
      <c r="B117" s="41"/>
      <c r="C117" s="41"/>
      <c r="D117" s="41"/>
      <c r="E117" s="41"/>
      <c r="F117" s="41"/>
      <c r="G117" s="41"/>
      <c r="H117" s="102"/>
      <c r="I117" s="61"/>
      <c r="J117" s="34"/>
      <c r="K117" s="34"/>
      <c r="L117" s="34"/>
      <c r="M117" s="34"/>
      <c r="N117" s="34"/>
      <c r="O117" s="34"/>
      <c r="P117" s="34"/>
      <c r="Q117" s="34"/>
      <c r="R117" s="34"/>
      <c r="S117" s="34"/>
      <c r="T117" s="34"/>
    </row>
    <row r="118" spans="1:20" ht="24.75" customHeight="1">
      <c r="A118" s="1" t="s">
        <v>0</v>
      </c>
      <c r="B118" s="64"/>
      <c r="C118" s="65"/>
      <c r="D118" s="65"/>
      <c r="E118" s="274"/>
      <c r="F118" s="275"/>
      <c r="G118" s="274"/>
      <c r="H118" s="439"/>
      <c r="I118" s="67"/>
      <c r="J118" s="440"/>
      <c r="K118" s="440"/>
      <c r="L118" s="276"/>
      <c r="M118" s="276"/>
      <c r="N118" s="276"/>
      <c r="O118" s="276"/>
      <c r="P118" s="276"/>
      <c r="Q118" s="276"/>
      <c r="R118" s="276"/>
      <c r="S118" s="276"/>
      <c r="T118" s="276"/>
    </row>
    <row r="119" spans="1:20" ht="24.75" customHeight="1">
      <c r="A119" s="177"/>
      <c r="B119" s="64"/>
      <c r="C119" s="4"/>
      <c r="D119" s="4"/>
      <c r="E119" s="14"/>
      <c r="F119" s="277" t="s">
        <v>739</v>
      </c>
      <c r="G119" s="14"/>
      <c r="H119" s="439"/>
      <c r="I119" s="67"/>
      <c r="J119" s="29"/>
      <c r="K119" s="29"/>
      <c r="L119" s="41"/>
      <c r="M119" s="41"/>
      <c r="N119" s="41"/>
      <c r="O119" s="41"/>
      <c r="P119" s="41"/>
      <c r="Q119" s="41"/>
      <c r="R119" s="41"/>
      <c r="S119" s="41"/>
      <c r="T119" s="41"/>
    </row>
    <row r="120" spans="1:20" ht="16.5" customHeight="1">
      <c r="A120" s="177"/>
      <c r="B120" s="64"/>
      <c r="C120" s="4"/>
      <c r="D120" s="4"/>
      <c r="E120" s="14"/>
      <c r="F120" s="173" t="s">
        <v>445</v>
      </c>
      <c r="G120" s="14"/>
      <c r="H120" s="439"/>
      <c r="I120" s="67"/>
      <c r="J120" s="4"/>
      <c r="K120" s="4"/>
      <c r="L120" s="4"/>
      <c r="M120" s="4"/>
      <c r="N120" s="4"/>
      <c r="O120" s="4"/>
      <c r="P120" s="4"/>
      <c r="Q120" s="4"/>
      <c r="R120" s="4"/>
      <c r="S120" s="4"/>
      <c r="T120" s="4"/>
    </row>
    <row r="121" spans="1:20" ht="18" customHeight="1">
      <c r="A121" s="177" t="str">
        <f>A$3</f>
        <v>PRICE PAGES</v>
      </c>
      <c r="B121" s="64"/>
      <c r="C121" s="4"/>
      <c r="D121" s="4"/>
      <c r="E121" s="14"/>
      <c r="F121" s="18" t="s">
        <v>446</v>
      </c>
      <c r="G121" s="212"/>
      <c r="H121" s="439"/>
      <c r="I121" s="67"/>
      <c r="J121" s="34"/>
      <c r="K121" s="34"/>
      <c r="L121" s="34"/>
      <c r="M121" s="34"/>
      <c r="N121" s="34"/>
      <c r="O121" s="34"/>
      <c r="P121" s="34"/>
      <c r="Q121" s="34"/>
      <c r="R121" s="34"/>
      <c r="S121" s="34"/>
      <c r="T121" s="34"/>
    </row>
    <row r="122" spans="1:20" ht="18" customHeight="1">
      <c r="A122" s="185" t="s">
        <v>265</v>
      </c>
      <c r="B122" s="186"/>
      <c r="C122" s="74" t="s">
        <v>59</v>
      </c>
      <c r="D122" s="74"/>
      <c r="E122" s="74"/>
      <c r="F122" s="74"/>
      <c r="G122" s="74"/>
      <c r="H122" s="74"/>
      <c r="I122" s="441" t="s">
        <v>60</v>
      </c>
      <c r="J122" s="34"/>
      <c r="K122" s="34"/>
      <c r="L122" s="34"/>
      <c r="M122" s="34"/>
      <c r="N122" s="34"/>
      <c r="O122" s="34"/>
      <c r="P122" s="34"/>
      <c r="Q122" s="34"/>
      <c r="R122" s="34"/>
      <c r="S122" s="34"/>
      <c r="T122" s="34"/>
    </row>
    <row r="123" spans="1:20" ht="16.5" customHeight="1">
      <c r="A123" s="279" t="s">
        <v>703</v>
      </c>
      <c r="B123" s="77"/>
      <c r="C123" s="78"/>
      <c r="D123" s="77"/>
      <c r="E123" s="77"/>
      <c r="F123" s="77"/>
      <c r="G123" s="416"/>
      <c r="H123" s="456"/>
      <c r="I123" s="454"/>
      <c r="J123" s="34"/>
      <c r="K123" s="34"/>
      <c r="L123" s="34"/>
      <c r="M123" s="34"/>
      <c r="N123" s="34"/>
      <c r="O123" s="34"/>
      <c r="P123" s="34"/>
      <c r="Q123" s="41"/>
      <c r="R123" s="34"/>
      <c r="S123" s="34"/>
      <c r="T123" s="34"/>
    </row>
    <row r="124" spans="1:20" ht="16.5" customHeight="1">
      <c r="A124" s="33" t="s">
        <v>704</v>
      </c>
      <c r="B124" s="457" t="s">
        <v>705</v>
      </c>
      <c r="C124" s="34"/>
      <c r="D124" s="33"/>
      <c r="E124" s="33"/>
      <c r="F124" s="33"/>
      <c r="G124" s="418"/>
      <c r="H124" s="458"/>
      <c r="I124" s="287">
        <v>84</v>
      </c>
      <c r="J124" s="105"/>
      <c r="K124" s="105"/>
      <c r="L124" s="105"/>
      <c r="M124" s="105"/>
      <c r="N124" s="105"/>
      <c r="O124" s="105"/>
      <c r="P124" s="105"/>
      <c r="Q124" s="105"/>
      <c r="R124" s="105"/>
      <c r="S124" s="105"/>
      <c r="T124" s="105"/>
    </row>
    <row r="125" spans="1:20" ht="16.5" customHeight="1">
      <c r="A125" s="394"/>
      <c r="B125" s="414"/>
      <c r="C125" s="181"/>
      <c r="D125" s="181"/>
      <c r="E125" s="181"/>
      <c r="F125" s="181"/>
      <c r="G125" s="181"/>
      <c r="H125" s="413"/>
      <c r="I125" s="107"/>
      <c r="J125" s="105"/>
      <c r="K125" s="105"/>
      <c r="L125" s="105"/>
      <c r="M125" s="105"/>
      <c r="N125" s="105"/>
      <c r="O125" s="105"/>
      <c r="P125" s="105"/>
      <c r="Q125" s="105"/>
      <c r="R125" s="105"/>
      <c r="S125" s="105"/>
      <c r="T125" s="105"/>
    </row>
    <row r="126" spans="1:20" ht="16.5" customHeight="1">
      <c r="A126" s="420" t="s">
        <v>706</v>
      </c>
      <c r="B126" s="33"/>
      <c r="C126" s="34"/>
      <c r="D126" s="33"/>
      <c r="E126" s="33"/>
      <c r="F126" s="33"/>
      <c r="G126" s="418"/>
      <c r="H126" s="34"/>
      <c r="I126" s="287"/>
      <c r="J126" s="34"/>
      <c r="K126" s="34"/>
      <c r="L126" s="34"/>
      <c r="M126" s="34"/>
      <c r="N126" s="34"/>
      <c r="O126" s="34"/>
      <c r="P126" s="34"/>
      <c r="Q126" s="34"/>
      <c r="R126" s="34"/>
      <c r="S126" s="34"/>
      <c r="T126" s="34"/>
    </row>
    <row r="127" spans="1:20" ht="16.5" customHeight="1">
      <c r="A127" s="48" t="s">
        <v>711</v>
      </c>
      <c r="B127" s="101" t="s">
        <v>712</v>
      </c>
      <c r="C127" s="34"/>
      <c r="D127" s="34"/>
      <c r="E127" s="34"/>
      <c r="F127" s="48"/>
      <c r="G127" s="400"/>
      <c r="H127" s="34"/>
      <c r="I127" s="287">
        <v>15</v>
      </c>
      <c r="J127" s="34"/>
      <c r="K127" s="34"/>
      <c r="L127" s="34"/>
      <c r="M127" s="34"/>
      <c r="N127" s="34"/>
      <c r="O127" s="34"/>
      <c r="P127" s="34"/>
      <c r="Q127" s="34"/>
      <c r="R127" s="34"/>
      <c r="S127" s="34"/>
      <c r="T127" s="34"/>
    </row>
    <row r="128" spans="1:20" ht="16.5" customHeight="1">
      <c r="A128" s="34" t="s">
        <v>713</v>
      </c>
      <c r="B128" s="457" t="s">
        <v>714</v>
      </c>
      <c r="C128" s="34"/>
      <c r="D128" s="425"/>
      <c r="E128" s="425"/>
      <c r="F128" s="425"/>
      <c r="G128" s="105"/>
      <c r="H128" s="105"/>
      <c r="I128" s="287">
        <v>84</v>
      </c>
      <c r="J128" s="34"/>
      <c r="K128" s="34"/>
      <c r="L128" s="34"/>
      <c r="M128" s="34"/>
      <c r="N128" s="34"/>
      <c r="O128" s="34"/>
      <c r="P128" s="34"/>
      <c r="Q128" s="34"/>
      <c r="R128" s="34"/>
      <c r="S128" s="34"/>
      <c r="T128" s="34"/>
    </row>
    <row r="129" spans="1:20" ht="16.5" customHeight="1">
      <c r="A129" s="34"/>
      <c r="B129" s="33"/>
      <c r="C129" s="34"/>
      <c r="D129" s="425"/>
      <c r="E129" s="425"/>
      <c r="F129" s="425"/>
      <c r="G129" s="105"/>
      <c r="H129" s="105"/>
      <c r="I129" s="287"/>
      <c r="J129" s="34"/>
      <c r="K129" s="34"/>
      <c r="L129" s="34"/>
      <c r="M129" s="34"/>
      <c r="N129" s="34"/>
      <c r="O129" s="34"/>
      <c r="P129" s="34"/>
      <c r="Q129" s="34"/>
      <c r="R129" s="34"/>
      <c r="S129" s="34"/>
      <c r="T129" s="34"/>
    </row>
    <row r="130" spans="1:20" ht="16.5" customHeight="1">
      <c r="A130" s="146" t="s">
        <v>455</v>
      </c>
      <c r="B130" s="352"/>
      <c r="C130" s="427"/>
      <c r="D130" s="118"/>
      <c r="E130" s="118"/>
      <c r="F130" s="78"/>
      <c r="G130" s="97"/>
      <c r="H130" s="97"/>
      <c r="I130" s="282"/>
      <c r="J130" s="167"/>
      <c r="K130" s="167"/>
      <c r="L130" s="167"/>
      <c r="M130" s="167"/>
      <c r="N130" s="167"/>
      <c r="O130" s="167"/>
      <c r="P130" s="167"/>
      <c r="Q130" s="167"/>
      <c r="R130" s="167"/>
      <c r="S130" s="167"/>
      <c r="T130" s="167"/>
    </row>
    <row r="131" spans="1:20" ht="16.5" customHeight="1">
      <c r="A131" s="286" t="s">
        <v>107</v>
      </c>
      <c r="B131" s="762" t="s">
        <v>456</v>
      </c>
      <c r="C131" s="739"/>
      <c r="D131" s="739"/>
      <c r="E131" s="739"/>
      <c r="F131" s="739"/>
      <c r="G131" s="739"/>
      <c r="H131" s="739"/>
      <c r="I131" s="287">
        <v>299</v>
      </c>
      <c r="J131" s="167"/>
      <c r="K131" s="167"/>
      <c r="L131" s="167"/>
      <c r="M131" s="167"/>
      <c r="N131" s="167"/>
      <c r="O131" s="167"/>
      <c r="P131" s="167"/>
      <c r="Q131" s="167"/>
      <c r="R131" s="167"/>
      <c r="S131" s="167"/>
      <c r="T131" s="167"/>
    </row>
    <row r="132" spans="1:20" ht="16.5" customHeight="1">
      <c r="A132" s="33"/>
      <c r="B132" s="735"/>
      <c r="C132" s="735"/>
      <c r="D132" s="735"/>
      <c r="E132" s="735"/>
      <c r="F132" s="735"/>
      <c r="G132" s="735"/>
      <c r="H132" s="735"/>
      <c r="I132" s="287"/>
      <c r="J132" s="167"/>
      <c r="K132" s="167"/>
      <c r="L132" s="167"/>
      <c r="M132" s="167"/>
      <c r="N132" s="167"/>
      <c r="O132" s="167"/>
      <c r="P132" s="167"/>
      <c r="Q132" s="167"/>
      <c r="R132" s="167"/>
      <c r="S132" s="167"/>
      <c r="T132" s="167"/>
    </row>
    <row r="133" spans="1:20" ht="17.25" customHeight="1">
      <c r="A133" s="33"/>
      <c r="B133" s="735"/>
      <c r="C133" s="735"/>
      <c r="D133" s="735"/>
      <c r="E133" s="735"/>
      <c r="F133" s="735"/>
      <c r="G133" s="735"/>
      <c r="H133" s="735"/>
      <c r="I133" s="287"/>
      <c r="J133" s="167"/>
      <c r="K133" s="167"/>
      <c r="L133" s="167"/>
      <c r="M133" s="167"/>
      <c r="N133" s="167"/>
      <c r="O133" s="167"/>
      <c r="P133" s="167"/>
      <c r="Q133" s="167"/>
      <c r="R133" s="167"/>
      <c r="S133" s="167"/>
      <c r="T133" s="167"/>
    </row>
    <row r="134" spans="1:20" ht="16.5" customHeight="1">
      <c r="A134" s="33" t="s">
        <v>109</v>
      </c>
      <c r="B134" s="763" t="s">
        <v>542</v>
      </c>
      <c r="C134" s="735"/>
      <c r="D134" s="735"/>
      <c r="E134" s="735"/>
      <c r="F134" s="735"/>
      <c r="G134" s="735"/>
      <c r="H134" s="735"/>
      <c r="I134" s="287">
        <v>169</v>
      </c>
      <c r="J134" s="34"/>
      <c r="K134" s="34"/>
      <c r="L134" s="34"/>
      <c r="M134" s="34"/>
      <c r="N134" s="34"/>
      <c r="O134" s="34"/>
      <c r="P134" s="34"/>
      <c r="Q134" s="34"/>
      <c r="R134" s="34"/>
      <c r="S134" s="34"/>
      <c r="T134" s="34"/>
    </row>
    <row r="135" spans="1:20" ht="16.5" customHeight="1">
      <c r="A135" s="35"/>
      <c r="B135" s="735"/>
      <c r="C135" s="735"/>
      <c r="D135" s="735"/>
      <c r="E135" s="735"/>
      <c r="F135" s="735"/>
      <c r="G135" s="735"/>
      <c r="H135" s="735"/>
      <c r="I135" s="459"/>
      <c r="J135" s="4"/>
      <c r="K135" s="4"/>
      <c r="L135" s="4"/>
      <c r="M135" s="4"/>
      <c r="N135" s="4"/>
      <c r="O135" s="4"/>
      <c r="P135" s="4"/>
      <c r="Q135" s="4"/>
      <c r="R135" s="4"/>
      <c r="S135" s="4"/>
      <c r="T135" s="4"/>
    </row>
    <row r="136" spans="1:20" ht="17.25" customHeight="1">
      <c r="A136" s="35"/>
      <c r="B136" s="735"/>
      <c r="C136" s="735"/>
      <c r="D136" s="735"/>
      <c r="E136" s="735"/>
      <c r="F136" s="735"/>
      <c r="G136" s="735"/>
      <c r="H136" s="735"/>
      <c r="I136" s="459"/>
      <c r="J136" s="4"/>
      <c r="K136" s="4"/>
      <c r="L136" s="4"/>
      <c r="M136" s="4"/>
      <c r="N136" s="4"/>
      <c r="O136" s="4"/>
      <c r="P136" s="4"/>
      <c r="Q136" s="4"/>
      <c r="R136" s="4"/>
      <c r="S136" s="4"/>
      <c r="T136" s="4"/>
    </row>
    <row r="137" spans="1:20" ht="19.5" customHeight="1">
      <c r="A137" s="48">
        <v>30009477001</v>
      </c>
      <c r="B137" s="286" t="s">
        <v>458</v>
      </c>
      <c r="C137" s="34"/>
      <c r="D137" s="34"/>
      <c r="E137" s="34"/>
      <c r="F137" s="34"/>
      <c r="G137" s="289"/>
      <c r="H137" s="770" t="s">
        <v>462</v>
      </c>
      <c r="I137" s="735"/>
      <c r="J137" s="4"/>
      <c r="K137" s="4"/>
      <c r="L137" s="4"/>
      <c r="M137" s="4"/>
      <c r="N137" s="4"/>
      <c r="O137" s="4"/>
      <c r="P137" s="4"/>
      <c r="Q137" s="4"/>
      <c r="R137" s="4"/>
      <c r="S137" s="4"/>
      <c r="T137" s="4"/>
    </row>
    <row r="138" spans="1:20" ht="16.5" customHeight="1">
      <c r="A138" s="146" t="s">
        <v>721</v>
      </c>
      <c r="B138" s="352"/>
      <c r="C138" s="427"/>
      <c r="D138" s="118"/>
      <c r="E138" s="118"/>
      <c r="F138" s="78"/>
      <c r="G138" s="97"/>
      <c r="H138" s="97"/>
      <c r="I138" s="282"/>
      <c r="J138" s="34"/>
      <c r="K138" s="34"/>
      <c r="L138" s="34"/>
      <c r="M138" s="34"/>
      <c r="N138" s="34"/>
      <c r="O138" s="34"/>
      <c r="P138" s="34"/>
      <c r="Q138" s="34"/>
      <c r="R138" s="34"/>
      <c r="S138" s="34"/>
      <c r="T138" s="34"/>
    </row>
    <row r="139" spans="1:20" ht="16.5" customHeight="1">
      <c r="A139" s="291" t="s">
        <v>460</v>
      </c>
      <c r="B139" s="286" t="s">
        <v>461</v>
      </c>
      <c r="C139" s="34"/>
      <c r="D139" s="34"/>
      <c r="E139" s="34"/>
      <c r="F139" s="34"/>
      <c r="G139" s="289"/>
      <c r="H139" s="34"/>
      <c r="I139" s="287" t="e">
        <f>#REF!</f>
        <v>#REF!</v>
      </c>
      <c r="J139" s="34"/>
      <c r="K139" s="34"/>
      <c r="L139" s="34"/>
      <c r="M139" s="34"/>
      <c r="N139" s="34"/>
      <c r="O139" s="34"/>
      <c r="P139" s="34"/>
      <c r="Q139" s="34"/>
      <c r="R139" s="34"/>
      <c r="S139" s="34"/>
      <c r="T139" s="34"/>
    </row>
    <row r="140" spans="1:20" ht="16.5" customHeight="1">
      <c r="A140" s="291" t="s">
        <v>463</v>
      </c>
      <c r="B140" s="286" t="s">
        <v>464</v>
      </c>
      <c r="C140" s="34"/>
      <c r="D140" s="34"/>
      <c r="E140" s="34"/>
      <c r="F140" s="34"/>
      <c r="G140" s="289"/>
      <c r="H140" s="34"/>
      <c r="I140" s="287" t="e">
        <f>#REF!</f>
        <v>#REF!</v>
      </c>
      <c r="J140" s="34"/>
      <c r="K140" s="34"/>
      <c r="L140" s="34"/>
      <c r="M140" s="34"/>
      <c r="N140" s="34"/>
      <c r="O140" s="34"/>
      <c r="P140" s="34"/>
      <c r="Q140" s="34"/>
      <c r="R140" s="34"/>
      <c r="S140" s="34"/>
      <c r="T140" s="34"/>
    </row>
    <row r="141" spans="1:20" ht="16.5" customHeight="1">
      <c r="A141" s="291" t="s">
        <v>746</v>
      </c>
      <c r="B141" s="286" t="s">
        <v>747</v>
      </c>
      <c r="C141" s="34"/>
      <c r="D141" s="34"/>
      <c r="E141" s="34"/>
      <c r="F141" s="34"/>
      <c r="G141" s="289"/>
      <c r="H141" s="34"/>
      <c r="I141" s="287" t="e">
        <f>#REF!</f>
        <v>#REF!</v>
      </c>
      <c r="J141" s="34"/>
      <c r="K141" s="34"/>
      <c r="L141" s="34"/>
      <c r="M141" s="34"/>
      <c r="N141" s="34"/>
      <c r="O141" s="34"/>
      <c r="P141" s="34"/>
      <c r="Q141" s="34"/>
      <c r="R141" s="34"/>
      <c r="S141" s="34"/>
      <c r="T141" s="34"/>
    </row>
    <row r="142" spans="1:20" ht="16.5" customHeight="1">
      <c r="A142" s="291" t="s">
        <v>465</v>
      </c>
      <c r="B142" s="286" t="s">
        <v>466</v>
      </c>
      <c r="C142" s="34"/>
      <c r="D142" s="34"/>
      <c r="E142" s="34"/>
      <c r="F142" s="34"/>
      <c r="G142" s="289"/>
      <c r="H142" s="34"/>
      <c r="I142" s="287" t="e">
        <f>#REF!</f>
        <v>#REF!</v>
      </c>
      <c r="J142" s="34"/>
      <c r="K142" s="34"/>
      <c r="L142" s="34"/>
      <c r="M142" s="34"/>
      <c r="N142" s="34"/>
      <c r="O142" s="34"/>
      <c r="P142" s="34"/>
      <c r="Q142" s="34"/>
      <c r="R142" s="34"/>
      <c r="S142" s="34"/>
      <c r="T142" s="34"/>
    </row>
    <row r="143" spans="1:20" ht="16.5" customHeight="1">
      <c r="A143" s="286" t="s">
        <v>469</v>
      </c>
      <c r="B143" s="286" t="s">
        <v>470</v>
      </c>
      <c r="C143" s="34"/>
      <c r="D143" s="34"/>
      <c r="E143" s="34"/>
      <c r="F143" s="34"/>
      <c r="G143" s="289"/>
      <c r="H143" s="34"/>
      <c r="I143" s="287" t="e">
        <f>#REF!</f>
        <v>#REF!</v>
      </c>
      <c r="J143" s="4"/>
      <c r="K143" s="4"/>
      <c r="L143" s="4"/>
      <c r="M143" s="4"/>
      <c r="N143" s="4"/>
      <c r="O143" s="4"/>
      <c r="P143" s="4"/>
      <c r="Q143" s="4"/>
      <c r="R143" s="4"/>
      <c r="S143" s="4"/>
      <c r="T143" s="4"/>
    </row>
    <row r="144" spans="1:20" ht="16.5" customHeight="1">
      <c r="A144" s="146" t="s">
        <v>471</v>
      </c>
      <c r="B144" s="78"/>
      <c r="C144" s="78"/>
      <c r="D144" s="78"/>
      <c r="E144" s="78"/>
      <c r="F144" s="94"/>
      <c r="G144" s="94"/>
      <c r="H144" s="460"/>
      <c r="I144" s="461"/>
      <c r="J144" s="34"/>
      <c r="K144" s="34"/>
      <c r="L144" s="34"/>
      <c r="M144" s="34"/>
      <c r="N144" s="34"/>
      <c r="O144" s="34"/>
      <c r="P144" s="34"/>
      <c r="Q144" s="41"/>
      <c r="R144" s="34"/>
      <c r="S144" s="34"/>
      <c r="T144" s="34"/>
    </row>
    <row r="145" spans="1:20" ht="16.5" customHeight="1">
      <c r="A145" s="295" t="s">
        <v>474</v>
      </c>
      <c r="B145" s="294" t="s">
        <v>473</v>
      </c>
      <c r="C145" s="34"/>
      <c r="D145" s="34"/>
      <c r="E145" s="34"/>
      <c r="F145" s="48"/>
      <c r="G145" s="48"/>
      <c r="H145" s="290"/>
      <c r="I145" s="290">
        <v>767</v>
      </c>
      <c r="J145" s="34"/>
      <c r="K145" s="34"/>
      <c r="L145" s="34"/>
      <c r="M145" s="34"/>
      <c r="N145" s="34"/>
      <c r="O145" s="34"/>
      <c r="P145" s="34"/>
      <c r="Q145" s="34"/>
      <c r="R145" s="34"/>
      <c r="S145" s="34"/>
      <c r="T145" s="34"/>
    </row>
    <row r="146" spans="1:20" ht="16.5" customHeight="1">
      <c r="A146" s="296" t="s">
        <v>727</v>
      </c>
      <c r="B146" s="4" t="s">
        <v>476</v>
      </c>
      <c r="C146" s="4"/>
      <c r="D146" s="4"/>
      <c r="E146" s="4"/>
      <c r="F146" s="4"/>
      <c r="G146" s="4"/>
      <c r="H146" s="4"/>
      <c r="I146" s="298">
        <v>356</v>
      </c>
      <c r="J146" s="34"/>
      <c r="K146" s="34"/>
      <c r="L146" s="34"/>
      <c r="M146" s="34"/>
      <c r="N146" s="34"/>
      <c r="O146" s="34"/>
      <c r="P146" s="34"/>
      <c r="Q146" s="34"/>
      <c r="R146" s="34"/>
      <c r="S146" s="34"/>
      <c r="T146" s="34"/>
    </row>
    <row r="147" spans="1:20" ht="16.5" customHeight="1">
      <c r="A147" s="146" t="s">
        <v>498</v>
      </c>
      <c r="B147" s="78"/>
      <c r="C147" s="78"/>
      <c r="D147" s="78"/>
      <c r="E147" s="78"/>
      <c r="F147" s="94"/>
      <c r="G147" s="94"/>
      <c r="H147" s="460"/>
      <c r="I147" s="461"/>
      <c r="J147" s="34"/>
      <c r="K147" s="34"/>
      <c r="L147" s="34"/>
      <c r="M147" s="34"/>
      <c r="N147" s="34"/>
      <c r="O147" s="34"/>
      <c r="P147" s="34"/>
      <c r="Q147" s="34"/>
      <c r="R147" s="34"/>
      <c r="S147" s="34"/>
      <c r="T147" s="34"/>
    </row>
    <row r="148" spans="1:20" ht="15" customHeight="1">
      <c r="A148" s="286" t="s">
        <v>748</v>
      </c>
      <c r="B148" s="286" t="s">
        <v>749</v>
      </c>
      <c r="C148" s="34"/>
      <c r="D148" s="34"/>
      <c r="E148" s="34"/>
      <c r="F148" s="34"/>
      <c r="G148" s="289"/>
      <c r="H148" s="34"/>
      <c r="I148" s="287" t="s">
        <v>72</v>
      </c>
      <c r="J148" s="34"/>
      <c r="K148" s="34"/>
      <c r="L148" s="34"/>
      <c r="M148" s="34"/>
      <c r="N148" s="34"/>
      <c r="O148" s="34"/>
      <c r="P148" s="34"/>
      <c r="Q148" s="34"/>
      <c r="R148" s="34"/>
      <c r="S148" s="34"/>
      <c r="T148" s="34"/>
    </row>
    <row r="149" spans="1:20" ht="15" customHeight="1">
      <c r="A149" s="286" t="s">
        <v>750</v>
      </c>
      <c r="B149" s="286" t="s">
        <v>751</v>
      </c>
      <c r="C149" s="34"/>
      <c r="D149" s="34"/>
      <c r="E149" s="34"/>
      <c r="F149" s="34"/>
      <c r="G149" s="289"/>
      <c r="H149" s="34"/>
      <c r="I149" s="287" t="s">
        <v>72</v>
      </c>
      <c r="J149" s="462"/>
      <c r="K149" s="349"/>
      <c r="L149" s="349"/>
      <c r="M149" s="34"/>
      <c r="N149" s="34"/>
      <c r="O149" s="34"/>
      <c r="P149" s="34"/>
      <c r="Q149" s="34"/>
      <c r="R149" s="34"/>
      <c r="S149" s="34"/>
      <c r="T149" s="34"/>
    </row>
    <row r="150" spans="1:20" ht="15" customHeight="1">
      <c r="A150" s="286" t="s">
        <v>734</v>
      </c>
      <c r="B150" s="286" t="s">
        <v>735</v>
      </c>
      <c r="C150" s="34"/>
      <c r="D150" s="34"/>
      <c r="E150" s="34"/>
      <c r="F150" s="34"/>
      <c r="G150" s="289"/>
      <c r="H150" s="34"/>
      <c r="I150" s="287">
        <v>30</v>
      </c>
      <c r="J150" s="769"/>
      <c r="K150" s="735"/>
      <c r="L150" s="735"/>
      <c r="M150" s="735"/>
      <c r="N150" s="34"/>
      <c r="O150" s="34"/>
      <c r="P150" s="34"/>
      <c r="Q150" s="34"/>
      <c r="R150" s="34"/>
      <c r="S150" s="34"/>
      <c r="T150" s="34"/>
    </row>
    <row r="151" spans="1:20" ht="15" customHeight="1">
      <c r="A151" s="34" t="s">
        <v>352</v>
      </c>
      <c r="B151" s="34" t="s">
        <v>468</v>
      </c>
      <c r="C151" s="34"/>
      <c r="D151" s="34"/>
      <c r="E151" s="34"/>
      <c r="F151" s="34"/>
      <c r="G151" s="34"/>
      <c r="H151" s="103"/>
      <c r="I151" s="287">
        <v>20</v>
      </c>
      <c r="J151" s="735"/>
      <c r="K151" s="735"/>
      <c r="L151" s="735"/>
      <c r="M151" s="735"/>
      <c r="N151" s="34"/>
      <c r="O151" s="34"/>
      <c r="P151" s="34"/>
      <c r="Q151" s="34"/>
      <c r="R151" s="34"/>
      <c r="S151" s="34"/>
      <c r="T151" s="34"/>
    </row>
    <row r="152" spans="1:20" ht="15" customHeight="1">
      <c r="A152" s="34"/>
      <c r="B152" s="34"/>
      <c r="C152" s="34"/>
      <c r="D152" s="34"/>
      <c r="E152" s="34"/>
      <c r="F152" s="34"/>
      <c r="G152" s="34"/>
      <c r="H152" s="103"/>
      <c r="I152" s="287"/>
      <c r="J152" s="463"/>
      <c r="K152" s="463"/>
      <c r="L152" s="463"/>
      <c r="M152" s="463"/>
      <c r="N152" s="34"/>
      <c r="O152" s="34"/>
      <c r="P152" s="34"/>
      <c r="Q152" s="34"/>
      <c r="R152" s="34"/>
      <c r="S152" s="34"/>
      <c r="T152" s="34"/>
    </row>
    <row r="153" spans="1:20" ht="15" customHeight="1">
      <c r="A153" s="146" t="s">
        <v>477</v>
      </c>
      <c r="B153" s="78"/>
      <c r="C153" s="78"/>
      <c r="D153" s="78"/>
      <c r="E153" s="78"/>
      <c r="F153" s="78"/>
      <c r="G153" s="78"/>
      <c r="H153" s="78"/>
      <c r="I153" s="79"/>
      <c r="J153" s="34"/>
      <c r="K153" s="34"/>
      <c r="L153" s="34"/>
      <c r="M153" s="34"/>
      <c r="N153" s="34"/>
      <c r="O153" s="34"/>
      <c r="P153" s="34"/>
      <c r="Q153" s="34"/>
      <c r="R153" s="34"/>
      <c r="S153" s="34"/>
      <c r="T153" s="34"/>
    </row>
    <row r="154" spans="1:20" ht="15" customHeight="1">
      <c r="A154" s="34" t="s">
        <v>478</v>
      </c>
      <c r="B154" s="34"/>
      <c r="C154" s="34"/>
      <c r="D154" s="34"/>
      <c r="E154" s="34"/>
      <c r="F154" s="34"/>
      <c r="G154" s="34"/>
      <c r="H154" s="34"/>
      <c r="I154" s="114"/>
      <c r="J154" s="34"/>
      <c r="K154" s="34"/>
      <c r="L154" s="34"/>
      <c r="M154" s="34"/>
      <c r="N154" s="34"/>
      <c r="O154" s="34"/>
      <c r="P154" s="34"/>
      <c r="Q154" s="34"/>
      <c r="R154" s="34"/>
      <c r="S154" s="34"/>
      <c r="T154" s="34"/>
    </row>
    <row r="155" spans="1:20" ht="15" customHeight="1">
      <c r="A155" s="34" t="s">
        <v>479</v>
      </c>
      <c r="B155" s="34"/>
      <c r="C155" s="34"/>
      <c r="D155" s="34"/>
      <c r="E155" s="34"/>
      <c r="F155" s="34"/>
      <c r="G155" s="34"/>
      <c r="H155" s="34"/>
      <c r="I155" s="114"/>
      <c r="J155" s="34"/>
      <c r="K155" s="34"/>
      <c r="L155" s="34"/>
      <c r="M155" s="34"/>
      <c r="N155" s="34"/>
      <c r="O155" s="34"/>
      <c r="P155" s="34"/>
      <c r="Q155" s="34"/>
      <c r="R155" s="34"/>
      <c r="S155" s="34"/>
      <c r="T155" s="34"/>
    </row>
    <row r="156" spans="1:20" ht="15" customHeight="1">
      <c r="A156" s="34" t="s">
        <v>480</v>
      </c>
      <c r="B156" s="34"/>
      <c r="C156" s="34"/>
      <c r="D156" s="34"/>
      <c r="E156" s="34"/>
      <c r="F156" s="34"/>
      <c r="G156" s="34"/>
      <c r="H156" s="34"/>
      <c r="I156" s="114"/>
      <c r="J156" s="34"/>
      <c r="K156" s="34"/>
      <c r="L156" s="34"/>
      <c r="M156" s="34"/>
      <c r="N156" s="34"/>
      <c r="O156" s="34"/>
      <c r="P156" s="34"/>
      <c r="Q156" s="34"/>
      <c r="R156" s="34"/>
      <c r="S156" s="34"/>
      <c r="T156" s="34"/>
    </row>
    <row r="157" spans="1:20" ht="15" customHeight="1">
      <c r="A157" s="34" t="s">
        <v>481</v>
      </c>
      <c r="B157" s="34"/>
      <c r="C157" s="34"/>
      <c r="D157" s="34"/>
      <c r="E157" s="34"/>
      <c r="F157" s="34"/>
      <c r="G157" s="34"/>
      <c r="H157" s="34"/>
      <c r="I157" s="114"/>
      <c r="J157" s="34"/>
      <c r="K157" s="34"/>
      <c r="L157" s="34"/>
      <c r="M157" s="34"/>
      <c r="N157" s="34"/>
      <c r="O157" s="34"/>
      <c r="P157" s="34"/>
      <c r="Q157" s="34"/>
      <c r="R157" s="34"/>
      <c r="S157" s="34"/>
      <c r="T157" s="34"/>
    </row>
    <row r="158" spans="1:20" ht="15" customHeight="1">
      <c r="A158" s="299" t="s">
        <v>482</v>
      </c>
      <c r="B158" s="34"/>
      <c r="C158" s="34"/>
      <c r="D158" s="34"/>
      <c r="E158" s="34"/>
      <c r="F158" s="34"/>
      <c r="G158" s="34"/>
      <c r="H158" s="34"/>
      <c r="I158" s="114"/>
      <c r="J158" s="34"/>
      <c r="K158" s="34"/>
      <c r="L158" s="34"/>
      <c r="M158" s="34"/>
      <c r="N158" s="34"/>
      <c r="O158" s="34"/>
      <c r="P158" s="34"/>
      <c r="Q158" s="34"/>
      <c r="R158" s="34"/>
      <c r="S158" s="34"/>
      <c r="T158" s="34"/>
    </row>
    <row r="159" spans="1:20" ht="15" customHeight="1">
      <c r="A159" s="464" t="str">
        <f>HYPERLINK("http://ecat.comm.mot.com/ecat/pricebooks/dup/infrep2.htm","http://ecat.comm.mot.com/ecat/pricebooks/dup/infrep2.htm")</f>
        <v>http://ecat.comm.mot.com/ecat/pricebooks/dup/infrep2.htm</v>
      </c>
      <c r="B159" s="34"/>
      <c r="C159" s="34"/>
      <c r="D159" s="34"/>
      <c r="E159" s="34"/>
      <c r="F159" s="34"/>
      <c r="G159" s="34"/>
      <c r="H159" s="34"/>
      <c r="I159" s="114"/>
      <c r="J159" s="34"/>
      <c r="K159" s="34"/>
      <c r="L159" s="34"/>
      <c r="M159" s="34"/>
      <c r="N159" s="34"/>
      <c r="O159" s="34"/>
      <c r="P159" s="34"/>
      <c r="Q159" s="34"/>
      <c r="R159" s="34"/>
      <c r="S159" s="34"/>
      <c r="T159" s="34"/>
    </row>
    <row r="160" spans="1:20" ht="15" customHeight="1">
      <c r="A160" s="464"/>
      <c r="B160" s="34"/>
      <c r="C160" s="34"/>
      <c r="D160" s="34"/>
      <c r="E160" s="34"/>
      <c r="F160" s="34"/>
      <c r="G160" s="34"/>
      <c r="H160" s="34"/>
      <c r="I160" s="114"/>
      <c r="J160" s="34"/>
      <c r="K160" s="34"/>
      <c r="L160" s="34"/>
      <c r="M160" s="34"/>
      <c r="N160" s="34"/>
      <c r="O160" s="34"/>
      <c r="P160" s="34"/>
      <c r="Q160" s="34"/>
      <c r="R160" s="34"/>
      <c r="S160" s="34"/>
      <c r="T160" s="34"/>
    </row>
    <row r="161" spans="1:20" ht="15" customHeight="1">
      <c r="A161" s="146" t="s">
        <v>484</v>
      </c>
      <c r="B161" s="78"/>
      <c r="C161" s="78"/>
      <c r="D161" s="78"/>
      <c r="E161" s="78"/>
      <c r="F161" s="78"/>
      <c r="G161" s="78"/>
      <c r="H161" s="78"/>
      <c r="I161" s="79"/>
      <c r="J161" s="34"/>
      <c r="K161" s="34"/>
      <c r="L161" s="34"/>
      <c r="M161" s="34"/>
      <c r="N161" s="34"/>
      <c r="O161" s="34"/>
      <c r="P161" s="34"/>
      <c r="Q161" s="34"/>
      <c r="R161" s="34"/>
      <c r="S161" s="34"/>
      <c r="T161" s="34"/>
    </row>
    <row r="162" spans="1:20" ht="15" customHeight="1">
      <c r="A162" s="738" t="s">
        <v>485</v>
      </c>
      <c r="B162" s="739"/>
      <c r="C162" s="739"/>
      <c r="D162" s="739"/>
      <c r="E162" s="739"/>
      <c r="F162" s="739"/>
      <c r="G162" s="739"/>
      <c r="H162" s="739"/>
      <c r="I162" s="739"/>
      <c r="J162" s="34"/>
      <c r="K162" s="34"/>
      <c r="L162" s="34"/>
      <c r="M162" s="34"/>
      <c r="N162" s="34"/>
      <c r="O162" s="34"/>
      <c r="P162" s="34"/>
      <c r="Q162" s="34"/>
      <c r="R162" s="34"/>
      <c r="S162" s="34"/>
      <c r="T162" s="34"/>
    </row>
    <row r="163" spans="1:20" ht="15" customHeight="1">
      <c r="A163" s="735"/>
      <c r="B163" s="735"/>
      <c r="C163" s="735"/>
      <c r="D163" s="735"/>
      <c r="E163" s="735"/>
      <c r="F163" s="735"/>
      <c r="G163" s="735"/>
      <c r="H163" s="735"/>
      <c r="I163" s="735"/>
      <c r="J163" s="34"/>
      <c r="K163" s="34"/>
      <c r="L163" s="34"/>
      <c r="M163" s="34"/>
      <c r="N163" s="34"/>
      <c r="O163" s="34"/>
      <c r="P163" s="34"/>
      <c r="Q163" s="34"/>
      <c r="R163" s="34"/>
      <c r="S163" s="34"/>
      <c r="T163" s="34"/>
    </row>
    <row r="164" spans="1:20" ht="15" customHeight="1">
      <c r="A164" s="735"/>
      <c r="B164" s="735"/>
      <c r="C164" s="735"/>
      <c r="D164" s="735"/>
      <c r="E164" s="735"/>
      <c r="F164" s="735"/>
      <c r="G164" s="735"/>
      <c r="H164" s="735"/>
      <c r="I164" s="735"/>
      <c r="J164" s="34"/>
      <c r="K164" s="34"/>
      <c r="L164" s="34"/>
      <c r="M164" s="34"/>
      <c r="N164" s="34"/>
      <c r="O164" s="34"/>
      <c r="P164" s="34"/>
      <c r="Q164" s="34"/>
      <c r="R164" s="34"/>
      <c r="S164" s="34"/>
      <c r="T164" s="34"/>
    </row>
    <row r="165" spans="1:20" ht="15" customHeight="1">
      <c r="A165" s="735"/>
      <c r="B165" s="735"/>
      <c r="C165" s="735"/>
      <c r="D165" s="735"/>
      <c r="E165" s="735"/>
      <c r="F165" s="735"/>
      <c r="G165" s="735"/>
      <c r="H165" s="735"/>
      <c r="I165" s="735"/>
      <c r="J165" s="34"/>
      <c r="K165" s="34"/>
      <c r="L165" s="34"/>
      <c r="M165" s="34"/>
      <c r="N165" s="34"/>
      <c r="O165" s="34"/>
      <c r="P165" s="34"/>
      <c r="Q165" s="34"/>
      <c r="R165" s="34"/>
      <c r="S165" s="34"/>
      <c r="T165" s="34"/>
    </row>
    <row r="166" spans="1:20" ht="15" customHeight="1">
      <c r="A166" s="735"/>
      <c r="B166" s="735"/>
      <c r="C166" s="735"/>
      <c r="D166" s="735"/>
      <c r="E166" s="735"/>
      <c r="F166" s="735"/>
      <c r="G166" s="735"/>
      <c r="H166" s="735"/>
      <c r="I166" s="735"/>
      <c r="J166" s="34"/>
      <c r="K166" s="34"/>
      <c r="L166" s="34"/>
      <c r="M166" s="34"/>
      <c r="N166" s="34"/>
      <c r="O166" s="34"/>
      <c r="P166" s="34"/>
      <c r="Q166" s="34"/>
      <c r="R166" s="34"/>
      <c r="S166" s="34"/>
      <c r="T166" s="34"/>
    </row>
    <row r="167" spans="1:20" ht="15" customHeight="1">
      <c r="A167" s="735"/>
      <c r="B167" s="735"/>
      <c r="C167" s="735"/>
      <c r="D167" s="735"/>
      <c r="E167" s="735"/>
      <c r="F167" s="735"/>
      <c r="G167" s="735"/>
      <c r="H167" s="735"/>
      <c r="I167" s="735"/>
      <c r="J167" s="34"/>
      <c r="K167" s="34"/>
      <c r="L167" s="34"/>
      <c r="M167" s="34"/>
      <c r="N167" s="34"/>
      <c r="O167" s="34"/>
      <c r="P167" s="34"/>
      <c r="Q167" s="34"/>
      <c r="R167" s="34"/>
      <c r="S167" s="34"/>
      <c r="T167" s="34"/>
    </row>
    <row r="168" spans="1:20" ht="15" customHeight="1">
      <c r="A168" s="299" t="s">
        <v>486</v>
      </c>
      <c r="B168" s="299"/>
      <c r="C168" s="303"/>
      <c r="D168" s="303"/>
      <c r="E168" s="303"/>
      <c r="F168" s="303"/>
      <c r="G168" s="303"/>
      <c r="H168" s="303"/>
      <c r="I168" s="304"/>
      <c r="J168" s="34"/>
      <c r="K168" s="34"/>
      <c r="L168" s="34"/>
      <c r="M168" s="34"/>
      <c r="N168" s="34"/>
      <c r="O168" s="34"/>
      <c r="P168" s="34"/>
      <c r="Q168" s="34"/>
      <c r="R168" s="34"/>
      <c r="S168" s="34"/>
      <c r="T168" s="34"/>
    </row>
    <row r="169" spans="1:20" ht="15" customHeight="1">
      <c r="A169" s="465" t="str">
        <f>HYPERLINK("http://ecat.comm.mot.com/ecat/pricebooks/dup/infrep.htm","http://ecat.comm.mot.com/ecat/pricebooks/dup/infrep.htm")</f>
        <v>http://ecat.comm.mot.com/ecat/pricebooks/dup/infrep.htm</v>
      </c>
      <c r="B169" s="303"/>
      <c r="C169" s="303"/>
      <c r="D169" s="303"/>
      <c r="E169" s="303"/>
      <c r="F169" s="303"/>
      <c r="G169" s="303"/>
      <c r="H169" s="303"/>
      <c r="I169" s="304"/>
      <c r="J169" s="34"/>
      <c r="K169" s="34"/>
      <c r="L169" s="34"/>
      <c r="M169" s="34"/>
      <c r="N169" s="34"/>
      <c r="O169" s="34"/>
      <c r="P169" s="34"/>
      <c r="Q169" s="34"/>
      <c r="R169" s="34"/>
      <c r="S169" s="34"/>
      <c r="T169" s="34"/>
    </row>
    <row r="170" spans="1:20">
      <c r="A170" s="34"/>
      <c r="B170" s="34"/>
      <c r="C170" s="34"/>
      <c r="D170" s="34"/>
      <c r="E170" s="34"/>
      <c r="F170" s="34"/>
      <c r="G170" s="34"/>
      <c r="H170" s="60"/>
      <c r="I170" s="36"/>
      <c r="J170" s="34"/>
      <c r="K170" s="34"/>
      <c r="L170" s="34"/>
      <c r="M170" s="34"/>
      <c r="N170" s="34"/>
      <c r="O170" s="34"/>
      <c r="P170" s="34"/>
      <c r="Q170" s="34"/>
      <c r="R170" s="34"/>
      <c r="S170" s="34"/>
      <c r="T170" s="34"/>
    </row>
    <row r="171" spans="1:20">
      <c r="A171" s="34"/>
      <c r="B171" s="34"/>
      <c r="C171" s="34"/>
      <c r="D171" s="34"/>
      <c r="E171" s="34"/>
      <c r="F171" s="34"/>
      <c r="G171" s="34"/>
      <c r="H171" s="60"/>
      <c r="I171" s="36"/>
      <c r="J171" s="34"/>
      <c r="K171" s="34"/>
      <c r="L171" s="34"/>
      <c r="M171" s="34"/>
      <c r="N171" s="34"/>
      <c r="O171" s="34"/>
      <c r="P171" s="34"/>
      <c r="Q171" s="34"/>
      <c r="R171" s="34"/>
      <c r="S171" s="34"/>
      <c r="T171" s="34"/>
    </row>
    <row r="172" spans="1:20">
      <c r="A172" s="34"/>
      <c r="B172" s="34"/>
      <c r="C172" s="34"/>
      <c r="D172" s="34"/>
      <c r="E172" s="34"/>
      <c r="F172" s="34"/>
      <c r="G172" s="34"/>
      <c r="H172" s="60"/>
      <c r="I172" s="36"/>
      <c r="J172" s="34"/>
      <c r="K172" s="34"/>
      <c r="L172" s="34"/>
      <c r="M172" s="34"/>
      <c r="N172" s="34"/>
      <c r="O172" s="34"/>
      <c r="P172" s="34"/>
      <c r="Q172" s="34"/>
      <c r="R172" s="34"/>
      <c r="S172" s="34"/>
      <c r="T172" s="34"/>
    </row>
    <row r="173" spans="1:20">
      <c r="A173" s="34"/>
      <c r="B173" s="34"/>
      <c r="C173" s="34"/>
      <c r="D173" s="34"/>
      <c r="E173" s="34"/>
      <c r="F173" s="34"/>
      <c r="G173" s="34"/>
      <c r="H173" s="60"/>
      <c r="I173" s="36"/>
      <c r="J173" s="34"/>
      <c r="K173" s="34"/>
      <c r="L173" s="34"/>
      <c r="M173" s="34"/>
      <c r="N173" s="34"/>
      <c r="O173" s="34"/>
      <c r="P173" s="34"/>
      <c r="Q173" s="34"/>
      <c r="R173" s="34"/>
      <c r="S173" s="34"/>
      <c r="T173" s="34"/>
    </row>
    <row r="174" spans="1:20">
      <c r="A174" s="34"/>
      <c r="B174" s="34"/>
      <c r="C174" s="34"/>
      <c r="D174" s="34"/>
      <c r="E174" s="34"/>
      <c r="F174" s="34"/>
      <c r="G174" s="34"/>
      <c r="H174" s="60"/>
      <c r="I174" s="36"/>
      <c r="J174" s="34"/>
      <c r="K174" s="34"/>
      <c r="L174" s="34"/>
      <c r="M174" s="34"/>
      <c r="N174" s="34"/>
      <c r="O174" s="34"/>
      <c r="P174" s="34"/>
      <c r="Q174" s="34"/>
      <c r="R174" s="34"/>
      <c r="S174" s="34"/>
      <c r="T174" s="34"/>
    </row>
    <row r="175" spans="1:20">
      <c r="A175" s="34"/>
      <c r="B175" s="34"/>
      <c r="C175" s="34"/>
      <c r="D175" s="34"/>
      <c r="E175" s="34"/>
      <c r="F175" s="34"/>
      <c r="G175" s="34"/>
      <c r="H175" s="60"/>
      <c r="I175" s="36"/>
      <c r="J175" s="34"/>
      <c r="K175" s="34"/>
      <c r="L175" s="34"/>
      <c r="M175" s="34"/>
      <c r="N175" s="34"/>
      <c r="O175" s="34"/>
      <c r="P175" s="34"/>
      <c r="Q175" s="34"/>
      <c r="R175" s="34"/>
      <c r="S175" s="34"/>
      <c r="T175" s="34"/>
    </row>
    <row r="176" spans="1:20">
      <c r="A176" s="34"/>
      <c r="B176" s="34"/>
      <c r="C176" s="34"/>
      <c r="D176" s="34"/>
      <c r="E176" s="34"/>
      <c r="F176" s="34"/>
      <c r="G176" s="34"/>
      <c r="H176" s="60"/>
      <c r="I176" s="36"/>
      <c r="J176" s="34"/>
      <c r="K176" s="34"/>
      <c r="L176" s="34"/>
      <c r="M176" s="34"/>
      <c r="N176" s="34"/>
      <c r="O176" s="34"/>
      <c r="P176" s="34"/>
      <c r="Q176" s="34"/>
      <c r="R176" s="34"/>
      <c r="S176" s="34"/>
      <c r="T176" s="34"/>
    </row>
    <row r="177" spans="1:20">
      <c r="A177" s="34"/>
      <c r="B177" s="34"/>
      <c r="C177" s="34"/>
      <c r="D177" s="34"/>
      <c r="E177" s="34"/>
      <c r="F177" s="34"/>
      <c r="G177" s="34"/>
      <c r="H177" s="60"/>
      <c r="I177" s="36"/>
      <c r="J177" s="34"/>
      <c r="K177" s="34"/>
      <c r="L177" s="34"/>
      <c r="M177" s="34"/>
      <c r="N177" s="34"/>
      <c r="O177" s="34"/>
      <c r="P177" s="34"/>
      <c r="Q177" s="34"/>
      <c r="R177" s="34"/>
      <c r="S177" s="34"/>
      <c r="T177" s="34"/>
    </row>
    <row r="178" spans="1:20">
      <c r="A178" s="34"/>
      <c r="B178" s="34"/>
      <c r="C178" s="34"/>
      <c r="D178" s="34"/>
      <c r="E178" s="34"/>
      <c r="F178" s="34"/>
      <c r="G178" s="34"/>
      <c r="H178" s="60"/>
      <c r="I178" s="36"/>
      <c r="J178" s="34"/>
      <c r="K178" s="34"/>
      <c r="L178" s="34"/>
      <c r="M178" s="34"/>
      <c r="N178" s="34"/>
      <c r="O178" s="34"/>
      <c r="P178" s="34"/>
      <c r="Q178" s="34"/>
      <c r="R178" s="34"/>
      <c r="S178" s="34"/>
      <c r="T178" s="34"/>
    </row>
    <row r="179" spans="1:20">
      <c r="A179" s="34"/>
      <c r="B179" s="34"/>
      <c r="C179" s="34"/>
      <c r="D179" s="34"/>
      <c r="E179" s="34"/>
      <c r="F179" s="34"/>
      <c r="G179" s="34"/>
      <c r="H179" s="60"/>
      <c r="I179" s="36"/>
      <c r="J179" s="34"/>
      <c r="K179" s="34"/>
      <c r="L179" s="34"/>
      <c r="M179" s="34"/>
      <c r="N179" s="34"/>
      <c r="O179" s="34"/>
      <c r="P179" s="34"/>
      <c r="Q179" s="34"/>
      <c r="R179" s="34"/>
      <c r="S179" s="34"/>
      <c r="T179" s="34"/>
    </row>
    <row r="180" spans="1:20">
      <c r="A180" s="34"/>
      <c r="B180" s="34"/>
      <c r="C180" s="34"/>
      <c r="D180" s="34"/>
      <c r="E180" s="34"/>
      <c r="F180" s="34"/>
      <c r="G180" s="34"/>
      <c r="H180" s="60"/>
      <c r="I180" s="36"/>
      <c r="J180" s="34"/>
      <c r="K180" s="34"/>
      <c r="L180" s="34"/>
      <c r="M180" s="34"/>
      <c r="N180" s="34"/>
      <c r="O180" s="34"/>
      <c r="P180" s="34"/>
      <c r="Q180" s="34"/>
      <c r="R180" s="34"/>
      <c r="S180" s="34"/>
      <c r="T180" s="34"/>
    </row>
    <row r="181" spans="1:20">
      <c r="A181" s="34"/>
      <c r="B181" s="34"/>
      <c r="C181" s="34"/>
      <c r="D181" s="34"/>
      <c r="E181" s="34"/>
      <c r="F181" s="34"/>
      <c r="G181" s="34"/>
      <c r="H181" s="60"/>
      <c r="I181" s="36"/>
      <c r="J181" s="34"/>
      <c r="K181" s="34"/>
      <c r="L181" s="34"/>
      <c r="M181" s="34"/>
      <c r="N181" s="34"/>
      <c r="O181" s="34"/>
      <c r="P181" s="34"/>
      <c r="Q181" s="34"/>
      <c r="R181" s="34"/>
      <c r="S181" s="34"/>
      <c r="T181" s="34"/>
    </row>
    <row r="182" spans="1:20">
      <c r="A182" s="34"/>
      <c r="B182" s="34"/>
      <c r="C182" s="34"/>
      <c r="D182" s="34"/>
      <c r="E182" s="34"/>
      <c r="F182" s="34"/>
      <c r="G182" s="34"/>
      <c r="H182" s="60"/>
      <c r="I182" s="36"/>
      <c r="J182" s="34"/>
      <c r="K182" s="34"/>
      <c r="L182" s="34"/>
      <c r="M182" s="34"/>
      <c r="N182" s="34"/>
      <c r="O182" s="34"/>
      <c r="P182" s="34"/>
      <c r="Q182" s="34"/>
      <c r="R182" s="34"/>
      <c r="S182" s="34"/>
      <c r="T182" s="34"/>
    </row>
    <row r="183" spans="1:20">
      <c r="A183" s="34"/>
      <c r="B183" s="34"/>
      <c r="C183" s="34"/>
      <c r="D183" s="34"/>
      <c r="E183" s="34"/>
      <c r="F183" s="34"/>
      <c r="G183" s="34"/>
      <c r="H183" s="60"/>
      <c r="I183" s="36"/>
      <c r="J183" s="34"/>
      <c r="K183" s="34"/>
      <c r="L183" s="34"/>
      <c r="M183" s="34"/>
      <c r="N183" s="34"/>
      <c r="O183" s="34"/>
      <c r="P183" s="34"/>
      <c r="Q183" s="34"/>
      <c r="R183" s="34"/>
      <c r="S183" s="34"/>
      <c r="T183" s="34"/>
    </row>
    <row r="184" spans="1:20">
      <c r="A184" s="34"/>
      <c r="B184" s="34"/>
      <c r="C184" s="34"/>
      <c r="D184" s="34"/>
      <c r="E184" s="34"/>
      <c r="F184" s="34"/>
      <c r="G184" s="34"/>
      <c r="H184" s="60"/>
      <c r="I184" s="36"/>
      <c r="J184" s="34"/>
      <c r="K184" s="34"/>
      <c r="L184" s="34"/>
      <c r="M184" s="34"/>
      <c r="N184" s="34"/>
      <c r="O184" s="34"/>
      <c r="P184" s="34"/>
      <c r="Q184" s="34"/>
      <c r="R184" s="34"/>
      <c r="S184" s="34"/>
      <c r="T184" s="34"/>
    </row>
    <row r="185" spans="1:20">
      <c r="A185" s="34"/>
      <c r="B185" s="34"/>
      <c r="C185" s="34"/>
      <c r="D185" s="34"/>
      <c r="E185" s="34"/>
      <c r="F185" s="34"/>
      <c r="G185" s="34"/>
      <c r="H185" s="60"/>
      <c r="I185" s="36"/>
      <c r="J185" s="34"/>
      <c r="K185" s="34"/>
      <c r="L185" s="34"/>
      <c r="M185" s="34"/>
      <c r="N185" s="34"/>
      <c r="O185" s="34"/>
      <c r="P185" s="34"/>
      <c r="Q185" s="34"/>
      <c r="R185" s="34"/>
      <c r="S185" s="34"/>
      <c r="T185" s="34"/>
    </row>
    <row r="186" spans="1:20">
      <c r="A186" s="34"/>
      <c r="B186" s="34"/>
      <c r="C186" s="34"/>
      <c r="D186" s="34"/>
      <c r="E186" s="34"/>
      <c r="F186" s="34"/>
      <c r="G186" s="34"/>
      <c r="H186" s="60"/>
      <c r="I186" s="36"/>
      <c r="J186" s="34"/>
      <c r="K186" s="34"/>
      <c r="L186" s="34"/>
      <c r="M186" s="34"/>
      <c r="N186" s="34"/>
      <c r="O186" s="34"/>
      <c r="P186" s="34"/>
      <c r="Q186" s="34"/>
      <c r="R186" s="34"/>
      <c r="S186" s="34"/>
      <c r="T186" s="34"/>
    </row>
    <row r="187" spans="1:20">
      <c r="A187" s="34"/>
      <c r="B187" s="34"/>
      <c r="C187" s="34"/>
      <c r="D187" s="34"/>
      <c r="E187" s="34"/>
      <c r="F187" s="34"/>
      <c r="G187" s="34"/>
      <c r="H187" s="60"/>
      <c r="I187" s="36"/>
      <c r="J187" s="34"/>
      <c r="K187" s="34"/>
      <c r="L187" s="34"/>
      <c r="M187" s="34"/>
      <c r="N187" s="34"/>
      <c r="O187" s="34"/>
      <c r="P187" s="34"/>
      <c r="Q187" s="34"/>
      <c r="R187" s="34"/>
      <c r="S187" s="34"/>
      <c r="T187" s="34"/>
    </row>
    <row r="188" spans="1:20">
      <c r="A188" s="34"/>
      <c r="B188" s="34"/>
      <c r="C188" s="34"/>
      <c r="D188" s="34"/>
      <c r="E188" s="34"/>
      <c r="F188" s="34"/>
      <c r="G188" s="34"/>
      <c r="H188" s="60"/>
      <c r="I188" s="36"/>
      <c r="J188" s="34"/>
      <c r="K188" s="34"/>
      <c r="L188" s="34"/>
      <c r="M188" s="34"/>
      <c r="N188" s="34"/>
      <c r="O188" s="34"/>
      <c r="P188" s="34"/>
      <c r="Q188" s="34"/>
      <c r="R188" s="34"/>
      <c r="S188" s="34"/>
      <c r="T188" s="34"/>
    </row>
    <row r="189" spans="1:20">
      <c r="A189" s="34"/>
      <c r="B189" s="34"/>
      <c r="C189" s="34"/>
      <c r="D189" s="34"/>
      <c r="E189" s="34"/>
      <c r="F189" s="34"/>
      <c r="G189" s="34"/>
      <c r="H189" s="60"/>
      <c r="I189" s="36"/>
      <c r="J189" s="34"/>
      <c r="K189" s="34"/>
      <c r="L189" s="34"/>
      <c r="M189" s="34"/>
      <c r="N189" s="34"/>
      <c r="O189" s="34"/>
      <c r="P189" s="34"/>
      <c r="Q189" s="34"/>
      <c r="R189" s="34"/>
      <c r="S189" s="34"/>
      <c r="T189" s="34"/>
    </row>
    <row r="190" spans="1:20">
      <c r="A190" s="34"/>
      <c r="B190" s="34"/>
      <c r="C190" s="34"/>
      <c r="D190" s="34"/>
      <c r="E190" s="34"/>
      <c r="F190" s="34"/>
      <c r="G190" s="34"/>
      <c r="H190" s="60"/>
      <c r="I190" s="36"/>
      <c r="J190" s="34"/>
      <c r="K190" s="34"/>
      <c r="L190" s="34"/>
      <c r="M190" s="34"/>
      <c r="N190" s="34"/>
      <c r="O190" s="34"/>
      <c r="P190" s="34"/>
      <c r="Q190" s="34"/>
      <c r="R190" s="34"/>
      <c r="S190" s="34"/>
      <c r="T190" s="34"/>
    </row>
    <row r="191" spans="1:20">
      <c r="A191" s="34"/>
      <c r="B191" s="34"/>
      <c r="C191" s="34"/>
      <c r="D191" s="34"/>
      <c r="E191" s="34"/>
      <c r="F191" s="34"/>
      <c r="G191" s="34"/>
      <c r="H191" s="60"/>
      <c r="I191" s="36"/>
      <c r="J191" s="34"/>
      <c r="K191" s="34"/>
      <c r="L191" s="34"/>
      <c r="M191" s="34"/>
      <c r="N191" s="34"/>
      <c r="O191" s="34"/>
      <c r="P191" s="34"/>
      <c r="Q191" s="34"/>
      <c r="R191" s="34"/>
      <c r="S191" s="34"/>
      <c r="T191" s="34"/>
    </row>
    <row r="192" spans="1:20">
      <c r="A192" s="34"/>
      <c r="B192" s="34"/>
      <c r="C192" s="34"/>
      <c r="D192" s="34"/>
      <c r="E192" s="34"/>
      <c r="F192" s="34"/>
      <c r="G192" s="34"/>
      <c r="H192" s="60"/>
      <c r="I192" s="36"/>
      <c r="J192" s="34"/>
      <c r="K192" s="34"/>
      <c r="L192" s="34"/>
      <c r="M192" s="34"/>
      <c r="N192" s="34"/>
      <c r="O192" s="34"/>
      <c r="P192" s="34"/>
      <c r="Q192" s="34"/>
      <c r="R192" s="34"/>
      <c r="S192" s="34"/>
      <c r="T192" s="34"/>
    </row>
    <row r="193" spans="1:20">
      <c r="A193" s="34"/>
      <c r="B193" s="34"/>
      <c r="C193" s="34"/>
      <c r="D193" s="34"/>
      <c r="E193" s="34"/>
      <c r="F193" s="34"/>
      <c r="G193" s="34"/>
      <c r="H193" s="60"/>
      <c r="I193" s="36"/>
      <c r="J193" s="34"/>
      <c r="K193" s="34"/>
      <c r="L193" s="34"/>
      <c r="M193" s="34"/>
      <c r="N193" s="34"/>
      <c r="O193" s="34"/>
      <c r="P193" s="34"/>
      <c r="Q193" s="34"/>
      <c r="R193" s="34"/>
      <c r="S193" s="34"/>
      <c r="T193" s="34"/>
    </row>
    <row r="194" spans="1:20">
      <c r="A194" s="34"/>
      <c r="B194" s="34"/>
      <c r="C194" s="34"/>
      <c r="D194" s="34"/>
      <c r="E194" s="34"/>
      <c r="F194" s="34"/>
      <c r="G194" s="34"/>
      <c r="H194" s="60"/>
      <c r="I194" s="36"/>
      <c r="J194" s="34"/>
      <c r="K194" s="34"/>
      <c r="L194" s="34"/>
      <c r="M194" s="34"/>
      <c r="N194" s="34"/>
      <c r="O194" s="34"/>
      <c r="P194" s="34"/>
      <c r="Q194" s="34"/>
      <c r="R194" s="34"/>
      <c r="S194" s="34"/>
      <c r="T194" s="34"/>
    </row>
    <row r="195" spans="1:20">
      <c r="A195" s="34"/>
      <c r="B195" s="34"/>
      <c r="C195" s="34"/>
      <c r="D195" s="34"/>
      <c r="E195" s="34"/>
      <c r="F195" s="34"/>
      <c r="G195" s="34"/>
      <c r="H195" s="60"/>
      <c r="I195" s="36"/>
      <c r="J195" s="34"/>
      <c r="K195" s="34"/>
      <c r="L195" s="34"/>
      <c r="M195" s="34"/>
      <c r="N195" s="34"/>
      <c r="O195" s="34"/>
      <c r="P195" s="34"/>
      <c r="Q195" s="34"/>
      <c r="R195" s="34"/>
      <c r="S195" s="34"/>
      <c r="T195" s="34"/>
    </row>
    <row r="196" spans="1:20">
      <c r="A196" s="34"/>
      <c r="B196" s="34"/>
      <c r="C196" s="34"/>
      <c r="D196" s="34"/>
      <c r="E196" s="34"/>
      <c r="F196" s="34"/>
      <c r="G196" s="34"/>
      <c r="H196" s="60"/>
      <c r="I196" s="36"/>
      <c r="J196" s="34"/>
      <c r="K196" s="34"/>
      <c r="L196" s="34"/>
      <c r="M196" s="34"/>
      <c r="N196" s="34"/>
      <c r="O196" s="34"/>
      <c r="P196" s="34"/>
      <c r="Q196" s="34"/>
      <c r="R196" s="34"/>
      <c r="S196" s="34"/>
      <c r="T196" s="34"/>
    </row>
    <row r="197" spans="1:20">
      <c r="A197" s="34"/>
      <c r="B197" s="34"/>
      <c r="C197" s="34"/>
      <c r="D197" s="34"/>
      <c r="E197" s="34"/>
      <c r="F197" s="34"/>
      <c r="G197" s="34"/>
      <c r="H197" s="60"/>
      <c r="I197" s="36"/>
      <c r="J197" s="34"/>
      <c r="K197" s="34"/>
      <c r="L197" s="34"/>
      <c r="M197" s="34"/>
      <c r="N197" s="34"/>
      <c r="O197" s="34"/>
      <c r="P197" s="34"/>
      <c r="Q197" s="34"/>
      <c r="R197" s="34"/>
      <c r="S197" s="34"/>
      <c r="T197" s="34"/>
    </row>
    <row r="198" spans="1:20">
      <c r="A198" s="34"/>
      <c r="B198" s="34"/>
      <c r="C198" s="34"/>
      <c r="D198" s="34"/>
      <c r="E198" s="34"/>
      <c r="F198" s="34"/>
      <c r="G198" s="34"/>
      <c r="H198" s="60"/>
      <c r="I198" s="36"/>
      <c r="J198" s="34"/>
      <c r="K198" s="34"/>
      <c r="L198" s="34"/>
      <c r="M198" s="34"/>
      <c r="N198" s="34"/>
      <c r="O198" s="34"/>
      <c r="P198" s="34"/>
      <c r="Q198" s="34"/>
      <c r="R198" s="34"/>
      <c r="S198" s="34"/>
      <c r="T198" s="34"/>
    </row>
    <row r="199" spans="1:20">
      <c r="A199" s="34"/>
      <c r="B199" s="34"/>
      <c r="C199" s="34"/>
      <c r="D199" s="34"/>
      <c r="E199" s="34"/>
      <c r="F199" s="34"/>
      <c r="G199" s="34"/>
      <c r="H199" s="60"/>
      <c r="I199" s="36"/>
      <c r="J199" s="34"/>
      <c r="K199" s="34"/>
      <c r="L199" s="34"/>
      <c r="M199" s="34"/>
      <c r="N199" s="34"/>
      <c r="O199" s="34"/>
      <c r="P199" s="34"/>
      <c r="Q199" s="34"/>
      <c r="R199" s="34"/>
      <c r="S199" s="34"/>
      <c r="T199" s="34"/>
    </row>
    <row r="200" spans="1:20">
      <c r="A200" s="34"/>
      <c r="B200" s="34"/>
      <c r="C200" s="34"/>
      <c r="D200" s="34"/>
      <c r="E200" s="34"/>
      <c r="F200" s="34"/>
      <c r="G200" s="34"/>
      <c r="H200" s="60"/>
      <c r="I200" s="36"/>
      <c r="J200" s="34"/>
      <c r="K200" s="34"/>
      <c r="L200" s="34"/>
      <c r="M200" s="34"/>
      <c r="N200" s="34"/>
      <c r="O200" s="34"/>
      <c r="P200" s="34"/>
      <c r="Q200" s="34"/>
      <c r="R200" s="34"/>
      <c r="S200" s="34"/>
      <c r="T200" s="34"/>
    </row>
    <row r="201" spans="1:20">
      <c r="A201" s="34"/>
      <c r="B201" s="34"/>
      <c r="C201" s="34"/>
      <c r="D201" s="34"/>
      <c r="E201" s="34"/>
      <c r="F201" s="34"/>
      <c r="G201" s="34"/>
      <c r="H201" s="60"/>
      <c r="I201" s="36"/>
      <c r="J201" s="34"/>
      <c r="K201" s="34"/>
      <c r="L201" s="34"/>
      <c r="M201" s="34"/>
      <c r="N201" s="34"/>
      <c r="O201" s="34"/>
      <c r="P201" s="34"/>
      <c r="Q201" s="34"/>
      <c r="R201" s="34"/>
      <c r="S201" s="34"/>
      <c r="T201" s="34"/>
    </row>
    <row r="202" spans="1:20">
      <c r="A202" s="34"/>
      <c r="B202" s="34"/>
      <c r="C202" s="34"/>
      <c r="D202" s="34"/>
      <c r="E202" s="34"/>
      <c r="F202" s="34"/>
      <c r="G202" s="34"/>
      <c r="H202" s="60"/>
      <c r="I202" s="36"/>
      <c r="J202" s="34"/>
      <c r="K202" s="34"/>
      <c r="L202" s="34"/>
      <c r="M202" s="34"/>
      <c r="N202" s="34"/>
      <c r="O202" s="34"/>
      <c r="P202" s="34"/>
      <c r="Q202" s="34"/>
      <c r="R202" s="34"/>
      <c r="S202" s="34"/>
      <c r="T202" s="34"/>
    </row>
    <row r="203" spans="1:20">
      <c r="A203" s="34"/>
      <c r="B203" s="34"/>
      <c r="C203" s="34"/>
      <c r="D203" s="34"/>
      <c r="E203" s="34"/>
      <c r="F203" s="34"/>
      <c r="G203" s="34"/>
      <c r="H203" s="60"/>
      <c r="I203" s="36"/>
      <c r="J203" s="34"/>
      <c r="K203" s="34"/>
      <c r="L203" s="34"/>
      <c r="M203" s="34"/>
      <c r="N203" s="34"/>
      <c r="O203" s="34"/>
      <c r="P203" s="34"/>
      <c r="Q203" s="34"/>
      <c r="R203" s="34"/>
      <c r="S203" s="34"/>
      <c r="T203" s="34"/>
    </row>
    <row r="204" spans="1:20">
      <c r="A204" s="34"/>
      <c r="B204" s="34"/>
      <c r="C204" s="34"/>
      <c r="D204" s="34"/>
      <c r="E204" s="34"/>
      <c r="F204" s="34"/>
      <c r="G204" s="34"/>
      <c r="H204" s="60"/>
      <c r="I204" s="36"/>
      <c r="J204" s="34"/>
      <c r="K204" s="34"/>
      <c r="L204" s="34"/>
      <c r="M204" s="34"/>
      <c r="N204" s="34"/>
      <c r="O204" s="34"/>
      <c r="P204" s="34"/>
      <c r="Q204" s="34"/>
      <c r="R204" s="34"/>
      <c r="S204" s="34"/>
      <c r="T204" s="34"/>
    </row>
    <row r="205" spans="1:20">
      <c r="A205" s="34"/>
      <c r="B205" s="34"/>
      <c r="C205" s="34"/>
      <c r="D205" s="34"/>
      <c r="E205" s="34"/>
      <c r="F205" s="34"/>
      <c r="G205" s="34"/>
      <c r="H205" s="60"/>
      <c r="I205" s="36"/>
      <c r="J205" s="34"/>
      <c r="K205" s="34"/>
      <c r="L205" s="34"/>
      <c r="M205" s="34"/>
      <c r="N205" s="34"/>
      <c r="O205" s="34"/>
      <c r="P205" s="34"/>
      <c r="Q205" s="34"/>
      <c r="R205" s="34"/>
      <c r="S205" s="34"/>
      <c r="T205" s="34"/>
    </row>
    <row r="206" spans="1:20">
      <c r="A206" s="34"/>
      <c r="B206" s="34"/>
      <c r="C206" s="34"/>
      <c r="D206" s="34"/>
      <c r="E206" s="34"/>
      <c r="F206" s="34"/>
      <c r="G206" s="34"/>
      <c r="H206" s="60"/>
      <c r="I206" s="36"/>
      <c r="J206" s="34"/>
      <c r="K206" s="34"/>
      <c r="L206" s="34"/>
      <c r="M206" s="34"/>
      <c r="N206" s="34"/>
      <c r="O206" s="34"/>
      <c r="P206" s="34"/>
      <c r="Q206" s="34"/>
      <c r="R206" s="34"/>
      <c r="S206" s="34"/>
      <c r="T206" s="34"/>
    </row>
    <row r="207" spans="1:20">
      <c r="A207" s="34"/>
      <c r="B207" s="34"/>
      <c r="C207" s="34"/>
      <c r="D207" s="34"/>
      <c r="E207" s="34"/>
      <c r="F207" s="34"/>
      <c r="G207" s="34"/>
      <c r="H207" s="60"/>
      <c r="I207" s="36"/>
      <c r="J207" s="34"/>
      <c r="K207" s="34"/>
      <c r="L207" s="34"/>
      <c r="M207" s="34"/>
      <c r="N207" s="34"/>
      <c r="O207" s="34"/>
      <c r="P207" s="34"/>
      <c r="Q207" s="34"/>
      <c r="R207" s="34"/>
      <c r="S207" s="34"/>
      <c r="T207" s="34"/>
    </row>
    <row r="208" spans="1:20">
      <c r="A208" s="34"/>
      <c r="B208" s="34"/>
      <c r="C208" s="34"/>
      <c r="D208" s="34"/>
      <c r="E208" s="34"/>
      <c r="F208" s="34"/>
      <c r="G208" s="34"/>
      <c r="H208" s="60"/>
      <c r="I208" s="36"/>
      <c r="J208" s="34"/>
      <c r="K208" s="34"/>
      <c r="L208" s="34"/>
      <c r="M208" s="34"/>
      <c r="N208" s="34"/>
      <c r="O208" s="34"/>
      <c r="P208" s="34"/>
      <c r="Q208" s="34"/>
      <c r="R208" s="34"/>
      <c r="S208" s="34"/>
      <c r="T208" s="34"/>
    </row>
    <row r="209" spans="1:20">
      <c r="A209" s="34"/>
      <c r="B209" s="34"/>
      <c r="C209" s="34"/>
      <c r="D209" s="34"/>
      <c r="E209" s="34"/>
      <c r="F209" s="34"/>
      <c r="G209" s="34"/>
      <c r="H209" s="60"/>
      <c r="I209" s="36"/>
      <c r="J209" s="34"/>
      <c r="K209" s="34"/>
      <c r="L209" s="34"/>
      <c r="M209" s="34"/>
      <c r="N209" s="34"/>
      <c r="O209" s="34"/>
      <c r="P209" s="34"/>
      <c r="Q209" s="34"/>
      <c r="R209" s="34"/>
      <c r="S209" s="34"/>
      <c r="T209" s="34"/>
    </row>
    <row r="210" spans="1:20">
      <c r="A210" s="34"/>
      <c r="B210" s="34"/>
      <c r="C210" s="34"/>
      <c r="D210" s="34"/>
      <c r="E210" s="34"/>
      <c r="F210" s="34"/>
      <c r="G210" s="34"/>
      <c r="H210" s="60"/>
      <c r="I210" s="36"/>
      <c r="J210" s="34"/>
      <c r="K210" s="34"/>
      <c r="L210" s="34"/>
      <c r="M210" s="34"/>
      <c r="N210" s="34"/>
      <c r="O210" s="34"/>
      <c r="P210" s="34"/>
      <c r="Q210" s="34"/>
      <c r="R210" s="34"/>
      <c r="S210" s="34"/>
      <c r="T210" s="34"/>
    </row>
    <row r="211" spans="1:20">
      <c r="A211" s="34"/>
      <c r="B211" s="34"/>
      <c r="C211" s="34"/>
      <c r="D211" s="34"/>
      <c r="E211" s="34"/>
      <c r="F211" s="34"/>
      <c r="G211" s="34"/>
      <c r="H211" s="60"/>
      <c r="I211" s="36"/>
      <c r="J211" s="34"/>
      <c r="K211" s="34"/>
      <c r="L211" s="34"/>
      <c r="M211" s="34"/>
      <c r="N211" s="34"/>
      <c r="O211" s="34"/>
      <c r="P211" s="34"/>
      <c r="Q211" s="34"/>
      <c r="R211" s="34"/>
      <c r="S211" s="34"/>
      <c r="T211" s="34"/>
    </row>
    <row r="212" spans="1:20">
      <c r="A212" s="34"/>
      <c r="B212" s="34"/>
      <c r="C212" s="34"/>
      <c r="D212" s="34"/>
      <c r="E212" s="34"/>
      <c r="F212" s="34"/>
      <c r="G212" s="34"/>
      <c r="H212" s="60"/>
      <c r="I212" s="36"/>
      <c r="J212" s="34"/>
      <c r="K212" s="34"/>
      <c r="L212" s="34"/>
      <c r="M212" s="34"/>
      <c r="N212" s="34"/>
      <c r="O212" s="34"/>
      <c r="P212" s="34"/>
      <c r="Q212" s="34"/>
      <c r="R212" s="34"/>
      <c r="S212" s="34"/>
      <c r="T212" s="34"/>
    </row>
    <row r="213" spans="1:20">
      <c r="A213" s="34"/>
      <c r="B213" s="34"/>
      <c r="C213" s="34"/>
      <c r="D213" s="34"/>
      <c r="E213" s="34"/>
      <c r="F213" s="34"/>
      <c r="G213" s="34"/>
      <c r="H213" s="60"/>
      <c r="I213" s="36"/>
      <c r="J213" s="34"/>
      <c r="K213" s="34"/>
      <c r="L213" s="34"/>
      <c r="M213" s="34"/>
      <c r="N213" s="34"/>
      <c r="O213" s="34"/>
      <c r="P213" s="34"/>
      <c r="Q213" s="34"/>
      <c r="R213" s="34"/>
      <c r="S213" s="34"/>
      <c r="T213" s="34"/>
    </row>
    <row r="214" spans="1:20">
      <c r="A214" s="34"/>
      <c r="B214" s="34"/>
      <c r="C214" s="34"/>
      <c r="D214" s="34"/>
      <c r="E214" s="34"/>
      <c r="F214" s="34"/>
      <c r="G214" s="34"/>
      <c r="H214" s="60"/>
      <c r="I214" s="36"/>
      <c r="J214" s="34"/>
      <c r="K214" s="34"/>
      <c r="L214" s="34"/>
      <c r="M214" s="34"/>
      <c r="N214" s="34"/>
      <c r="O214" s="34"/>
      <c r="P214" s="34"/>
      <c r="Q214" s="34"/>
      <c r="R214" s="34"/>
      <c r="S214" s="34"/>
      <c r="T214" s="34"/>
    </row>
    <row r="215" spans="1:20">
      <c r="A215" s="34"/>
      <c r="B215" s="34"/>
      <c r="C215" s="34"/>
      <c r="D215" s="34"/>
      <c r="E215" s="34"/>
      <c r="F215" s="34"/>
      <c r="G215" s="34"/>
      <c r="H215" s="60"/>
      <c r="I215" s="36"/>
      <c r="J215" s="34"/>
      <c r="K215" s="34"/>
      <c r="L215" s="34"/>
      <c r="M215" s="34"/>
      <c r="N215" s="34"/>
      <c r="O215" s="34"/>
      <c r="P215" s="34"/>
      <c r="Q215" s="34"/>
      <c r="R215" s="34"/>
      <c r="S215" s="34"/>
      <c r="T215" s="34"/>
    </row>
    <row r="216" spans="1:20">
      <c r="A216" s="34"/>
      <c r="B216" s="34"/>
      <c r="C216" s="34"/>
      <c r="D216" s="34"/>
      <c r="E216" s="34"/>
      <c r="F216" s="34"/>
      <c r="G216" s="34"/>
      <c r="H216" s="60"/>
      <c r="I216" s="36"/>
      <c r="J216" s="34"/>
      <c r="K216" s="34"/>
      <c r="L216" s="34"/>
      <c r="M216" s="34"/>
      <c r="N216" s="34"/>
      <c r="O216" s="34"/>
      <c r="P216" s="34"/>
      <c r="Q216" s="34"/>
      <c r="R216" s="34"/>
      <c r="S216" s="34"/>
      <c r="T216" s="34"/>
    </row>
    <row r="217" spans="1:20">
      <c r="A217" s="34"/>
      <c r="B217" s="34"/>
      <c r="C217" s="34"/>
      <c r="D217" s="34"/>
      <c r="E217" s="34"/>
      <c r="F217" s="34"/>
      <c r="G217" s="34"/>
      <c r="H217" s="60"/>
      <c r="I217" s="36"/>
      <c r="J217" s="34"/>
      <c r="K217" s="34"/>
      <c r="L217" s="34"/>
      <c r="M217" s="34"/>
      <c r="N217" s="34"/>
      <c r="O217" s="34"/>
      <c r="P217" s="34"/>
      <c r="Q217" s="34"/>
      <c r="R217" s="34"/>
      <c r="S217" s="34"/>
      <c r="T217" s="34"/>
    </row>
    <row r="218" spans="1:20">
      <c r="A218" s="34"/>
      <c r="B218" s="34"/>
      <c r="C218" s="34"/>
      <c r="D218" s="34"/>
      <c r="E218" s="34"/>
      <c r="F218" s="34"/>
      <c r="G218" s="34"/>
      <c r="H218" s="60"/>
      <c r="I218" s="36"/>
      <c r="J218" s="34"/>
      <c r="K218" s="34"/>
      <c r="L218" s="34"/>
      <c r="M218" s="34"/>
      <c r="N218" s="34"/>
      <c r="O218" s="34"/>
      <c r="P218" s="34"/>
      <c r="Q218" s="34"/>
      <c r="R218" s="34"/>
      <c r="S218" s="34"/>
      <c r="T218" s="34"/>
    </row>
    <row r="219" spans="1:20">
      <c r="A219" s="34"/>
      <c r="B219" s="34"/>
      <c r="C219" s="34"/>
      <c r="D219" s="34"/>
      <c r="E219" s="34"/>
      <c r="F219" s="34"/>
      <c r="G219" s="34"/>
      <c r="H219" s="60"/>
      <c r="I219" s="36"/>
      <c r="J219" s="34"/>
      <c r="K219" s="34"/>
      <c r="L219" s="34"/>
      <c r="M219" s="34"/>
      <c r="N219" s="34"/>
      <c r="O219" s="34"/>
      <c r="P219" s="34"/>
      <c r="Q219" s="34"/>
      <c r="R219" s="34"/>
      <c r="S219" s="34"/>
      <c r="T219" s="34"/>
    </row>
    <row r="220" spans="1:20">
      <c r="A220" s="34"/>
      <c r="B220" s="34"/>
      <c r="C220" s="34"/>
      <c r="D220" s="34"/>
      <c r="E220" s="34"/>
      <c r="F220" s="34"/>
      <c r="G220" s="34"/>
      <c r="H220" s="60"/>
      <c r="I220" s="36"/>
      <c r="J220" s="34"/>
      <c r="K220" s="34"/>
      <c r="L220" s="34"/>
      <c r="M220" s="34"/>
      <c r="N220" s="34"/>
      <c r="O220" s="34"/>
      <c r="P220" s="34"/>
      <c r="Q220" s="34"/>
      <c r="R220" s="34"/>
      <c r="S220" s="34"/>
      <c r="T220" s="34"/>
    </row>
    <row r="221" spans="1:20">
      <c r="A221" s="34"/>
      <c r="B221" s="34"/>
      <c r="C221" s="34"/>
      <c r="D221" s="34"/>
      <c r="E221" s="34"/>
      <c r="F221" s="34"/>
      <c r="G221" s="34"/>
      <c r="H221" s="60"/>
      <c r="I221" s="36"/>
      <c r="J221" s="34"/>
      <c r="K221" s="34"/>
      <c r="L221" s="34"/>
      <c r="M221" s="34"/>
      <c r="N221" s="34"/>
      <c r="O221" s="34"/>
      <c r="P221" s="34"/>
      <c r="Q221" s="34"/>
      <c r="R221" s="34"/>
      <c r="S221" s="34"/>
      <c r="T221" s="34"/>
    </row>
    <row r="222" spans="1:20">
      <c r="A222" s="34"/>
      <c r="B222" s="34"/>
      <c r="C222" s="34"/>
      <c r="D222" s="34"/>
      <c r="E222" s="34"/>
      <c r="F222" s="34"/>
      <c r="G222" s="34"/>
      <c r="H222" s="60"/>
      <c r="I222" s="36"/>
      <c r="J222" s="34"/>
      <c r="K222" s="34"/>
      <c r="L222" s="34"/>
      <c r="M222" s="34"/>
      <c r="N222" s="34"/>
      <c r="O222" s="34"/>
      <c r="P222" s="34"/>
      <c r="Q222" s="34"/>
      <c r="R222" s="34"/>
      <c r="S222" s="34"/>
      <c r="T222" s="34"/>
    </row>
    <row r="223" spans="1:20">
      <c r="A223" s="34"/>
      <c r="B223" s="34"/>
      <c r="C223" s="34"/>
      <c r="D223" s="34"/>
      <c r="E223" s="34"/>
      <c r="F223" s="34"/>
      <c r="G223" s="34"/>
      <c r="H223" s="60"/>
      <c r="I223" s="36"/>
      <c r="J223" s="34"/>
      <c r="K223" s="34"/>
      <c r="L223" s="34"/>
      <c r="M223" s="34"/>
      <c r="N223" s="34"/>
      <c r="O223" s="34"/>
      <c r="P223" s="34"/>
      <c r="Q223" s="34"/>
      <c r="R223" s="34"/>
      <c r="S223" s="34"/>
      <c r="T223" s="34"/>
    </row>
    <row r="224" spans="1:20">
      <c r="A224" s="34"/>
      <c r="B224" s="34"/>
      <c r="C224" s="34"/>
      <c r="D224" s="34"/>
      <c r="E224" s="34"/>
      <c r="F224" s="34"/>
      <c r="G224" s="34"/>
      <c r="H224" s="60"/>
      <c r="I224" s="36"/>
      <c r="J224" s="34"/>
      <c r="K224" s="34"/>
      <c r="L224" s="34"/>
      <c r="M224" s="34"/>
      <c r="N224" s="34"/>
      <c r="O224" s="34"/>
      <c r="P224" s="34"/>
      <c r="Q224" s="34"/>
      <c r="R224" s="34"/>
      <c r="S224" s="34"/>
      <c r="T224" s="34"/>
    </row>
    <row r="225" spans="1:20">
      <c r="A225" s="34"/>
      <c r="B225" s="34"/>
      <c r="C225" s="34"/>
      <c r="D225" s="34"/>
      <c r="E225" s="34"/>
      <c r="F225" s="34"/>
      <c r="G225" s="34"/>
      <c r="H225" s="60"/>
      <c r="I225" s="36"/>
      <c r="J225" s="34"/>
      <c r="K225" s="34"/>
      <c r="L225" s="34"/>
      <c r="M225" s="34"/>
      <c r="N225" s="34"/>
      <c r="O225" s="34"/>
      <c r="P225" s="34"/>
      <c r="Q225" s="34"/>
      <c r="R225" s="34"/>
      <c r="S225" s="34"/>
      <c r="T225" s="34"/>
    </row>
    <row r="226" spans="1:20">
      <c r="A226" s="34"/>
      <c r="B226" s="34"/>
      <c r="C226" s="34"/>
      <c r="D226" s="34"/>
      <c r="E226" s="34"/>
      <c r="F226" s="34"/>
      <c r="G226" s="34"/>
      <c r="H226" s="60"/>
      <c r="I226" s="36"/>
      <c r="J226" s="34"/>
      <c r="K226" s="34"/>
      <c r="L226" s="34"/>
      <c r="M226" s="34"/>
      <c r="N226" s="34"/>
      <c r="O226" s="34"/>
      <c r="P226" s="34"/>
      <c r="Q226" s="34"/>
      <c r="R226" s="34"/>
      <c r="S226" s="34"/>
      <c r="T226" s="34"/>
    </row>
    <row r="227" spans="1:20">
      <c r="A227" s="34"/>
      <c r="B227" s="34"/>
      <c r="C227" s="34"/>
      <c r="D227" s="34"/>
      <c r="E227" s="34"/>
      <c r="F227" s="34"/>
      <c r="G227" s="34"/>
      <c r="H227" s="60"/>
      <c r="I227" s="36"/>
      <c r="J227" s="34"/>
      <c r="K227" s="34"/>
      <c r="L227" s="34"/>
      <c r="M227" s="34"/>
      <c r="N227" s="34"/>
      <c r="O227" s="34"/>
      <c r="P227" s="34"/>
      <c r="Q227" s="34"/>
      <c r="R227" s="34"/>
      <c r="S227" s="34"/>
      <c r="T227" s="34"/>
    </row>
    <row r="228" spans="1:20">
      <c r="A228" s="34"/>
      <c r="B228" s="34"/>
      <c r="C228" s="34"/>
      <c r="D228" s="34"/>
      <c r="E228" s="34"/>
      <c r="F228" s="34"/>
      <c r="G228" s="34"/>
      <c r="H228" s="60"/>
      <c r="I228" s="36"/>
      <c r="J228" s="34"/>
      <c r="K228" s="34"/>
      <c r="L228" s="34"/>
      <c r="M228" s="34"/>
      <c r="N228" s="34"/>
      <c r="O228" s="34"/>
      <c r="P228" s="34"/>
      <c r="Q228" s="34"/>
      <c r="R228" s="34"/>
      <c r="S228" s="34"/>
      <c r="T228" s="34"/>
    </row>
    <row r="229" spans="1:20">
      <c r="A229" s="34"/>
      <c r="B229" s="34"/>
      <c r="C229" s="34"/>
      <c r="D229" s="34"/>
      <c r="E229" s="34"/>
      <c r="F229" s="34"/>
      <c r="G229" s="34"/>
      <c r="H229" s="60"/>
      <c r="I229" s="36"/>
      <c r="J229" s="34"/>
      <c r="K229" s="34"/>
      <c r="L229" s="34"/>
      <c r="M229" s="34"/>
      <c r="N229" s="34"/>
      <c r="O229" s="34"/>
      <c r="P229" s="34"/>
      <c r="Q229" s="34"/>
      <c r="R229" s="34"/>
      <c r="S229" s="34"/>
      <c r="T229" s="34"/>
    </row>
    <row r="230" spans="1:20">
      <c r="A230" s="34"/>
      <c r="B230" s="34"/>
      <c r="C230" s="34"/>
      <c r="D230" s="34"/>
      <c r="E230" s="34"/>
      <c r="F230" s="34"/>
      <c r="G230" s="34"/>
      <c r="H230" s="60"/>
      <c r="I230" s="36"/>
      <c r="J230" s="34"/>
      <c r="K230" s="34"/>
      <c r="L230" s="34"/>
      <c r="M230" s="34"/>
      <c r="N230" s="34"/>
      <c r="O230" s="34"/>
      <c r="P230" s="34"/>
      <c r="Q230" s="34"/>
      <c r="R230" s="34"/>
      <c r="S230" s="34"/>
      <c r="T230" s="34"/>
    </row>
    <row r="231" spans="1:20">
      <c r="A231" s="34"/>
      <c r="B231" s="34"/>
      <c r="C231" s="34"/>
      <c r="D231" s="34"/>
      <c r="E231" s="34"/>
      <c r="F231" s="34"/>
      <c r="G231" s="34"/>
      <c r="H231" s="60"/>
      <c r="I231" s="36"/>
      <c r="J231" s="34"/>
      <c r="K231" s="34"/>
      <c r="L231" s="34"/>
      <c r="M231" s="34"/>
      <c r="N231" s="34"/>
      <c r="O231" s="34"/>
      <c r="P231" s="34"/>
      <c r="Q231" s="34"/>
      <c r="R231" s="34"/>
      <c r="S231" s="34"/>
      <c r="T231" s="34"/>
    </row>
    <row r="232" spans="1:20">
      <c r="A232" s="34"/>
      <c r="B232" s="34"/>
      <c r="C232" s="34"/>
      <c r="D232" s="34"/>
      <c r="E232" s="34"/>
      <c r="F232" s="34"/>
      <c r="G232" s="34"/>
      <c r="H232" s="60"/>
      <c r="I232" s="36"/>
      <c r="J232" s="34"/>
      <c r="K232" s="34"/>
      <c r="L232" s="34"/>
      <c r="M232" s="34"/>
      <c r="N232" s="34"/>
      <c r="O232" s="34"/>
      <c r="P232" s="34"/>
      <c r="Q232" s="34"/>
      <c r="R232" s="34"/>
      <c r="S232" s="34"/>
      <c r="T232" s="34"/>
    </row>
    <row r="233" spans="1:20">
      <c r="A233" s="34"/>
      <c r="B233" s="34"/>
      <c r="C233" s="34"/>
      <c r="D233" s="34"/>
      <c r="E233" s="34"/>
      <c r="F233" s="34"/>
      <c r="G233" s="34"/>
      <c r="H233" s="60"/>
      <c r="I233" s="36"/>
      <c r="J233" s="34"/>
      <c r="K233" s="34"/>
      <c r="L233" s="34"/>
      <c r="M233" s="34"/>
      <c r="N233" s="34"/>
      <c r="O233" s="34"/>
      <c r="P233" s="34"/>
      <c r="Q233" s="34"/>
      <c r="R233" s="34"/>
      <c r="S233" s="34"/>
      <c r="T233" s="34"/>
    </row>
    <row r="234" spans="1:20">
      <c r="A234" s="34"/>
      <c r="B234" s="34"/>
      <c r="C234" s="34"/>
      <c r="D234" s="34"/>
      <c r="E234" s="34"/>
      <c r="F234" s="34"/>
      <c r="G234" s="34"/>
      <c r="H234" s="60"/>
      <c r="I234" s="36"/>
      <c r="J234" s="34"/>
      <c r="K234" s="34"/>
      <c r="L234" s="34"/>
      <c r="M234" s="34"/>
      <c r="N234" s="34"/>
      <c r="O234" s="34"/>
      <c r="P234" s="34"/>
      <c r="Q234" s="34"/>
      <c r="R234" s="34"/>
      <c r="S234" s="34"/>
      <c r="T234" s="34"/>
    </row>
    <row r="235" spans="1:20">
      <c r="A235" s="34"/>
      <c r="B235" s="34"/>
      <c r="C235" s="34"/>
      <c r="D235" s="34"/>
      <c r="E235" s="34"/>
      <c r="F235" s="34"/>
      <c r="G235" s="34"/>
      <c r="H235" s="60"/>
      <c r="I235" s="36"/>
      <c r="J235" s="34"/>
      <c r="K235" s="34"/>
      <c r="L235" s="34"/>
      <c r="M235" s="34"/>
      <c r="N235" s="34"/>
      <c r="O235" s="34"/>
      <c r="P235" s="34"/>
      <c r="Q235" s="34"/>
      <c r="R235" s="34"/>
      <c r="S235" s="34"/>
      <c r="T235" s="34"/>
    </row>
    <row r="236" spans="1:20">
      <c r="A236" s="34"/>
      <c r="B236" s="34"/>
      <c r="C236" s="34"/>
      <c r="D236" s="34"/>
      <c r="E236" s="34"/>
      <c r="F236" s="34"/>
      <c r="G236" s="34"/>
      <c r="H236" s="60"/>
      <c r="I236" s="36"/>
      <c r="J236" s="34"/>
      <c r="K236" s="34"/>
      <c r="L236" s="34"/>
      <c r="M236" s="34"/>
      <c r="N236" s="34"/>
      <c r="O236" s="34"/>
      <c r="P236" s="34"/>
      <c r="Q236" s="34"/>
      <c r="R236" s="34"/>
      <c r="S236" s="34"/>
      <c r="T236" s="34"/>
    </row>
    <row r="237" spans="1:20">
      <c r="A237" s="34"/>
      <c r="B237" s="34"/>
      <c r="C237" s="34"/>
      <c r="D237" s="34"/>
      <c r="E237" s="34"/>
      <c r="F237" s="34"/>
      <c r="G237" s="34"/>
      <c r="H237" s="60"/>
      <c r="I237" s="36"/>
      <c r="J237" s="34"/>
      <c r="K237" s="34"/>
      <c r="L237" s="34"/>
      <c r="M237" s="34"/>
      <c r="N237" s="34"/>
      <c r="O237" s="34"/>
      <c r="P237" s="34"/>
      <c r="Q237" s="34"/>
      <c r="R237" s="34"/>
      <c r="S237" s="34"/>
      <c r="T237" s="34"/>
    </row>
    <row r="238" spans="1:20">
      <c r="A238" s="34"/>
      <c r="B238" s="34"/>
      <c r="C238" s="34"/>
      <c r="D238" s="34"/>
      <c r="E238" s="34"/>
      <c r="F238" s="34"/>
      <c r="G238" s="34"/>
      <c r="H238" s="60"/>
      <c r="I238" s="36"/>
      <c r="J238" s="34"/>
      <c r="K238" s="34"/>
      <c r="L238" s="34"/>
      <c r="M238" s="34"/>
      <c r="N238" s="34"/>
      <c r="O238" s="34"/>
      <c r="P238" s="34"/>
      <c r="Q238" s="34"/>
      <c r="R238" s="34"/>
      <c r="S238" s="34"/>
      <c r="T238" s="34"/>
    </row>
    <row r="239" spans="1:20">
      <c r="A239" s="34"/>
      <c r="B239" s="34"/>
      <c r="C239" s="34"/>
      <c r="D239" s="34"/>
      <c r="E239" s="34"/>
      <c r="F239" s="34"/>
      <c r="G239" s="34"/>
      <c r="H239" s="60"/>
      <c r="I239" s="36"/>
      <c r="J239" s="34"/>
      <c r="K239" s="34"/>
      <c r="L239" s="34"/>
      <c r="M239" s="34"/>
      <c r="N239" s="34"/>
      <c r="O239" s="34"/>
      <c r="P239" s="34"/>
      <c r="Q239" s="34"/>
      <c r="R239" s="34"/>
      <c r="S239" s="34"/>
      <c r="T239" s="34"/>
    </row>
    <row r="240" spans="1:20">
      <c r="A240" s="34"/>
      <c r="B240" s="34"/>
      <c r="C240" s="34"/>
      <c r="D240" s="34"/>
      <c r="E240" s="34"/>
      <c r="F240" s="34"/>
      <c r="G240" s="34"/>
      <c r="H240" s="60"/>
      <c r="I240" s="36"/>
      <c r="J240" s="34"/>
      <c r="K240" s="34"/>
      <c r="L240" s="34"/>
      <c r="M240" s="34"/>
      <c r="N240" s="34"/>
      <c r="O240" s="34"/>
      <c r="P240" s="34"/>
      <c r="Q240" s="34"/>
      <c r="R240" s="34"/>
      <c r="S240" s="34"/>
      <c r="T240" s="34"/>
    </row>
    <row r="241" spans="1:20">
      <c r="A241" s="34"/>
      <c r="B241" s="34"/>
      <c r="C241" s="34"/>
      <c r="D241" s="34"/>
      <c r="E241" s="34"/>
      <c r="F241" s="34"/>
      <c r="G241" s="34"/>
      <c r="H241" s="60"/>
      <c r="I241" s="36"/>
      <c r="J241" s="34"/>
      <c r="K241" s="34"/>
      <c r="L241" s="34"/>
      <c r="M241" s="34"/>
      <c r="N241" s="34"/>
      <c r="O241" s="34"/>
      <c r="P241" s="34"/>
      <c r="Q241" s="34"/>
      <c r="R241" s="34"/>
      <c r="S241" s="34"/>
      <c r="T241" s="34"/>
    </row>
    <row r="242" spans="1:20">
      <c r="A242" s="34"/>
      <c r="B242" s="34"/>
      <c r="C242" s="34"/>
      <c r="D242" s="34"/>
      <c r="E242" s="34"/>
      <c r="F242" s="34"/>
      <c r="G242" s="34"/>
      <c r="H242" s="60"/>
      <c r="I242" s="36"/>
      <c r="J242" s="34"/>
      <c r="K242" s="34"/>
      <c r="L242" s="34"/>
      <c r="M242" s="34"/>
      <c r="N242" s="34"/>
      <c r="O242" s="34"/>
      <c r="P242" s="34"/>
      <c r="Q242" s="34"/>
      <c r="R242" s="34"/>
      <c r="S242" s="34"/>
      <c r="T242" s="34"/>
    </row>
    <row r="243" spans="1:20">
      <c r="A243" s="34"/>
      <c r="B243" s="34"/>
      <c r="C243" s="34"/>
      <c r="D243" s="34"/>
      <c r="E243" s="34"/>
      <c r="F243" s="34"/>
      <c r="G243" s="34"/>
      <c r="H243" s="60"/>
      <c r="I243" s="36"/>
      <c r="J243" s="34"/>
      <c r="K243" s="34"/>
      <c r="L243" s="34"/>
      <c r="M243" s="34"/>
      <c r="N243" s="34"/>
      <c r="O243" s="34"/>
      <c r="P243" s="34"/>
      <c r="Q243" s="34"/>
      <c r="R243" s="34"/>
      <c r="S243" s="34"/>
      <c r="T243" s="34"/>
    </row>
    <row r="244" spans="1:20">
      <c r="A244" s="34"/>
      <c r="B244" s="34"/>
      <c r="C244" s="34"/>
      <c r="D244" s="34"/>
      <c r="E244" s="34"/>
      <c r="F244" s="34"/>
      <c r="G244" s="34"/>
      <c r="H244" s="60"/>
      <c r="I244" s="36"/>
      <c r="J244" s="34"/>
      <c r="K244" s="34"/>
      <c r="L244" s="34"/>
      <c r="M244" s="34"/>
      <c r="N244" s="34"/>
      <c r="O244" s="34"/>
      <c r="P244" s="34"/>
      <c r="Q244" s="34"/>
      <c r="R244" s="34"/>
      <c r="S244" s="34"/>
      <c r="T244" s="34"/>
    </row>
    <row r="245" spans="1:20">
      <c r="A245" s="34"/>
      <c r="B245" s="34"/>
      <c r="C245" s="34"/>
      <c r="D245" s="34"/>
      <c r="E245" s="34"/>
      <c r="F245" s="34"/>
      <c r="G245" s="34"/>
      <c r="H245" s="60"/>
      <c r="I245" s="36"/>
      <c r="J245" s="34"/>
      <c r="K245" s="34"/>
      <c r="L245" s="34"/>
      <c r="M245" s="34"/>
      <c r="N245" s="34"/>
      <c r="O245" s="34"/>
      <c r="P245" s="34"/>
      <c r="Q245" s="34"/>
      <c r="R245" s="34"/>
      <c r="S245" s="34"/>
      <c r="T245" s="34"/>
    </row>
    <row r="246" spans="1:20">
      <c r="A246" s="34"/>
      <c r="B246" s="34"/>
      <c r="C246" s="34"/>
      <c r="D246" s="34"/>
      <c r="E246" s="34"/>
      <c r="F246" s="34"/>
      <c r="G246" s="34"/>
      <c r="H246" s="60"/>
      <c r="I246" s="36"/>
      <c r="J246" s="34"/>
      <c r="K246" s="34"/>
      <c r="L246" s="34"/>
      <c r="M246" s="34"/>
      <c r="N246" s="34"/>
      <c r="O246" s="34"/>
      <c r="P246" s="34"/>
      <c r="Q246" s="34"/>
      <c r="R246" s="34"/>
      <c r="S246" s="34"/>
      <c r="T246" s="34"/>
    </row>
    <row r="247" spans="1:20">
      <c r="A247" s="34"/>
      <c r="B247" s="34"/>
      <c r="C247" s="34"/>
      <c r="D247" s="34"/>
      <c r="E247" s="34"/>
      <c r="F247" s="34"/>
      <c r="G247" s="34"/>
      <c r="H247" s="60"/>
      <c r="I247" s="36"/>
      <c r="J247" s="34"/>
      <c r="K247" s="34"/>
      <c r="L247" s="34"/>
      <c r="M247" s="34"/>
      <c r="N247" s="34"/>
      <c r="O247" s="34"/>
      <c r="P247" s="34"/>
      <c r="Q247" s="34"/>
      <c r="R247" s="34"/>
      <c r="S247" s="34"/>
      <c r="T247" s="34"/>
    </row>
    <row r="248" spans="1:20">
      <c r="A248" s="34"/>
      <c r="B248" s="34"/>
      <c r="C248" s="34"/>
      <c r="D248" s="34"/>
      <c r="E248" s="34"/>
      <c r="F248" s="34"/>
      <c r="G248" s="34"/>
      <c r="H248" s="60"/>
      <c r="I248" s="36"/>
      <c r="J248" s="34"/>
      <c r="K248" s="34"/>
      <c r="L248" s="34"/>
      <c r="M248" s="34"/>
      <c r="N248" s="34"/>
      <c r="O248" s="34"/>
      <c r="P248" s="34"/>
      <c r="Q248" s="34"/>
      <c r="R248" s="34"/>
      <c r="S248" s="34"/>
      <c r="T248" s="34"/>
    </row>
    <row r="249" spans="1:20">
      <c r="A249" s="34"/>
      <c r="B249" s="34"/>
      <c r="C249" s="34"/>
      <c r="D249" s="34"/>
      <c r="E249" s="34"/>
      <c r="F249" s="34"/>
      <c r="G249" s="34"/>
      <c r="H249" s="60"/>
      <c r="I249" s="36"/>
      <c r="J249" s="34"/>
      <c r="K249" s="34"/>
      <c r="L249" s="34"/>
      <c r="M249" s="34"/>
      <c r="N249" s="34"/>
      <c r="O249" s="34"/>
      <c r="P249" s="34"/>
      <c r="Q249" s="34"/>
      <c r="R249" s="34"/>
      <c r="S249" s="34"/>
      <c r="T249" s="34"/>
    </row>
    <row r="250" spans="1:20">
      <c r="A250" s="34"/>
      <c r="B250" s="34"/>
      <c r="C250" s="34"/>
      <c r="D250" s="34"/>
      <c r="E250" s="34"/>
      <c r="F250" s="34"/>
      <c r="G250" s="34"/>
      <c r="H250" s="60"/>
      <c r="I250" s="36"/>
      <c r="J250" s="34"/>
      <c r="K250" s="34"/>
      <c r="L250" s="34"/>
      <c r="M250" s="34"/>
      <c r="N250" s="34"/>
      <c r="O250" s="34"/>
      <c r="P250" s="34"/>
      <c r="Q250" s="34"/>
      <c r="R250" s="34"/>
      <c r="S250" s="34"/>
      <c r="T250" s="34"/>
    </row>
    <row r="251" spans="1:20">
      <c r="A251" s="34"/>
      <c r="B251" s="34"/>
      <c r="C251" s="34"/>
      <c r="D251" s="34"/>
      <c r="E251" s="34"/>
      <c r="F251" s="34"/>
      <c r="G251" s="34"/>
      <c r="H251" s="60"/>
      <c r="I251" s="36"/>
      <c r="J251" s="34"/>
      <c r="K251" s="34"/>
      <c r="L251" s="34"/>
      <c r="M251" s="34"/>
      <c r="N251" s="34"/>
      <c r="O251" s="34"/>
      <c r="P251" s="34"/>
      <c r="Q251" s="34"/>
      <c r="R251" s="34"/>
      <c r="S251" s="34"/>
      <c r="T251" s="34"/>
    </row>
    <row r="252" spans="1:20">
      <c r="A252" s="34"/>
      <c r="B252" s="34"/>
      <c r="C252" s="34"/>
      <c r="D252" s="34"/>
      <c r="E252" s="34"/>
      <c r="F252" s="34"/>
      <c r="G252" s="34"/>
      <c r="H252" s="60"/>
      <c r="I252" s="36"/>
      <c r="J252" s="34"/>
      <c r="K252" s="34"/>
      <c r="L252" s="34"/>
      <c r="M252" s="34"/>
      <c r="N252" s="34"/>
      <c r="O252" s="34"/>
      <c r="P252" s="34"/>
      <c r="Q252" s="34"/>
      <c r="R252" s="34"/>
      <c r="S252" s="34"/>
      <c r="T252" s="34"/>
    </row>
    <row r="253" spans="1:20">
      <c r="A253" s="34"/>
      <c r="B253" s="34"/>
      <c r="C253" s="34"/>
      <c r="D253" s="34"/>
      <c r="E253" s="34"/>
      <c r="F253" s="34"/>
      <c r="G253" s="34"/>
      <c r="H253" s="60"/>
      <c r="I253" s="36"/>
      <c r="J253" s="34"/>
      <c r="K253" s="34"/>
      <c r="L253" s="34"/>
      <c r="M253" s="34"/>
      <c r="N253" s="34"/>
      <c r="O253" s="34"/>
      <c r="P253" s="34"/>
      <c r="Q253" s="34"/>
      <c r="R253" s="34"/>
      <c r="S253" s="34"/>
      <c r="T253" s="34"/>
    </row>
    <row r="254" spans="1:20">
      <c r="A254" s="34"/>
      <c r="B254" s="34"/>
      <c r="C254" s="34"/>
      <c r="D254" s="34"/>
      <c r="E254" s="34"/>
      <c r="F254" s="34"/>
      <c r="G254" s="34"/>
      <c r="H254" s="60"/>
      <c r="I254" s="36"/>
      <c r="J254" s="34"/>
      <c r="K254" s="34"/>
      <c r="L254" s="34"/>
      <c r="M254" s="34"/>
      <c r="N254" s="34"/>
      <c r="O254" s="34"/>
      <c r="P254" s="34"/>
      <c r="Q254" s="34"/>
      <c r="R254" s="34"/>
      <c r="S254" s="34"/>
      <c r="T254" s="34"/>
    </row>
    <row r="255" spans="1:20">
      <c r="A255" s="34"/>
      <c r="B255" s="34"/>
      <c r="C255" s="34"/>
      <c r="D255" s="34"/>
      <c r="E255" s="34"/>
      <c r="F255" s="34"/>
      <c r="G255" s="34"/>
      <c r="H255" s="60"/>
      <c r="I255" s="36"/>
      <c r="J255" s="34"/>
      <c r="K255" s="34"/>
      <c r="L255" s="34"/>
      <c r="M255" s="34"/>
      <c r="N255" s="34"/>
      <c r="O255" s="34"/>
      <c r="P255" s="34"/>
      <c r="Q255" s="34"/>
      <c r="R255" s="34"/>
      <c r="S255" s="34"/>
      <c r="T255" s="34"/>
    </row>
    <row r="256" spans="1:20">
      <c r="A256" s="34"/>
      <c r="B256" s="34"/>
      <c r="C256" s="34"/>
      <c r="D256" s="34"/>
      <c r="E256" s="34"/>
      <c r="F256" s="34"/>
      <c r="G256" s="34"/>
      <c r="H256" s="60"/>
      <c r="I256" s="36"/>
      <c r="J256" s="34"/>
      <c r="K256" s="34"/>
      <c r="L256" s="34"/>
      <c r="M256" s="34"/>
      <c r="N256" s="34"/>
      <c r="O256" s="34"/>
      <c r="P256" s="34"/>
      <c r="Q256" s="34"/>
      <c r="R256" s="34"/>
      <c r="S256" s="34"/>
      <c r="T256" s="34"/>
    </row>
    <row r="257" spans="1:20">
      <c r="A257" s="34"/>
      <c r="B257" s="34"/>
      <c r="C257" s="34"/>
      <c r="D257" s="34"/>
      <c r="E257" s="34"/>
      <c r="F257" s="34"/>
      <c r="G257" s="34"/>
      <c r="H257" s="60"/>
      <c r="I257" s="36"/>
      <c r="J257" s="34"/>
      <c r="K257" s="34"/>
      <c r="L257" s="34"/>
      <c r="M257" s="34"/>
      <c r="N257" s="34"/>
      <c r="O257" s="34"/>
      <c r="P257" s="34"/>
      <c r="Q257" s="34"/>
      <c r="R257" s="34"/>
      <c r="S257" s="34"/>
      <c r="T257" s="34"/>
    </row>
    <row r="258" spans="1:20">
      <c r="A258" s="34"/>
      <c r="B258" s="34"/>
      <c r="C258" s="34"/>
      <c r="D258" s="34"/>
      <c r="E258" s="34"/>
      <c r="F258" s="34"/>
      <c r="G258" s="34"/>
      <c r="H258" s="60"/>
      <c r="I258" s="36"/>
      <c r="J258" s="34"/>
      <c r="K258" s="34"/>
      <c r="L258" s="34"/>
      <c r="M258" s="34"/>
      <c r="N258" s="34"/>
      <c r="O258" s="34"/>
      <c r="P258" s="34"/>
      <c r="Q258" s="34"/>
      <c r="R258" s="34"/>
      <c r="S258" s="34"/>
      <c r="T258" s="34"/>
    </row>
    <row r="259" spans="1:20">
      <c r="A259" s="34"/>
      <c r="B259" s="34"/>
      <c r="C259" s="34"/>
      <c r="D259" s="34"/>
      <c r="E259" s="34"/>
      <c r="F259" s="34"/>
      <c r="G259" s="34"/>
      <c r="H259" s="60"/>
      <c r="I259" s="36"/>
      <c r="J259" s="34"/>
      <c r="K259" s="34"/>
      <c r="L259" s="34"/>
      <c r="M259" s="34"/>
      <c r="N259" s="34"/>
      <c r="O259" s="34"/>
      <c r="P259" s="34"/>
      <c r="Q259" s="34"/>
      <c r="R259" s="34"/>
      <c r="S259" s="34"/>
      <c r="T259" s="34"/>
    </row>
    <row r="260" spans="1:20">
      <c r="A260" s="34"/>
      <c r="B260" s="34"/>
      <c r="C260" s="34"/>
      <c r="D260" s="34"/>
      <c r="E260" s="34"/>
      <c r="F260" s="34"/>
      <c r="G260" s="34"/>
      <c r="H260" s="60"/>
      <c r="I260" s="36"/>
      <c r="J260" s="34"/>
      <c r="K260" s="34"/>
      <c r="L260" s="34"/>
      <c r="M260" s="34"/>
      <c r="N260" s="34"/>
      <c r="O260" s="34"/>
      <c r="P260" s="34"/>
      <c r="Q260" s="34"/>
      <c r="R260" s="34"/>
      <c r="S260" s="34"/>
      <c r="T260" s="34"/>
    </row>
    <row r="261" spans="1:20">
      <c r="A261" s="34"/>
      <c r="B261" s="34"/>
      <c r="C261" s="34"/>
      <c r="D261" s="34"/>
      <c r="E261" s="34"/>
      <c r="F261" s="34"/>
      <c r="G261" s="34"/>
      <c r="H261" s="60"/>
      <c r="I261" s="36"/>
      <c r="J261" s="34"/>
      <c r="K261" s="34"/>
      <c r="L261" s="34"/>
      <c r="M261" s="34"/>
      <c r="N261" s="34"/>
      <c r="O261" s="34"/>
      <c r="P261" s="34"/>
      <c r="Q261" s="34"/>
      <c r="R261" s="34"/>
      <c r="S261" s="34"/>
      <c r="T261" s="34"/>
    </row>
    <row r="262" spans="1:20">
      <c r="A262" s="34"/>
      <c r="B262" s="34"/>
      <c r="C262" s="34"/>
      <c r="D262" s="34"/>
      <c r="E262" s="34"/>
      <c r="F262" s="34"/>
      <c r="G262" s="34"/>
      <c r="H262" s="60"/>
      <c r="I262" s="36"/>
      <c r="J262" s="34"/>
      <c r="K262" s="34"/>
      <c r="L262" s="34"/>
      <c r="M262" s="34"/>
      <c r="N262" s="34"/>
      <c r="O262" s="34"/>
      <c r="P262" s="34"/>
      <c r="Q262" s="34"/>
      <c r="R262" s="34"/>
      <c r="S262" s="34"/>
      <c r="T262" s="34"/>
    </row>
    <row r="263" spans="1:20">
      <c r="A263" s="34"/>
      <c r="B263" s="34"/>
      <c r="C263" s="34"/>
      <c r="D263" s="34"/>
      <c r="E263" s="34"/>
      <c r="F263" s="34"/>
      <c r="G263" s="34"/>
      <c r="H263" s="60"/>
      <c r="I263" s="36"/>
      <c r="J263" s="34"/>
      <c r="K263" s="34"/>
      <c r="L263" s="34"/>
      <c r="M263" s="34"/>
      <c r="N263" s="34"/>
      <c r="O263" s="34"/>
      <c r="P263" s="34"/>
      <c r="Q263" s="34"/>
      <c r="R263" s="34"/>
      <c r="S263" s="34"/>
      <c r="T263" s="34"/>
    </row>
    <row r="264" spans="1:20">
      <c r="A264" s="34"/>
      <c r="B264" s="34"/>
      <c r="C264" s="34"/>
      <c r="D264" s="34"/>
      <c r="E264" s="34"/>
      <c r="F264" s="34"/>
      <c r="G264" s="34"/>
      <c r="H264" s="60"/>
      <c r="I264" s="36"/>
      <c r="J264" s="34"/>
      <c r="K264" s="34"/>
      <c r="L264" s="34"/>
      <c r="M264" s="34"/>
      <c r="N264" s="34"/>
      <c r="O264" s="34"/>
      <c r="P264" s="34"/>
      <c r="Q264" s="34"/>
      <c r="R264" s="34"/>
      <c r="S264" s="34"/>
      <c r="T264" s="34"/>
    </row>
    <row r="265" spans="1:20">
      <c r="A265" s="34"/>
      <c r="B265" s="34"/>
      <c r="C265" s="34"/>
      <c r="D265" s="34"/>
      <c r="E265" s="34"/>
      <c r="F265" s="34"/>
      <c r="G265" s="34"/>
      <c r="H265" s="60"/>
      <c r="I265" s="36"/>
      <c r="J265" s="34"/>
      <c r="K265" s="34"/>
      <c r="L265" s="34"/>
      <c r="M265" s="34"/>
      <c r="N265" s="34"/>
      <c r="O265" s="34"/>
      <c r="P265" s="34"/>
      <c r="Q265" s="34"/>
      <c r="R265" s="34"/>
      <c r="S265" s="34"/>
      <c r="T265" s="34"/>
    </row>
    <row r="266" spans="1:20">
      <c r="A266" s="34"/>
      <c r="B266" s="34"/>
      <c r="C266" s="34"/>
      <c r="D266" s="34"/>
      <c r="E266" s="34"/>
      <c r="F266" s="34"/>
      <c r="G266" s="34"/>
      <c r="H266" s="60"/>
      <c r="I266" s="36"/>
      <c r="J266" s="34"/>
      <c r="K266" s="34"/>
      <c r="L266" s="34"/>
      <c r="M266" s="34"/>
      <c r="N266" s="34"/>
      <c r="O266" s="34"/>
      <c r="P266" s="34"/>
      <c r="Q266" s="34"/>
      <c r="R266" s="34"/>
      <c r="S266" s="34"/>
      <c r="T266" s="34"/>
    </row>
    <row r="267" spans="1:20">
      <c r="A267" s="34"/>
      <c r="B267" s="34"/>
      <c r="C267" s="34"/>
      <c r="D267" s="34"/>
      <c r="E267" s="34"/>
      <c r="F267" s="34"/>
      <c r="G267" s="34"/>
      <c r="H267" s="60"/>
      <c r="I267" s="36"/>
      <c r="J267" s="34"/>
      <c r="K267" s="34"/>
      <c r="L267" s="34"/>
      <c r="M267" s="34"/>
      <c r="N267" s="34"/>
      <c r="O267" s="34"/>
      <c r="P267" s="34"/>
      <c r="Q267" s="34"/>
      <c r="R267" s="34"/>
      <c r="S267" s="34"/>
      <c r="T267" s="34"/>
    </row>
    <row r="268" spans="1:20">
      <c r="A268" s="34"/>
      <c r="B268" s="34"/>
      <c r="C268" s="34"/>
      <c r="D268" s="34"/>
      <c r="E268" s="34"/>
      <c r="F268" s="34"/>
      <c r="G268" s="34"/>
      <c r="H268" s="60"/>
      <c r="I268" s="36"/>
      <c r="J268" s="34"/>
      <c r="K268" s="34"/>
      <c r="L268" s="34"/>
      <c r="M268" s="34"/>
      <c r="N268" s="34"/>
      <c r="O268" s="34"/>
      <c r="P268" s="34"/>
      <c r="Q268" s="34"/>
      <c r="R268" s="34"/>
      <c r="S268" s="34"/>
      <c r="T268" s="34"/>
    </row>
    <row r="269" spans="1:20">
      <c r="A269" s="34"/>
      <c r="B269" s="34"/>
      <c r="C269" s="34"/>
      <c r="D269" s="34"/>
      <c r="E269" s="34"/>
      <c r="F269" s="34"/>
      <c r="G269" s="34"/>
      <c r="H269" s="60"/>
      <c r="I269" s="36"/>
      <c r="J269" s="34"/>
      <c r="K269" s="34"/>
      <c r="L269" s="34"/>
      <c r="M269" s="34"/>
      <c r="N269" s="34"/>
      <c r="O269" s="34"/>
      <c r="P269" s="34"/>
      <c r="Q269" s="34"/>
      <c r="R269" s="34"/>
      <c r="S269" s="34"/>
      <c r="T269" s="34"/>
    </row>
    <row r="270" spans="1:20">
      <c r="A270" s="34"/>
      <c r="B270" s="34"/>
      <c r="C270" s="34"/>
      <c r="D270" s="34"/>
      <c r="E270" s="34"/>
      <c r="F270" s="34"/>
      <c r="G270" s="34"/>
      <c r="H270" s="60"/>
      <c r="I270" s="36"/>
      <c r="J270" s="34"/>
      <c r="K270" s="34"/>
      <c r="L270" s="34"/>
      <c r="M270" s="34"/>
      <c r="N270" s="34"/>
      <c r="O270" s="34"/>
      <c r="P270" s="34"/>
      <c r="Q270" s="34"/>
      <c r="R270" s="34"/>
      <c r="S270" s="34"/>
      <c r="T270" s="34"/>
    </row>
    <row r="271" spans="1:20">
      <c r="A271" s="34"/>
      <c r="B271" s="34"/>
      <c r="C271" s="34"/>
      <c r="D271" s="34"/>
      <c r="E271" s="34"/>
      <c r="F271" s="34"/>
      <c r="G271" s="34"/>
      <c r="H271" s="60"/>
      <c r="I271" s="36"/>
      <c r="J271" s="34"/>
      <c r="K271" s="34"/>
      <c r="L271" s="34"/>
      <c r="M271" s="34"/>
      <c r="N271" s="34"/>
      <c r="O271" s="34"/>
      <c r="P271" s="34"/>
      <c r="Q271" s="34"/>
      <c r="R271" s="34"/>
      <c r="S271" s="34"/>
      <c r="T271" s="34"/>
    </row>
    <row r="272" spans="1:20">
      <c r="A272" s="34"/>
      <c r="B272" s="34"/>
      <c r="C272" s="34"/>
      <c r="D272" s="34"/>
      <c r="E272" s="34"/>
      <c r="F272" s="34"/>
      <c r="G272" s="34"/>
      <c r="H272" s="60"/>
      <c r="I272" s="36"/>
      <c r="J272" s="34"/>
      <c r="K272" s="34"/>
      <c r="L272" s="34"/>
      <c r="M272" s="34"/>
      <c r="N272" s="34"/>
      <c r="O272" s="34"/>
      <c r="P272" s="34"/>
      <c r="Q272" s="34"/>
      <c r="R272" s="34"/>
      <c r="S272" s="34"/>
      <c r="T272" s="34"/>
    </row>
    <row r="273" spans="1:20">
      <c r="A273" s="34"/>
      <c r="B273" s="34"/>
      <c r="C273" s="34"/>
      <c r="D273" s="34"/>
      <c r="E273" s="34"/>
      <c r="F273" s="34"/>
      <c r="G273" s="34"/>
      <c r="H273" s="60"/>
      <c r="I273" s="36"/>
      <c r="J273" s="34"/>
      <c r="K273" s="34"/>
      <c r="L273" s="34"/>
      <c r="M273" s="34"/>
      <c r="N273" s="34"/>
      <c r="O273" s="34"/>
      <c r="P273" s="34"/>
      <c r="Q273" s="34"/>
      <c r="R273" s="34"/>
      <c r="S273" s="34"/>
      <c r="T273" s="34"/>
    </row>
    <row r="274" spans="1:20">
      <c r="A274" s="34"/>
      <c r="B274" s="34"/>
      <c r="C274" s="34"/>
      <c r="D274" s="34"/>
      <c r="E274" s="34"/>
      <c r="F274" s="34"/>
      <c r="G274" s="34"/>
      <c r="H274" s="60"/>
      <c r="I274" s="36"/>
      <c r="J274" s="34"/>
      <c r="K274" s="34"/>
      <c r="L274" s="34"/>
      <c r="M274" s="34"/>
      <c r="N274" s="34"/>
      <c r="O274" s="34"/>
      <c r="P274" s="34"/>
      <c r="Q274" s="34"/>
      <c r="R274" s="34"/>
      <c r="S274" s="34"/>
      <c r="T274" s="34"/>
    </row>
    <row r="275" spans="1:20">
      <c r="A275" s="34"/>
      <c r="B275" s="34"/>
      <c r="C275" s="34"/>
      <c r="D275" s="34"/>
      <c r="E275" s="34"/>
      <c r="F275" s="34"/>
      <c r="G275" s="34"/>
      <c r="H275" s="60"/>
      <c r="I275" s="36"/>
      <c r="J275" s="34"/>
      <c r="K275" s="34"/>
      <c r="L275" s="34"/>
      <c r="M275" s="34"/>
      <c r="N275" s="34"/>
      <c r="O275" s="34"/>
      <c r="P275" s="34"/>
      <c r="Q275" s="34"/>
      <c r="R275" s="34"/>
      <c r="S275" s="34"/>
      <c r="T275" s="34"/>
    </row>
    <row r="276" spans="1:20">
      <c r="A276" s="34"/>
      <c r="B276" s="34"/>
      <c r="C276" s="34"/>
      <c r="D276" s="34"/>
      <c r="E276" s="34"/>
      <c r="F276" s="34"/>
      <c r="G276" s="34"/>
      <c r="H276" s="60"/>
      <c r="I276" s="36"/>
      <c r="J276" s="34"/>
      <c r="K276" s="34"/>
      <c r="L276" s="34"/>
      <c r="M276" s="34"/>
      <c r="N276" s="34"/>
      <c r="O276" s="34"/>
      <c r="P276" s="34"/>
      <c r="Q276" s="34"/>
      <c r="R276" s="34"/>
      <c r="S276" s="34"/>
      <c r="T276" s="34"/>
    </row>
    <row r="277" spans="1:20">
      <c r="A277" s="34"/>
      <c r="B277" s="34"/>
      <c r="C277" s="34"/>
      <c r="D277" s="34"/>
      <c r="E277" s="34"/>
      <c r="F277" s="34"/>
      <c r="G277" s="34"/>
      <c r="H277" s="60"/>
      <c r="I277" s="36"/>
      <c r="J277" s="34"/>
      <c r="K277" s="34"/>
      <c r="L277" s="34"/>
      <c r="M277" s="34"/>
      <c r="N277" s="34"/>
      <c r="O277" s="34"/>
      <c r="P277" s="34"/>
      <c r="Q277" s="34"/>
      <c r="R277" s="34"/>
      <c r="S277" s="34"/>
      <c r="T277" s="34"/>
    </row>
    <row r="278" spans="1:20">
      <c r="A278" s="34"/>
      <c r="B278" s="34"/>
      <c r="C278" s="34"/>
      <c r="D278" s="34"/>
      <c r="E278" s="34"/>
      <c r="F278" s="34"/>
      <c r="G278" s="34"/>
      <c r="H278" s="60"/>
      <c r="I278" s="36"/>
      <c r="J278" s="34"/>
      <c r="K278" s="34"/>
      <c r="L278" s="34"/>
      <c r="M278" s="34"/>
      <c r="N278" s="34"/>
      <c r="O278" s="34"/>
      <c r="P278" s="34"/>
      <c r="Q278" s="34"/>
      <c r="R278" s="34"/>
      <c r="S278" s="34"/>
      <c r="T278" s="34"/>
    </row>
    <row r="279" spans="1:20">
      <c r="A279" s="34"/>
      <c r="B279" s="34"/>
      <c r="C279" s="34"/>
      <c r="D279" s="34"/>
      <c r="E279" s="34"/>
      <c r="F279" s="34"/>
      <c r="G279" s="34"/>
      <c r="H279" s="60"/>
      <c r="I279" s="36"/>
      <c r="J279" s="34"/>
      <c r="K279" s="34"/>
      <c r="L279" s="34"/>
      <c r="M279" s="34"/>
      <c r="N279" s="34"/>
      <c r="O279" s="34"/>
      <c r="P279" s="34"/>
      <c r="Q279" s="34"/>
      <c r="R279" s="34"/>
      <c r="S279" s="34"/>
      <c r="T279" s="34"/>
    </row>
    <row r="280" spans="1:20">
      <c r="A280" s="34"/>
      <c r="B280" s="34"/>
      <c r="C280" s="34"/>
      <c r="D280" s="34"/>
      <c r="E280" s="34"/>
      <c r="F280" s="34"/>
      <c r="G280" s="34"/>
      <c r="H280" s="60"/>
      <c r="I280" s="36"/>
      <c r="J280" s="34"/>
      <c r="K280" s="34"/>
      <c r="L280" s="34"/>
      <c r="M280" s="34"/>
      <c r="N280" s="34"/>
      <c r="O280" s="34"/>
      <c r="P280" s="34"/>
      <c r="Q280" s="34"/>
      <c r="R280" s="34"/>
      <c r="S280" s="34"/>
      <c r="T280" s="34"/>
    </row>
    <row r="281" spans="1:20">
      <c r="A281" s="34"/>
      <c r="B281" s="34"/>
      <c r="C281" s="34"/>
      <c r="D281" s="34"/>
      <c r="E281" s="34"/>
      <c r="F281" s="34"/>
      <c r="G281" s="34"/>
      <c r="H281" s="60"/>
      <c r="I281" s="36"/>
      <c r="J281" s="34"/>
      <c r="K281" s="34"/>
      <c r="L281" s="34"/>
      <c r="M281" s="34"/>
      <c r="N281" s="34"/>
      <c r="O281" s="34"/>
      <c r="P281" s="34"/>
      <c r="Q281" s="34"/>
      <c r="R281" s="34"/>
      <c r="S281" s="34"/>
      <c r="T281" s="34"/>
    </row>
    <row r="282" spans="1:20">
      <c r="A282" s="34"/>
      <c r="B282" s="34"/>
      <c r="C282" s="34"/>
      <c r="D282" s="34"/>
      <c r="E282" s="34"/>
      <c r="F282" s="34"/>
      <c r="G282" s="34"/>
      <c r="H282" s="60"/>
      <c r="I282" s="36"/>
      <c r="J282" s="34"/>
      <c r="K282" s="34"/>
      <c r="L282" s="34"/>
      <c r="M282" s="34"/>
      <c r="N282" s="34"/>
      <c r="O282" s="34"/>
      <c r="P282" s="34"/>
      <c r="Q282" s="34"/>
      <c r="R282" s="34"/>
      <c r="S282" s="34"/>
      <c r="T282" s="34"/>
    </row>
    <row r="283" spans="1:20">
      <c r="A283" s="34"/>
      <c r="B283" s="34"/>
      <c r="C283" s="34"/>
      <c r="D283" s="34"/>
      <c r="E283" s="34"/>
      <c r="F283" s="34"/>
      <c r="G283" s="34"/>
      <c r="H283" s="60"/>
      <c r="I283" s="36"/>
      <c r="J283" s="34"/>
      <c r="K283" s="34"/>
      <c r="L283" s="34"/>
      <c r="M283" s="34"/>
      <c r="N283" s="34"/>
      <c r="O283" s="34"/>
      <c r="P283" s="34"/>
      <c r="Q283" s="34"/>
      <c r="R283" s="34"/>
      <c r="S283" s="34"/>
      <c r="T283" s="34"/>
    </row>
    <row r="284" spans="1:20">
      <c r="A284" s="34"/>
      <c r="B284" s="34"/>
      <c r="C284" s="34"/>
      <c r="D284" s="34"/>
      <c r="E284" s="34"/>
      <c r="F284" s="34"/>
      <c r="G284" s="34"/>
      <c r="H284" s="60"/>
      <c r="I284" s="36"/>
      <c r="J284" s="34"/>
      <c r="K284" s="34"/>
      <c r="L284" s="34"/>
      <c r="M284" s="34"/>
      <c r="N284" s="34"/>
      <c r="O284" s="34"/>
      <c r="P284" s="34"/>
      <c r="Q284" s="34"/>
      <c r="R284" s="34"/>
      <c r="S284" s="34"/>
      <c r="T284" s="34"/>
    </row>
    <row r="285" spans="1:20">
      <c r="A285" s="34"/>
      <c r="B285" s="34"/>
      <c r="C285" s="34"/>
      <c r="D285" s="34"/>
      <c r="E285" s="34"/>
      <c r="F285" s="34"/>
      <c r="G285" s="34"/>
      <c r="H285" s="60"/>
      <c r="I285" s="36"/>
      <c r="J285" s="34"/>
      <c r="K285" s="34"/>
      <c r="L285" s="34"/>
      <c r="M285" s="34"/>
      <c r="N285" s="34"/>
      <c r="O285" s="34"/>
      <c r="P285" s="34"/>
      <c r="Q285" s="34"/>
      <c r="R285" s="34"/>
      <c r="S285" s="34"/>
      <c r="T285" s="34"/>
    </row>
    <row r="286" spans="1:20">
      <c r="A286" s="34"/>
      <c r="B286" s="34"/>
      <c r="C286" s="34"/>
      <c r="D286" s="34"/>
      <c r="E286" s="34"/>
      <c r="F286" s="34"/>
      <c r="G286" s="34"/>
      <c r="H286" s="60"/>
      <c r="I286" s="36"/>
      <c r="J286" s="34"/>
      <c r="K286" s="34"/>
      <c r="L286" s="34"/>
      <c r="M286" s="34"/>
      <c r="N286" s="34"/>
      <c r="O286" s="34"/>
      <c r="P286" s="34"/>
      <c r="Q286" s="34"/>
      <c r="R286" s="34"/>
      <c r="S286" s="34"/>
      <c r="T286" s="34"/>
    </row>
    <row r="287" spans="1:20">
      <c r="A287" s="34"/>
      <c r="B287" s="34"/>
      <c r="C287" s="34"/>
      <c r="D287" s="34"/>
      <c r="E287" s="34"/>
      <c r="F287" s="34"/>
      <c r="G287" s="34"/>
      <c r="H287" s="60"/>
      <c r="I287" s="36"/>
      <c r="J287" s="34"/>
      <c r="K287" s="34"/>
      <c r="L287" s="34"/>
      <c r="M287" s="34"/>
      <c r="N287" s="34"/>
      <c r="O287" s="34"/>
      <c r="P287" s="34"/>
      <c r="Q287" s="34"/>
      <c r="R287" s="34"/>
      <c r="S287" s="34"/>
      <c r="T287" s="34"/>
    </row>
    <row r="288" spans="1:20">
      <c r="A288" s="34"/>
      <c r="B288" s="34"/>
      <c r="C288" s="34"/>
      <c r="D288" s="34"/>
      <c r="E288" s="34"/>
      <c r="F288" s="34"/>
      <c r="G288" s="34"/>
      <c r="H288" s="60"/>
      <c r="I288" s="36"/>
      <c r="J288" s="34"/>
      <c r="K288" s="34"/>
      <c r="L288" s="34"/>
      <c r="M288" s="34"/>
      <c r="N288" s="34"/>
      <c r="O288" s="34"/>
      <c r="P288" s="34"/>
      <c r="Q288" s="34"/>
      <c r="R288" s="34"/>
      <c r="S288" s="34"/>
      <c r="T288" s="34"/>
    </row>
    <row r="289" spans="1:20">
      <c r="A289" s="34"/>
      <c r="B289" s="34"/>
      <c r="C289" s="34"/>
      <c r="D289" s="34"/>
      <c r="E289" s="34"/>
      <c r="F289" s="34"/>
      <c r="G289" s="34"/>
      <c r="H289" s="60"/>
      <c r="I289" s="36"/>
      <c r="J289" s="34"/>
      <c r="K289" s="34"/>
      <c r="L289" s="34"/>
      <c r="M289" s="34"/>
      <c r="N289" s="34"/>
      <c r="O289" s="34"/>
      <c r="P289" s="34"/>
      <c r="Q289" s="34"/>
      <c r="R289" s="34"/>
      <c r="S289" s="34"/>
      <c r="T289" s="34"/>
    </row>
    <row r="290" spans="1:20">
      <c r="A290" s="34"/>
      <c r="B290" s="34"/>
      <c r="C290" s="34"/>
      <c r="D290" s="34"/>
      <c r="E290" s="34"/>
      <c r="F290" s="34"/>
      <c r="G290" s="34"/>
      <c r="H290" s="60"/>
      <c r="I290" s="36"/>
      <c r="J290" s="34"/>
      <c r="K290" s="34"/>
      <c r="L290" s="34"/>
      <c r="M290" s="34"/>
      <c r="N290" s="34"/>
      <c r="O290" s="34"/>
      <c r="P290" s="34"/>
      <c r="Q290" s="34"/>
      <c r="R290" s="34"/>
      <c r="S290" s="34"/>
      <c r="T290" s="34"/>
    </row>
    <row r="291" spans="1:20">
      <c r="A291" s="34"/>
      <c r="B291" s="34"/>
      <c r="C291" s="34"/>
      <c r="D291" s="34"/>
      <c r="E291" s="34"/>
      <c r="F291" s="34"/>
      <c r="G291" s="34"/>
      <c r="H291" s="60"/>
      <c r="I291" s="36"/>
      <c r="J291" s="34"/>
      <c r="K291" s="34"/>
      <c r="L291" s="34"/>
      <c r="M291" s="34"/>
      <c r="N291" s="34"/>
      <c r="O291" s="34"/>
      <c r="P291" s="34"/>
      <c r="Q291" s="34"/>
      <c r="R291" s="34"/>
      <c r="S291" s="34"/>
      <c r="T291" s="34"/>
    </row>
    <row r="292" spans="1:20">
      <c r="A292" s="34"/>
      <c r="B292" s="34"/>
      <c r="C292" s="34"/>
      <c r="D292" s="34"/>
      <c r="E292" s="34"/>
      <c r="F292" s="34"/>
      <c r="G292" s="34"/>
      <c r="H292" s="60"/>
      <c r="I292" s="36"/>
      <c r="J292" s="34"/>
      <c r="K292" s="34"/>
      <c r="L292" s="34"/>
      <c r="M292" s="34"/>
      <c r="N292" s="34"/>
      <c r="O292" s="34"/>
      <c r="P292" s="34"/>
      <c r="Q292" s="34"/>
      <c r="R292" s="34"/>
      <c r="S292" s="34"/>
      <c r="T292" s="34"/>
    </row>
    <row r="293" spans="1:20">
      <c r="A293" s="34"/>
      <c r="B293" s="34"/>
      <c r="C293" s="34"/>
      <c r="D293" s="34"/>
      <c r="E293" s="34"/>
      <c r="F293" s="34"/>
      <c r="G293" s="34"/>
      <c r="H293" s="60"/>
      <c r="I293" s="36"/>
      <c r="J293" s="34"/>
      <c r="K293" s="34"/>
      <c r="L293" s="34"/>
      <c r="M293" s="34"/>
      <c r="N293" s="34"/>
      <c r="O293" s="34"/>
      <c r="P293" s="34"/>
      <c r="Q293" s="34"/>
      <c r="R293" s="34"/>
      <c r="S293" s="34"/>
      <c r="T293" s="34"/>
    </row>
    <row r="294" spans="1:20">
      <c r="A294" s="34"/>
      <c r="B294" s="34"/>
      <c r="C294" s="34"/>
      <c r="D294" s="34"/>
      <c r="E294" s="34"/>
      <c r="F294" s="34"/>
      <c r="G294" s="34"/>
      <c r="H294" s="60"/>
      <c r="I294" s="36"/>
      <c r="J294" s="34"/>
      <c r="K294" s="34"/>
      <c r="L294" s="34"/>
      <c r="M294" s="34"/>
      <c r="N294" s="34"/>
      <c r="O294" s="34"/>
      <c r="P294" s="34"/>
      <c r="Q294" s="34"/>
      <c r="R294" s="34"/>
      <c r="S294" s="34"/>
      <c r="T294" s="34"/>
    </row>
    <row r="295" spans="1:20">
      <c r="A295" s="34"/>
      <c r="B295" s="34"/>
      <c r="C295" s="34"/>
      <c r="D295" s="34"/>
      <c r="E295" s="34"/>
      <c r="F295" s="34"/>
      <c r="G295" s="34"/>
      <c r="H295" s="60"/>
      <c r="I295" s="36"/>
      <c r="J295" s="34"/>
      <c r="K295" s="34"/>
      <c r="L295" s="34"/>
      <c r="M295" s="34"/>
      <c r="N295" s="34"/>
      <c r="O295" s="34"/>
      <c r="P295" s="34"/>
      <c r="Q295" s="34"/>
      <c r="R295" s="34"/>
      <c r="S295" s="34"/>
      <c r="T295" s="34"/>
    </row>
    <row r="296" spans="1:20">
      <c r="A296" s="34"/>
      <c r="B296" s="34"/>
      <c r="C296" s="34"/>
      <c r="D296" s="34"/>
      <c r="E296" s="34"/>
      <c r="F296" s="34"/>
      <c r="G296" s="34"/>
      <c r="H296" s="60"/>
      <c r="I296" s="36"/>
      <c r="J296" s="34"/>
      <c r="K296" s="34"/>
      <c r="L296" s="34"/>
      <c r="M296" s="34"/>
      <c r="N296" s="34"/>
      <c r="O296" s="34"/>
      <c r="P296" s="34"/>
      <c r="Q296" s="34"/>
      <c r="R296" s="34"/>
      <c r="S296" s="34"/>
      <c r="T296" s="34"/>
    </row>
    <row r="297" spans="1:20">
      <c r="A297" s="34"/>
      <c r="B297" s="34"/>
      <c r="C297" s="34"/>
      <c r="D297" s="34"/>
      <c r="E297" s="34"/>
      <c r="F297" s="34"/>
      <c r="G297" s="34"/>
      <c r="H297" s="60"/>
      <c r="I297" s="36"/>
      <c r="J297" s="34"/>
      <c r="K297" s="34"/>
      <c r="L297" s="34"/>
      <c r="M297" s="34"/>
      <c r="N297" s="34"/>
      <c r="O297" s="34"/>
      <c r="P297" s="34"/>
      <c r="Q297" s="34"/>
      <c r="R297" s="34"/>
      <c r="S297" s="34"/>
      <c r="T297" s="34"/>
    </row>
    <row r="298" spans="1:20">
      <c r="A298" s="34"/>
      <c r="B298" s="34"/>
      <c r="C298" s="34"/>
      <c r="D298" s="34"/>
      <c r="E298" s="34"/>
      <c r="F298" s="34"/>
      <c r="G298" s="34"/>
      <c r="H298" s="60"/>
      <c r="I298" s="36"/>
      <c r="J298" s="34"/>
      <c r="K298" s="34"/>
      <c r="L298" s="34"/>
      <c r="M298" s="34"/>
      <c r="N298" s="34"/>
      <c r="O298" s="34"/>
      <c r="P298" s="34"/>
      <c r="Q298" s="34"/>
      <c r="R298" s="34"/>
      <c r="S298" s="34"/>
      <c r="T298" s="34"/>
    </row>
    <row r="299" spans="1:20">
      <c r="A299" s="34"/>
      <c r="B299" s="34"/>
      <c r="C299" s="34"/>
      <c r="D299" s="34"/>
      <c r="E299" s="34"/>
      <c r="F299" s="34"/>
      <c r="G299" s="34"/>
      <c r="H299" s="60"/>
      <c r="I299" s="36"/>
      <c r="J299" s="34"/>
      <c r="K299" s="34"/>
      <c r="L299" s="34"/>
      <c r="M299" s="34"/>
      <c r="N299" s="34"/>
      <c r="O299" s="34"/>
      <c r="P299" s="34"/>
      <c r="Q299" s="34"/>
      <c r="R299" s="34"/>
      <c r="S299" s="34"/>
      <c r="T299" s="34"/>
    </row>
    <row r="300" spans="1:20">
      <c r="A300" s="34"/>
      <c r="B300" s="34"/>
      <c r="C300" s="34"/>
      <c r="D300" s="34"/>
      <c r="E300" s="34"/>
      <c r="F300" s="34"/>
      <c r="G300" s="34"/>
      <c r="H300" s="60"/>
      <c r="I300" s="36"/>
      <c r="J300" s="34"/>
      <c r="K300" s="34"/>
      <c r="L300" s="34"/>
      <c r="M300" s="34"/>
      <c r="N300" s="34"/>
      <c r="O300" s="34"/>
      <c r="P300" s="34"/>
      <c r="Q300" s="34"/>
      <c r="R300" s="34"/>
      <c r="S300" s="34"/>
      <c r="T300" s="34"/>
    </row>
    <row r="301" spans="1:20">
      <c r="A301" s="34"/>
      <c r="B301" s="34"/>
      <c r="C301" s="34"/>
      <c r="D301" s="34"/>
      <c r="E301" s="34"/>
      <c r="F301" s="34"/>
      <c r="G301" s="34"/>
      <c r="H301" s="60"/>
      <c r="I301" s="36"/>
      <c r="J301" s="34"/>
      <c r="K301" s="34"/>
      <c r="L301" s="34"/>
      <c r="M301" s="34"/>
      <c r="N301" s="34"/>
      <c r="O301" s="34"/>
      <c r="P301" s="34"/>
      <c r="Q301" s="34"/>
      <c r="R301" s="34"/>
      <c r="S301" s="34"/>
      <c r="T301" s="34"/>
    </row>
    <row r="302" spans="1:20">
      <c r="A302" s="34"/>
      <c r="B302" s="34"/>
      <c r="C302" s="34"/>
      <c r="D302" s="34"/>
      <c r="E302" s="34"/>
      <c r="F302" s="34"/>
      <c r="G302" s="34"/>
      <c r="H302" s="60"/>
      <c r="I302" s="36"/>
      <c r="J302" s="34"/>
      <c r="K302" s="34"/>
      <c r="L302" s="34"/>
      <c r="M302" s="34"/>
      <c r="N302" s="34"/>
      <c r="O302" s="34"/>
      <c r="P302" s="34"/>
      <c r="Q302" s="34"/>
      <c r="R302" s="34"/>
      <c r="S302" s="34"/>
      <c r="T302" s="34"/>
    </row>
    <row r="303" spans="1:20">
      <c r="A303" s="34"/>
      <c r="B303" s="34"/>
      <c r="C303" s="34"/>
      <c r="D303" s="34"/>
      <c r="E303" s="34"/>
      <c r="F303" s="34"/>
      <c r="G303" s="34"/>
      <c r="H303" s="60"/>
      <c r="I303" s="36"/>
      <c r="J303" s="34"/>
      <c r="K303" s="34"/>
      <c r="L303" s="34"/>
      <c r="M303" s="34"/>
      <c r="N303" s="34"/>
      <c r="O303" s="34"/>
      <c r="P303" s="34"/>
      <c r="Q303" s="34"/>
      <c r="R303" s="34"/>
      <c r="S303" s="34"/>
      <c r="T303" s="34"/>
    </row>
    <row r="304" spans="1:20">
      <c r="A304" s="34"/>
      <c r="B304" s="34"/>
      <c r="C304" s="34"/>
      <c r="D304" s="34"/>
      <c r="E304" s="34"/>
      <c r="F304" s="34"/>
      <c r="G304" s="34"/>
      <c r="H304" s="60"/>
      <c r="I304" s="36"/>
      <c r="J304" s="34"/>
      <c r="K304" s="34"/>
      <c r="L304" s="34"/>
      <c r="M304" s="34"/>
      <c r="N304" s="34"/>
      <c r="O304" s="34"/>
      <c r="P304" s="34"/>
      <c r="Q304" s="34"/>
      <c r="R304" s="34"/>
      <c r="S304" s="34"/>
      <c r="T304" s="34"/>
    </row>
    <row r="305" spans="1:20">
      <c r="A305" s="34"/>
      <c r="B305" s="34"/>
      <c r="C305" s="34"/>
      <c r="D305" s="34"/>
      <c r="E305" s="34"/>
      <c r="F305" s="34"/>
      <c r="G305" s="34"/>
      <c r="H305" s="60"/>
      <c r="I305" s="36"/>
      <c r="J305" s="34"/>
      <c r="K305" s="34"/>
      <c r="L305" s="34"/>
      <c r="M305" s="34"/>
      <c r="N305" s="34"/>
      <c r="O305" s="34"/>
      <c r="P305" s="34"/>
      <c r="Q305" s="34"/>
      <c r="R305" s="34"/>
      <c r="S305" s="34"/>
      <c r="T305" s="34"/>
    </row>
    <row r="306" spans="1:20">
      <c r="A306" s="34"/>
      <c r="B306" s="34"/>
      <c r="C306" s="34"/>
      <c r="D306" s="34"/>
      <c r="E306" s="34"/>
      <c r="F306" s="34"/>
      <c r="G306" s="34"/>
      <c r="H306" s="60"/>
      <c r="I306" s="36"/>
      <c r="J306" s="34"/>
      <c r="K306" s="34"/>
      <c r="L306" s="34"/>
      <c r="M306" s="34"/>
      <c r="N306" s="34"/>
      <c r="O306" s="34"/>
      <c r="P306" s="34"/>
      <c r="Q306" s="34"/>
      <c r="R306" s="34"/>
      <c r="S306" s="34"/>
      <c r="T306" s="34"/>
    </row>
    <row r="307" spans="1:20">
      <c r="A307" s="34"/>
      <c r="B307" s="34"/>
      <c r="C307" s="34"/>
      <c r="D307" s="34"/>
      <c r="E307" s="34"/>
      <c r="F307" s="34"/>
      <c r="G307" s="34"/>
      <c r="H307" s="60"/>
      <c r="I307" s="36"/>
      <c r="J307" s="34"/>
      <c r="K307" s="34"/>
      <c r="L307" s="34"/>
      <c r="M307" s="34"/>
      <c r="N307" s="34"/>
      <c r="O307" s="34"/>
      <c r="P307" s="34"/>
      <c r="Q307" s="34"/>
      <c r="R307" s="34"/>
      <c r="S307" s="34"/>
      <c r="T307" s="34"/>
    </row>
    <row r="308" spans="1:20">
      <c r="A308" s="34"/>
      <c r="B308" s="34"/>
      <c r="C308" s="34"/>
      <c r="D308" s="34"/>
      <c r="E308" s="34"/>
      <c r="F308" s="34"/>
      <c r="G308" s="34"/>
      <c r="H308" s="60"/>
      <c r="I308" s="36"/>
      <c r="J308" s="34"/>
      <c r="K308" s="34"/>
      <c r="L308" s="34"/>
      <c r="M308" s="34"/>
      <c r="N308" s="34"/>
      <c r="O308" s="34"/>
      <c r="P308" s="34"/>
      <c r="Q308" s="34"/>
      <c r="R308" s="34"/>
      <c r="S308" s="34"/>
      <c r="T308" s="34"/>
    </row>
    <row r="309" spans="1:20">
      <c r="A309" s="34"/>
      <c r="B309" s="34"/>
      <c r="C309" s="34"/>
      <c r="D309" s="34"/>
      <c r="E309" s="34"/>
      <c r="F309" s="34"/>
      <c r="G309" s="34"/>
      <c r="H309" s="60"/>
      <c r="I309" s="36"/>
      <c r="J309" s="34"/>
      <c r="K309" s="34"/>
      <c r="L309" s="34"/>
      <c r="M309" s="34"/>
      <c r="N309" s="34"/>
      <c r="O309" s="34"/>
      <c r="P309" s="34"/>
      <c r="Q309" s="34"/>
      <c r="R309" s="34"/>
      <c r="S309" s="34"/>
      <c r="T309" s="34"/>
    </row>
    <row r="310" spans="1:20">
      <c r="A310" s="34"/>
      <c r="B310" s="34"/>
      <c r="C310" s="34"/>
      <c r="D310" s="34"/>
      <c r="E310" s="34"/>
      <c r="F310" s="34"/>
      <c r="G310" s="34"/>
      <c r="H310" s="60"/>
      <c r="I310" s="36"/>
      <c r="J310" s="34"/>
      <c r="K310" s="34"/>
      <c r="L310" s="34"/>
      <c r="M310" s="34"/>
      <c r="N310" s="34"/>
      <c r="O310" s="34"/>
      <c r="P310" s="34"/>
      <c r="Q310" s="34"/>
      <c r="R310" s="34"/>
      <c r="S310" s="34"/>
      <c r="T310" s="34"/>
    </row>
    <row r="311" spans="1:20">
      <c r="A311" s="34"/>
      <c r="B311" s="34"/>
      <c r="C311" s="34"/>
      <c r="D311" s="34"/>
      <c r="E311" s="34"/>
      <c r="F311" s="34"/>
      <c r="G311" s="34"/>
      <c r="H311" s="60"/>
      <c r="I311" s="36"/>
      <c r="J311" s="34"/>
      <c r="K311" s="34"/>
      <c r="L311" s="34"/>
      <c r="M311" s="34"/>
      <c r="N311" s="34"/>
      <c r="O311" s="34"/>
      <c r="P311" s="34"/>
      <c r="Q311" s="34"/>
      <c r="R311" s="34"/>
      <c r="S311" s="34"/>
      <c r="T311" s="34"/>
    </row>
    <row r="312" spans="1:20">
      <c r="A312" s="34"/>
      <c r="B312" s="34"/>
      <c r="C312" s="34"/>
      <c r="D312" s="34"/>
      <c r="E312" s="34"/>
      <c r="F312" s="34"/>
      <c r="G312" s="34"/>
      <c r="H312" s="60"/>
      <c r="I312" s="36"/>
      <c r="J312" s="34"/>
      <c r="K312" s="34"/>
      <c r="L312" s="34"/>
      <c r="M312" s="34"/>
      <c r="N312" s="34"/>
      <c r="O312" s="34"/>
      <c r="P312" s="34"/>
      <c r="Q312" s="34"/>
      <c r="R312" s="34"/>
      <c r="S312" s="34"/>
      <c r="T312" s="34"/>
    </row>
    <row r="313" spans="1:20">
      <c r="A313" s="34"/>
      <c r="B313" s="34"/>
      <c r="C313" s="34"/>
      <c r="D313" s="34"/>
      <c r="E313" s="34"/>
      <c r="F313" s="34"/>
      <c r="G313" s="34"/>
      <c r="H313" s="60"/>
      <c r="I313" s="36"/>
      <c r="J313" s="34"/>
      <c r="K313" s="34"/>
      <c r="L313" s="34"/>
      <c r="M313" s="34"/>
      <c r="N313" s="34"/>
      <c r="O313" s="34"/>
      <c r="P313" s="34"/>
      <c r="Q313" s="34"/>
      <c r="R313" s="34"/>
      <c r="S313" s="34"/>
      <c r="T313" s="34"/>
    </row>
    <row r="314" spans="1:20">
      <c r="A314" s="34"/>
      <c r="B314" s="34"/>
      <c r="C314" s="34"/>
      <c r="D314" s="34"/>
      <c r="E314" s="34"/>
      <c r="F314" s="34"/>
      <c r="G314" s="34"/>
      <c r="H314" s="60"/>
      <c r="I314" s="36"/>
      <c r="J314" s="34"/>
      <c r="K314" s="34"/>
      <c r="L314" s="34"/>
      <c r="M314" s="34"/>
      <c r="N314" s="34"/>
      <c r="O314" s="34"/>
      <c r="P314" s="34"/>
      <c r="Q314" s="34"/>
      <c r="R314" s="34"/>
      <c r="S314" s="34"/>
      <c r="T314" s="34"/>
    </row>
    <row r="315" spans="1:20">
      <c r="A315" s="34"/>
      <c r="B315" s="34"/>
      <c r="C315" s="34"/>
      <c r="D315" s="34"/>
      <c r="E315" s="34"/>
      <c r="F315" s="34"/>
      <c r="G315" s="34"/>
      <c r="H315" s="60"/>
      <c r="I315" s="36"/>
      <c r="J315" s="34"/>
      <c r="K315" s="34"/>
      <c r="L315" s="34"/>
      <c r="M315" s="34"/>
      <c r="N315" s="34"/>
      <c r="O315" s="34"/>
      <c r="P315" s="34"/>
      <c r="Q315" s="34"/>
      <c r="R315" s="34"/>
      <c r="S315" s="34"/>
      <c r="T315" s="34"/>
    </row>
    <row r="316" spans="1:20">
      <c r="A316" s="34"/>
      <c r="B316" s="34"/>
      <c r="C316" s="34"/>
      <c r="D316" s="34"/>
      <c r="E316" s="34"/>
      <c r="F316" s="34"/>
      <c r="G316" s="34"/>
      <c r="H316" s="60"/>
      <c r="I316" s="36"/>
      <c r="J316" s="34"/>
      <c r="K316" s="34"/>
      <c r="L316" s="34"/>
      <c r="M316" s="34"/>
      <c r="N316" s="34"/>
      <c r="O316" s="34"/>
      <c r="P316" s="34"/>
      <c r="Q316" s="34"/>
      <c r="R316" s="34"/>
      <c r="S316" s="34"/>
      <c r="T316" s="34"/>
    </row>
    <row r="317" spans="1:20">
      <c r="A317" s="34"/>
      <c r="B317" s="34"/>
      <c r="C317" s="34"/>
      <c r="D317" s="34"/>
      <c r="E317" s="34"/>
      <c r="F317" s="34"/>
      <c r="G317" s="34"/>
      <c r="H317" s="60"/>
      <c r="I317" s="36"/>
      <c r="J317" s="34"/>
      <c r="K317" s="34"/>
      <c r="L317" s="34"/>
      <c r="M317" s="34"/>
      <c r="N317" s="34"/>
      <c r="O317" s="34"/>
      <c r="P317" s="34"/>
      <c r="Q317" s="34"/>
      <c r="R317" s="34"/>
      <c r="S317" s="34"/>
      <c r="T317" s="34"/>
    </row>
    <row r="318" spans="1:20">
      <c r="A318" s="34"/>
      <c r="B318" s="34"/>
      <c r="C318" s="34"/>
      <c r="D318" s="34"/>
      <c r="E318" s="34"/>
      <c r="F318" s="34"/>
      <c r="G318" s="34"/>
      <c r="H318" s="60"/>
      <c r="I318" s="36"/>
      <c r="J318" s="34"/>
      <c r="K318" s="34"/>
      <c r="L318" s="34"/>
      <c r="M318" s="34"/>
      <c r="N318" s="34"/>
      <c r="O318" s="34"/>
      <c r="P318" s="34"/>
      <c r="Q318" s="34"/>
      <c r="R318" s="34"/>
      <c r="S318" s="34"/>
      <c r="T318" s="34"/>
    </row>
    <row r="319" spans="1:20">
      <c r="A319" s="34"/>
      <c r="B319" s="34"/>
      <c r="C319" s="34"/>
      <c r="D319" s="34"/>
      <c r="E319" s="34"/>
      <c r="F319" s="34"/>
      <c r="G319" s="34"/>
      <c r="H319" s="60"/>
      <c r="I319" s="36"/>
      <c r="J319" s="34"/>
      <c r="K319" s="34"/>
      <c r="L319" s="34"/>
      <c r="M319" s="34"/>
      <c r="N319" s="34"/>
      <c r="O319" s="34"/>
      <c r="P319" s="34"/>
      <c r="Q319" s="34"/>
      <c r="R319" s="34"/>
      <c r="S319" s="34"/>
      <c r="T319" s="34"/>
    </row>
    <row r="320" spans="1:20">
      <c r="A320" s="34"/>
      <c r="B320" s="34"/>
      <c r="C320" s="34"/>
      <c r="D320" s="34"/>
      <c r="E320" s="34"/>
      <c r="F320" s="34"/>
      <c r="G320" s="34"/>
      <c r="H320" s="60"/>
      <c r="I320" s="36"/>
      <c r="J320" s="34"/>
      <c r="K320" s="34"/>
      <c r="L320" s="34"/>
      <c r="M320" s="34"/>
      <c r="N320" s="34"/>
      <c r="O320" s="34"/>
      <c r="P320" s="34"/>
      <c r="Q320" s="34"/>
      <c r="R320" s="34"/>
      <c r="S320" s="34"/>
      <c r="T320" s="34"/>
    </row>
    <row r="321" spans="1:20">
      <c r="A321" s="34"/>
      <c r="B321" s="34"/>
      <c r="C321" s="34"/>
      <c r="D321" s="34"/>
      <c r="E321" s="34"/>
      <c r="F321" s="34"/>
      <c r="G321" s="34"/>
      <c r="H321" s="60"/>
      <c r="I321" s="36"/>
      <c r="J321" s="34"/>
      <c r="K321" s="34"/>
      <c r="L321" s="34"/>
      <c r="M321" s="34"/>
      <c r="N321" s="34"/>
      <c r="O321" s="34"/>
      <c r="P321" s="34"/>
      <c r="Q321" s="34"/>
      <c r="R321" s="34"/>
      <c r="S321" s="34"/>
      <c r="T321" s="34"/>
    </row>
    <row r="322" spans="1:20">
      <c r="A322" s="34"/>
      <c r="B322" s="34"/>
      <c r="C322" s="34"/>
      <c r="D322" s="34"/>
      <c r="E322" s="34"/>
      <c r="F322" s="34"/>
      <c r="G322" s="34"/>
      <c r="H322" s="60"/>
      <c r="I322" s="36"/>
      <c r="J322" s="34"/>
      <c r="K322" s="34"/>
      <c r="L322" s="34"/>
      <c r="M322" s="34"/>
      <c r="N322" s="34"/>
      <c r="O322" s="34"/>
      <c r="P322" s="34"/>
      <c r="Q322" s="34"/>
      <c r="R322" s="34"/>
      <c r="S322" s="34"/>
      <c r="T322" s="34"/>
    </row>
    <row r="323" spans="1:20">
      <c r="A323" s="34"/>
      <c r="B323" s="34"/>
      <c r="C323" s="34"/>
      <c r="D323" s="34"/>
      <c r="E323" s="34"/>
      <c r="F323" s="34"/>
      <c r="G323" s="34"/>
      <c r="H323" s="60"/>
      <c r="I323" s="36"/>
      <c r="J323" s="34"/>
      <c r="K323" s="34"/>
      <c r="L323" s="34"/>
      <c r="M323" s="34"/>
      <c r="N323" s="34"/>
      <c r="O323" s="34"/>
      <c r="P323" s="34"/>
      <c r="Q323" s="34"/>
      <c r="R323" s="34"/>
      <c r="S323" s="34"/>
      <c r="T323" s="34"/>
    </row>
    <row r="324" spans="1:20">
      <c r="A324" s="34"/>
      <c r="B324" s="34"/>
      <c r="C324" s="34"/>
      <c r="D324" s="34"/>
      <c r="E324" s="34"/>
      <c r="F324" s="34"/>
      <c r="G324" s="34"/>
      <c r="H324" s="60"/>
      <c r="I324" s="36"/>
      <c r="J324" s="34"/>
      <c r="K324" s="34"/>
      <c r="L324" s="34"/>
      <c r="M324" s="34"/>
      <c r="N324" s="34"/>
      <c r="O324" s="34"/>
      <c r="P324" s="34"/>
      <c r="Q324" s="34"/>
      <c r="R324" s="34"/>
      <c r="S324" s="34"/>
      <c r="T324" s="34"/>
    </row>
    <row r="325" spans="1:20">
      <c r="A325" s="34"/>
      <c r="B325" s="34"/>
      <c r="C325" s="34"/>
      <c r="D325" s="34"/>
      <c r="E325" s="34"/>
      <c r="F325" s="34"/>
      <c r="G325" s="34"/>
      <c r="H325" s="60"/>
      <c r="I325" s="36"/>
      <c r="J325" s="34"/>
      <c r="K325" s="34"/>
      <c r="L325" s="34"/>
      <c r="M325" s="34"/>
      <c r="N325" s="34"/>
      <c r="O325" s="34"/>
      <c r="P325" s="34"/>
      <c r="Q325" s="34"/>
      <c r="R325" s="34"/>
      <c r="S325" s="34"/>
      <c r="T325" s="34"/>
    </row>
    <row r="326" spans="1:20">
      <c r="A326" s="34"/>
      <c r="B326" s="34"/>
      <c r="C326" s="34"/>
      <c r="D326" s="34"/>
      <c r="E326" s="34"/>
      <c r="F326" s="34"/>
      <c r="G326" s="34"/>
      <c r="H326" s="60"/>
      <c r="I326" s="36"/>
      <c r="J326" s="34"/>
      <c r="K326" s="34"/>
      <c r="L326" s="34"/>
      <c r="M326" s="34"/>
      <c r="N326" s="34"/>
      <c r="O326" s="34"/>
      <c r="P326" s="34"/>
      <c r="Q326" s="34"/>
      <c r="R326" s="34"/>
      <c r="S326" s="34"/>
      <c r="T326" s="34"/>
    </row>
    <row r="327" spans="1:20">
      <c r="A327" s="34"/>
      <c r="B327" s="34"/>
      <c r="C327" s="34"/>
      <c r="D327" s="34"/>
      <c r="E327" s="34"/>
      <c r="F327" s="34"/>
      <c r="G327" s="34"/>
      <c r="H327" s="60"/>
      <c r="I327" s="36"/>
      <c r="J327" s="34"/>
      <c r="K327" s="34"/>
      <c r="L327" s="34"/>
      <c r="M327" s="34"/>
      <c r="N327" s="34"/>
      <c r="O327" s="34"/>
      <c r="P327" s="34"/>
      <c r="Q327" s="34"/>
      <c r="R327" s="34"/>
      <c r="S327" s="34"/>
      <c r="T327" s="34"/>
    </row>
    <row r="328" spans="1:20">
      <c r="A328" s="34"/>
      <c r="B328" s="34"/>
      <c r="C328" s="34"/>
      <c r="D328" s="34"/>
      <c r="E328" s="34"/>
      <c r="F328" s="34"/>
      <c r="G328" s="34"/>
      <c r="H328" s="60"/>
      <c r="I328" s="36"/>
      <c r="J328" s="34"/>
      <c r="K328" s="34"/>
      <c r="L328" s="34"/>
      <c r="M328" s="34"/>
      <c r="N328" s="34"/>
      <c r="O328" s="34"/>
      <c r="P328" s="34"/>
      <c r="Q328" s="34"/>
      <c r="R328" s="34"/>
      <c r="S328" s="34"/>
      <c r="T328" s="34"/>
    </row>
    <row r="329" spans="1:20">
      <c r="A329" s="34"/>
      <c r="B329" s="34"/>
      <c r="C329" s="34"/>
      <c r="D329" s="34"/>
      <c r="E329" s="34"/>
      <c r="F329" s="34"/>
      <c r="G329" s="34"/>
      <c r="H329" s="60"/>
      <c r="I329" s="36"/>
      <c r="J329" s="34"/>
      <c r="K329" s="34"/>
      <c r="L329" s="34"/>
      <c r="M329" s="34"/>
      <c r="N329" s="34"/>
      <c r="O329" s="34"/>
      <c r="P329" s="34"/>
      <c r="Q329" s="34"/>
      <c r="R329" s="34"/>
      <c r="S329" s="34"/>
      <c r="T329" s="34"/>
    </row>
    <row r="330" spans="1:20">
      <c r="A330" s="34"/>
      <c r="B330" s="34"/>
      <c r="C330" s="34"/>
      <c r="D330" s="34"/>
      <c r="E330" s="34"/>
      <c r="F330" s="34"/>
      <c r="G330" s="34"/>
      <c r="H330" s="60"/>
      <c r="I330" s="36"/>
      <c r="J330" s="34"/>
      <c r="K330" s="34"/>
      <c r="L330" s="34"/>
      <c r="M330" s="34"/>
      <c r="N330" s="34"/>
      <c r="O330" s="34"/>
      <c r="P330" s="34"/>
      <c r="Q330" s="34"/>
      <c r="R330" s="34"/>
      <c r="S330" s="34"/>
      <c r="T330" s="34"/>
    </row>
    <row r="331" spans="1:20">
      <c r="A331" s="34"/>
      <c r="B331" s="34"/>
      <c r="C331" s="34"/>
      <c r="D331" s="34"/>
      <c r="E331" s="34"/>
      <c r="F331" s="34"/>
      <c r="G331" s="34"/>
      <c r="H331" s="60"/>
      <c r="I331" s="36"/>
      <c r="J331" s="34"/>
      <c r="K331" s="34"/>
      <c r="L331" s="34"/>
      <c r="M331" s="34"/>
      <c r="N331" s="34"/>
      <c r="O331" s="34"/>
      <c r="P331" s="34"/>
      <c r="Q331" s="34"/>
      <c r="R331" s="34"/>
      <c r="S331" s="34"/>
      <c r="T331" s="34"/>
    </row>
    <row r="332" spans="1:20">
      <c r="A332" s="34"/>
      <c r="B332" s="34"/>
      <c r="C332" s="34"/>
      <c r="D332" s="34"/>
      <c r="E332" s="34"/>
      <c r="F332" s="34"/>
      <c r="G332" s="34"/>
      <c r="H332" s="60"/>
      <c r="I332" s="36"/>
      <c r="J332" s="34"/>
      <c r="K332" s="34"/>
      <c r="L332" s="34"/>
      <c r="M332" s="34"/>
      <c r="N332" s="34"/>
      <c r="O332" s="34"/>
      <c r="P332" s="34"/>
      <c r="Q332" s="34"/>
      <c r="R332" s="34"/>
      <c r="S332" s="34"/>
      <c r="T332" s="34"/>
    </row>
    <row r="333" spans="1:20">
      <c r="A333" s="34"/>
      <c r="B333" s="34"/>
      <c r="C333" s="34"/>
      <c r="D333" s="34"/>
      <c r="E333" s="34"/>
      <c r="F333" s="34"/>
      <c r="G333" s="34"/>
      <c r="H333" s="60"/>
      <c r="I333" s="36"/>
      <c r="J333" s="34"/>
      <c r="K333" s="34"/>
      <c r="L333" s="34"/>
      <c r="M333" s="34"/>
      <c r="N333" s="34"/>
      <c r="O333" s="34"/>
      <c r="P333" s="34"/>
      <c r="Q333" s="34"/>
      <c r="R333" s="34"/>
      <c r="S333" s="34"/>
      <c r="T333" s="34"/>
    </row>
    <row r="334" spans="1:20">
      <c r="A334" s="34"/>
      <c r="B334" s="34"/>
      <c r="C334" s="34"/>
      <c r="D334" s="34"/>
      <c r="E334" s="34"/>
      <c r="F334" s="34"/>
      <c r="G334" s="34"/>
      <c r="H334" s="60"/>
      <c r="I334" s="36"/>
      <c r="J334" s="34"/>
      <c r="K334" s="34"/>
      <c r="L334" s="34"/>
      <c r="M334" s="34"/>
      <c r="N334" s="34"/>
      <c r="O334" s="34"/>
      <c r="P334" s="34"/>
      <c r="Q334" s="34"/>
      <c r="R334" s="34"/>
      <c r="S334" s="34"/>
      <c r="T334" s="34"/>
    </row>
    <row r="335" spans="1:20">
      <c r="A335" s="34"/>
      <c r="B335" s="34"/>
      <c r="C335" s="34"/>
      <c r="D335" s="34"/>
      <c r="E335" s="34"/>
      <c r="F335" s="34"/>
      <c r="G335" s="34"/>
      <c r="H335" s="60"/>
      <c r="I335" s="36"/>
      <c r="J335" s="34"/>
      <c r="K335" s="34"/>
      <c r="L335" s="34"/>
      <c r="M335" s="34"/>
      <c r="N335" s="34"/>
      <c r="O335" s="34"/>
      <c r="P335" s="34"/>
      <c r="Q335" s="34"/>
      <c r="R335" s="34"/>
      <c r="S335" s="34"/>
      <c r="T335" s="34"/>
    </row>
    <row r="336" spans="1:20">
      <c r="A336" s="34"/>
      <c r="B336" s="34"/>
      <c r="C336" s="34"/>
      <c r="D336" s="34"/>
      <c r="E336" s="34"/>
      <c r="F336" s="34"/>
      <c r="G336" s="34"/>
      <c r="H336" s="60"/>
      <c r="I336" s="36"/>
      <c r="J336" s="34"/>
      <c r="K336" s="34"/>
      <c r="L336" s="34"/>
      <c r="M336" s="34"/>
      <c r="N336" s="34"/>
      <c r="O336" s="34"/>
      <c r="P336" s="34"/>
      <c r="Q336" s="34"/>
      <c r="R336" s="34"/>
      <c r="S336" s="34"/>
      <c r="T336" s="34"/>
    </row>
    <row r="337" spans="1:20">
      <c r="A337" s="34"/>
      <c r="B337" s="34"/>
      <c r="C337" s="34"/>
      <c r="D337" s="34"/>
      <c r="E337" s="34"/>
      <c r="F337" s="34"/>
      <c r="G337" s="34"/>
      <c r="H337" s="60"/>
      <c r="I337" s="36"/>
      <c r="J337" s="34"/>
      <c r="K337" s="34"/>
      <c r="L337" s="34"/>
      <c r="M337" s="34"/>
      <c r="N337" s="34"/>
      <c r="O337" s="34"/>
      <c r="P337" s="34"/>
      <c r="Q337" s="34"/>
      <c r="R337" s="34"/>
      <c r="S337" s="34"/>
      <c r="T337" s="34"/>
    </row>
    <row r="338" spans="1:20">
      <c r="A338" s="34"/>
      <c r="B338" s="34"/>
      <c r="C338" s="34"/>
      <c r="D338" s="34"/>
      <c r="E338" s="34"/>
      <c r="F338" s="34"/>
      <c r="G338" s="34"/>
      <c r="H338" s="60"/>
      <c r="I338" s="36"/>
      <c r="J338" s="34"/>
      <c r="K338" s="34"/>
      <c r="L338" s="34"/>
      <c r="M338" s="34"/>
      <c r="N338" s="34"/>
      <c r="O338" s="34"/>
      <c r="P338" s="34"/>
      <c r="Q338" s="34"/>
      <c r="R338" s="34"/>
      <c r="S338" s="34"/>
      <c r="T338" s="34"/>
    </row>
    <row r="339" spans="1:20">
      <c r="A339" s="34"/>
      <c r="B339" s="34"/>
      <c r="C339" s="34"/>
      <c r="D339" s="34"/>
      <c r="E339" s="34"/>
      <c r="F339" s="34"/>
      <c r="G339" s="34"/>
      <c r="H339" s="60"/>
      <c r="I339" s="36"/>
      <c r="J339" s="34"/>
      <c r="K339" s="34"/>
      <c r="L339" s="34"/>
      <c r="M339" s="34"/>
      <c r="N339" s="34"/>
      <c r="O339" s="34"/>
      <c r="P339" s="34"/>
      <c r="Q339" s="34"/>
      <c r="R339" s="34"/>
      <c r="S339" s="34"/>
      <c r="T339" s="34"/>
    </row>
    <row r="340" spans="1:20">
      <c r="A340" s="34"/>
      <c r="B340" s="34"/>
      <c r="C340" s="34"/>
      <c r="D340" s="34"/>
      <c r="E340" s="34"/>
      <c r="F340" s="34"/>
      <c r="G340" s="34"/>
      <c r="H340" s="60"/>
      <c r="I340" s="36"/>
      <c r="J340" s="34"/>
      <c r="K340" s="34"/>
      <c r="L340" s="34"/>
      <c r="M340" s="34"/>
      <c r="N340" s="34"/>
      <c r="O340" s="34"/>
      <c r="P340" s="34"/>
      <c r="Q340" s="34"/>
      <c r="R340" s="34"/>
      <c r="S340" s="34"/>
      <c r="T340" s="34"/>
    </row>
    <row r="341" spans="1:20">
      <c r="A341" s="34"/>
      <c r="B341" s="34"/>
      <c r="C341" s="34"/>
      <c r="D341" s="34"/>
      <c r="E341" s="34"/>
      <c r="F341" s="34"/>
      <c r="G341" s="34"/>
      <c r="H341" s="60"/>
      <c r="I341" s="36"/>
      <c r="J341" s="34"/>
      <c r="K341" s="34"/>
      <c r="L341" s="34"/>
      <c r="M341" s="34"/>
      <c r="N341" s="34"/>
      <c r="O341" s="34"/>
      <c r="P341" s="34"/>
      <c r="Q341" s="34"/>
      <c r="R341" s="34"/>
      <c r="S341" s="34"/>
      <c r="T341" s="34"/>
    </row>
    <row r="342" spans="1:20">
      <c r="A342" s="34"/>
      <c r="B342" s="34"/>
      <c r="C342" s="34"/>
      <c r="D342" s="34"/>
      <c r="E342" s="34"/>
      <c r="F342" s="34"/>
      <c r="G342" s="34"/>
      <c r="H342" s="60"/>
      <c r="I342" s="36"/>
      <c r="J342" s="34"/>
      <c r="K342" s="34"/>
      <c r="L342" s="34"/>
      <c r="M342" s="34"/>
      <c r="N342" s="34"/>
      <c r="O342" s="34"/>
      <c r="P342" s="34"/>
      <c r="Q342" s="34"/>
      <c r="R342" s="34"/>
      <c r="S342" s="34"/>
      <c r="T342" s="34"/>
    </row>
    <row r="343" spans="1:20">
      <c r="A343" s="34"/>
      <c r="B343" s="34"/>
      <c r="C343" s="34"/>
      <c r="D343" s="34"/>
      <c r="E343" s="34"/>
      <c r="F343" s="34"/>
      <c r="G343" s="34"/>
      <c r="H343" s="60"/>
      <c r="I343" s="36"/>
      <c r="J343" s="34"/>
      <c r="K343" s="34"/>
      <c r="L343" s="34"/>
      <c r="M343" s="34"/>
      <c r="N343" s="34"/>
      <c r="O343" s="34"/>
      <c r="P343" s="34"/>
      <c r="Q343" s="34"/>
      <c r="R343" s="34"/>
      <c r="S343" s="34"/>
      <c r="T343" s="34"/>
    </row>
    <row r="344" spans="1:20">
      <c r="A344" s="34"/>
      <c r="B344" s="34"/>
      <c r="C344" s="34"/>
      <c r="D344" s="34"/>
      <c r="E344" s="34"/>
      <c r="F344" s="34"/>
      <c r="G344" s="34"/>
      <c r="H344" s="60"/>
      <c r="I344" s="36"/>
      <c r="J344" s="34"/>
      <c r="K344" s="34"/>
      <c r="L344" s="34"/>
      <c r="M344" s="34"/>
      <c r="N344" s="34"/>
      <c r="O344" s="34"/>
      <c r="P344" s="34"/>
      <c r="Q344" s="34"/>
      <c r="R344" s="34"/>
      <c r="S344" s="34"/>
      <c r="T344" s="34"/>
    </row>
    <row r="345" spans="1:20">
      <c r="A345" s="34"/>
      <c r="B345" s="34"/>
      <c r="C345" s="34"/>
      <c r="D345" s="34"/>
      <c r="E345" s="34"/>
      <c r="F345" s="34"/>
      <c r="G345" s="34"/>
      <c r="H345" s="60"/>
      <c r="I345" s="36"/>
      <c r="J345" s="34"/>
      <c r="K345" s="34"/>
      <c r="L345" s="34"/>
      <c r="M345" s="34"/>
      <c r="N345" s="34"/>
      <c r="O345" s="34"/>
      <c r="P345" s="34"/>
      <c r="Q345" s="34"/>
      <c r="R345" s="34"/>
      <c r="S345" s="34"/>
      <c r="T345" s="34"/>
    </row>
    <row r="346" spans="1:20">
      <c r="A346" s="34"/>
      <c r="B346" s="34"/>
      <c r="C346" s="34"/>
      <c r="D346" s="34"/>
      <c r="E346" s="34"/>
      <c r="F346" s="34"/>
      <c r="G346" s="34"/>
      <c r="H346" s="60"/>
      <c r="I346" s="36"/>
      <c r="J346" s="34"/>
      <c r="K346" s="34"/>
      <c r="L346" s="34"/>
      <c r="M346" s="34"/>
      <c r="N346" s="34"/>
      <c r="O346" s="34"/>
      <c r="P346" s="34"/>
      <c r="Q346" s="34"/>
      <c r="R346" s="34"/>
      <c r="S346" s="34"/>
      <c r="T346" s="34"/>
    </row>
    <row r="347" spans="1:20">
      <c r="A347" s="34"/>
      <c r="B347" s="34"/>
      <c r="C347" s="34"/>
      <c r="D347" s="34"/>
      <c r="E347" s="34"/>
      <c r="F347" s="34"/>
      <c r="G347" s="34"/>
      <c r="H347" s="60"/>
      <c r="I347" s="36"/>
      <c r="J347" s="34"/>
      <c r="K347" s="34"/>
      <c r="L347" s="34"/>
      <c r="M347" s="34"/>
      <c r="N347" s="34"/>
      <c r="O347" s="34"/>
      <c r="P347" s="34"/>
      <c r="Q347" s="34"/>
      <c r="R347" s="34"/>
      <c r="S347" s="34"/>
      <c r="T347" s="34"/>
    </row>
    <row r="348" spans="1:20">
      <c r="A348" s="34"/>
      <c r="B348" s="34"/>
      <c r="C348" s="34"/>
      <c r="D348" s="34"/>
      <c r="E348" s="34"/>
      <c r="F348" s="34"/>
      <c r="G348" s="34"/>
      <c r="H348" s="60"/>
      <c r="I348" s="36"/>
      <c r="J348" s="34"/>
      <c r="K348" s="34"/>
      <c r="L348" s="34"/>
      <c r="M348" s="34"/>
      <c r="N348" s="34"/>
      <c r="O348" s="34"/>
      <c r="P348" s="34"/>
      <c r="Q348" s="34"/>
      <c r="R348" s="34"/>
      <c r="S348" s="34"/>
      <c r="T348" s="34"/>
    </row>
    <row r="349" spans="1:20">
      <c r="A349" s="34"/>
      <c r="B349" s="34"/>
      <c r="C349" s="34"/>
      <c r="D349" s="34"/>
      <c r="E349" s="34"/>
      <c r="F349" s="34"/>
      <c r="G349" s="34"/>
      <c r="H349" s="60"/>
      <c r="I349" s="36"/>
      <c r="J349" s="34"/>
      <c r="K349" s="34"/>
      <c r="L349" s="34"/>
      <c r="M349" s="34"/>
      <c r="N349" s="34"/>
      <c r="O349" s="34"/>
      <c r="P349" s="34"/>
      <c r="Q349" s="34"/>
      <c r="R349" s="34"/>
      <c r="S349" s="34"/>
      <c r="T349" s="34"/>
    </row>
    <row r="350" spans="1:20">
      <c r="A350" s="34"/>
      <c r="B350" s="34"/>
      <c r="C350" s="34"/>
      <c r="D350" s="34"/>
      <c r="E350" s="34"/>
      <c r="F350" s="34"/>
      <c r="G350" s="34"/>
      <c r="H350" s="60"/>
      <c r="I350" s="36"/>
      <c r="J350" s="34"/>
      <c r="K350" s="34"/>
      <c r="L350" s="34"/>
      <c r="M350" s="34"/>
      <c r="N350" s="34"/>
      <c r="O350" s="34"/>
      <c r="P350" s="34"/>
      <c r="Q350" s="34"/>
      <c r="R350" s="34"/>
      <c r="S350" s="34"/>
      <c r="T350" s="34"/>
    </row>
    <row r="351" spans="1:20">
      <c r="A351" s="34"/>
      <c r="B351" s="34"/>
      <c r="C351" s="34"/>
      <c r="D351" s="34"/>
      <c r="E351" s="34"/>
      <c r="F351" s="34"/>
      <c r="G351" s="34"/>
      <c r="H351" s="60"/>
      <c r="I351" s="36"/>
      <c r="J351" s="34"/>
      <c r="K351" s="34"/>
      <c r="L351" s="34"/>
      <c r="M351" s="34"/>
      <c r="N351" s="34"/>
      <c r="O351" s="34"/>
      <c r="P351" s="34"/>
      <c r="Q351" s="34"/>
      <c r="R351" s="34"/>
      <c r="S351" s="34"/>
      <c r="T351" s="34"/>
    </row>
    <row r="352" spans="1:20">
      <c r="A352" s="34"/>
      <c r="B352" s="34"/>
      <c r="C352" s="34"/>
      <c r="D352" s="34"/>
      <c r="E352" s="34"/>
      <c r="F352" s="34"/>
      <c r="G352" s="34"/>
      <c r="H352" s="60"/>
      <c r="I352" s="36"/>
      <c r="J352" s="34"/>
      <c r="K352" s="34"/>
      <c r="L352" s="34"/>
      <c r="M352" s="34"/>
      <c r="N352" s="34"/>
      <c r="O352" s="34"/>
      <c r="P352" s="34"/>
      <c r="Q352" s="34"/>
      <c r="R352" s="34"/>
      <c r="S352" s="34"/>
      <c r="T352" s="34"/>
    </row>
    <row r="353" spans="1:20">
      <c r="A353" s="34"/>
      <c r="B353" s="34"/>
      <c r="C353" s="34"/>
      <c r="D353" s="34"/>
      <c r="E353" s="34"/>
      <c r="F353" s="34"/>
      <c r="G353" s="34"/>
      <c r="H353" s="60"/>
      <c r="I353" s="36"/>
      <c r="J353" s="34"/>
      <c r="K353" s="34"/>
      <c r="L353" s="34"/>
      <c r="M353" s="34"/>
      <c r="N353" s="34"/>
      <c r="O353" s="34"/>
      <c r="P353" s="34"/>
      <c r="Q353" s="34"/>
      <c r="R353" s="34"/>
      <c r="S353" s="34"/>
      <c r="T353" s="34"/>
    </row>
    <row r="354" spans="1:20">
      <c r="A354" s="34"/>
      <c r="B354" s="34"/>
      <c r="C354" s="34"/>
      <c r="D354" s="34"/>
      <c r="E354" s="34"/>
      <c r="F354" s="34"/>
      <c r="G354" s="34"/>
      <c r="H354" s="60"/>
      <c r="I354" s="36"/>
      <c r="J354" s="34"/>
      <c r="K354" s="34"/>
      <c r="L354" s="34"/>
      <c r="M354" s="34"/>
      <c r="N354" s="34"/>
      <c r="O354" s="34"/>
      <c r="P354" s="34"/>
      <c r="Q354" s="34"/>
      <c r="R354" s="34"/>
      <c r="S354" s="34"/>
      <c r="T354" s="34"/>
    </row>
    <row r="355" spans="1:20">
      <c r="A355" s="34"/>
      <c r="B355" s="34"/>
      <c r="C355" s="34"/>
      <c r="D355" s="34"/>
      <c r="E355" s="34"/>
      <c r="F355" s="34"/>
      <c r="G355" s="34"/>
      <c r="H355" s="60"/>
      <c r="I355" s="36"/>
      <c r="J355" s="34"/>
      <c r="K355" s="34"/>
      <c r="L355" s="34"/>
      <c r="M355" s="34"/>
      <c r="N355" s="34"/>
      <c r="O355" s="34"/>
      <c r="P355" s="34"/>
      <c r="Q355" s="34"/>
      <c r="R355" s="34"/>
      <c r="S355" s="34"/>
      <c r="T355" s="34"/>
    </row>
    <row r="356" spans="1:20">
      <c r="A356" s="34"/>
      <c r="B356" s="34"/>
      <c r="C356" s="34"/>
      <c r="D356" s="34"/>
      <c r="E356" s="34"/>
      <c r="F356" s="34"/>
      <c r="G356" s="34"/>
      <c r="H356" s="60"/>
      <c r="I356" s="36"/>
      <c r="J356" s="34"/>
      <c r="K356" s="34"/>
      <c r="L356" s="34"/>
      <c r="M356" s="34"/>
      <c r="N356" s="34"/>
      <c r="O356" s="34"/>
      <c r="P356" s="34"/>
      <c r="Q356" s="34"/>
      <c r="R356" s="34"/>
      <c r="S356" s="34"/>
      <c r="T356" s="34"/>
    </row>
    <row r="357" spans="1:20">
      <c r="A357" s="34"/>
      <c r="B357" s="34"/>
      <c r="C357" s="34"/>
      <c r="D357" s="34"/>
      <c r="E357" s="34"/>
      <c r="F357" s="34"/>
      <c r="G357" s="34"/>
      <c r="H357" s="60"/>
      <c r="I357" s="36"/>
      <c r="J357" s="34"/>
      <c r="K357" s="34"/>
      <c r="L357" s="34"/>
      <c r="M357" s="34"/>
      <c r="N357" s="34"/>
      <c r="O357" s="34"/>
      <c r="P357" s="34"/>
      <c r="Q357" s="34"/>
      <c r="R357" s="34"/>
      <c r="S357" s="34"/>
      <c r="T357" s="34"/>
    </row>
    <row r="358" spans="1:20">
      <c r="A358" s="34"/>
      <c r="B358" s="34"/>
      <c r="C358" s="34"/>
      <c r="D358" s="34"/>
      <c r="E358" s="34"/>
      <c r="F358" s="34"/>
      <c r="G358" s="34"/>
      <c r="H358" s="60"/>
      <c r="I358" s="36"/>
      <c r="J358" s="34"/>
      <c r="K358" s="34"/>
      <c r="L358" s="34"/>
      <c r="M358" s="34"/>
      <c r="N358" s="34"/>
      <c r="O358" s="34"/>
      <c r="P358" s="34"/>
      <c r="Q358" s="34"/>
      <c r="R358" s="34"/>
      <c r="S358" s="34"/>
      <c r="T358" s="34"/>
    </row>
    <row r="359" spans="1:20">
      <c r="A359" s="34"/>
      <c r="B359" s="34"/>
      <c r="C359" s="34"/>
      <c r="D359" s="34"/>
      <c r="E359" s="34"/>
      <c r="F359" s="34"/>
      <c r="G359" s="34"/>
      <c r="H359" s="60"/>
      <c r="I359" s="36"/>
      <c r="J359" s="34"/>
      <c r="K359" s="34"/>
      <c r="L359" s="34"/>
      <c r="M359" s="34"/>
      <c r="N359" s="34"/>
      <c r="O359" s="34"/>
      <c r="P359" s="34"/>
      <c r="Q359" s="34"/>
      <c r="R359" s="34"/>
      <c r="S359" s="34"/>
      <c r="T359" s="34"/>
    </row>
    <row r="360" spans="1:20">
      <c r="A360" s="34"/>
      <c r="B360" s="34"/>
      <c r="C360" s="34"/>
      <c r="D360" s="34"/>
      <c r="E360" s="34"/>
      <c r="F360" s="34"/>
      <c r="G360" s="34"/>
      <c r="H360" s="60"/>
      <c r="I360" s="36"/>
      <c r="J360" s="34"/>
      <c r="K360" s="34"/>
      <c r="L360" s="34"/>
      <c r="M360" s="34"/>
      <c r="N360" s="34"/>
      <c r="O360" s="34"/>
      <c r="P360" s="34"/>
      <c r="Q360" s="34"/>
      <c r="R360" s="34"/>
      <c r="S360" s="34"/>
      <c r="T360" s="34"/>
    </row>
    <row r="361" spans="1:20">
      <c r="A361" s="34"/>
      <c r="B361" s="34"/>
      <c r="C361" s="34"/>
      <c r="D361" s="34"/>
      <c r="E361" s="34"/>
      <c r="F361" s="34"/>
      <c r="G361" s="34"/>
      <c r="H361" s="60"/>
      <c r="I361" s="36"/>
      <c r="J361" s="34"/>
      <c r="K361" s="34"/>
      <c r="L361" s="34"/>
      <c r="M361" s="34"/>
      <c r="N361" s="34"/>
      <c r="O361" s="34"/>
      <c r="P361" s="34"/>
      <c r="Q361" s="34"/>
      <c r="R361" s="34"/>
      <c r="S361" s="34"/>
      <c r="T361" s="34"/>
    </row>
    <row r="362" spans="1:20">
      <c r="A362" s="34"/>
      <c r="B362" s="34"/>
      <c r="C362" s="34"/>
      <c r="D362" s="34"/>
      <c r="E362" s="34"/>
      <c r="F362" s="34"/>
      <c r="G362" s="34"/>
      <c r="H362" s="60"/>
      <c r="I362" s="36"/>
      <c r="J362" s="34"/>
      <c r="K362" s="34"/>
      <c r="L362" s="34"/>
      <c r="M362" s="34"/>
      <c r="N362" s="34"/>
      <c r="O362" s="34"/>
      <c r="P362" s="34"/>
      <c r="Q362" s="34"/>
      <c r="R362" s="34"/>
      <c r="S362" s="34"/>
      <c r="T362" s="34"/>
    </row>
    <row r="363" spans="1:20">
      <c r="A363" s="34"/>
      <c r="B363" s="34"/>
      <c r="C363" s="34"/>
      <c r="D363" s="34"/>
      <c r="E363" s="34"/>
      <c r="F363" s="34"/>
      <c r="G363" s="34"/>
      <c r="H363" s="60"/>
      <c r="I363" s="36"/>
      <c r="J363" s="34"/>
      <c r="K363" s="34"/>
      <c r="L363" s="34"/>
      <c r="M363" s="34"/>
      <c r="N363" s="34"/>
      <c r="O363" s="34"/>
      <c r="P363" s="34"/>
      <c r="Q363" s="34"/>
      <c r="R363" s="34"/>
      <c r="S363" s="34"/>
      <c r="T363" s="34"/>
    </row>
    <row r="364" spans="1:20">
      <c r="A364" s="34"/>
      <c r="B364" s="34"/>
      <c r="C364" s="34"/>
      <c r="D364" s="34"/>
      <c r="E364" s="34"/>
      <c r="F364" s="34"/>
      <c r="G364" s="34"/>
      <c r="H364" s="60"/>
      <c r="I364" s="36"/>
      <c r="J364" s="34"/>
      <c r="K364" s="34"/>
      <c r="L364" s="34"/>
      <c r="M364" s="34"/>
      <c r="N364" s="34"/>
      <c r="O364" s="34"/>
      <c r="P364" s="34"/>
      <c r="Q364" s="34"/>
      <c r="R364" s="34"/>
      <c r="S364" s="34"/>
      <c r="T364" s="34"/>
    </row>
    <row r="365" spans="1:20">
      <c r="A365" s="34"/>
      <c r="B365" s="34"/>
      <c r="C365" s="34"/>
      <c r="D365" s="34"/>
      <c r="E365" s="34"/>
      <c r="F365" s="34"/>
      <c r="G365" s="34"/>
      <c r="H365" s="60"/>
      <c r="I365" s="36"/>
      <c r="J365" s="34"/>
      <c r="K365" s="34"/>
      <c r="L365" s="34"/>
      <c r="M365" s="34"/>
      <c r="N365" s="34"/>
      <c r="O365" s="34"/>
      <c r="P365" s="34"/>
      <c r="Q365" s="34"/>
      <c r="R365" s="34"/>
      <c r="S365" s="34"/>
      <c r="T365" s="34"/>
    </row>
    <row r="366" spans="1:20">
      <c r="A366" s="34"/>
      <c r="B366" s="34"/>
      <c r="C366" s="34"/>
      <c r="D366" s="34"/>
      <c r="E366" s="34"/>
      <c r="F366" s="34"/>
      <c r="G366" s="34"/>
      <c r="H366" s="60"/>
      <c r="I366" s="36"/>
      <c r="J366" s="34"/>
      <c r="K366" s="34"/>
      <c r="L366" s="34"/>
      <c r="M366" s="34"/>
      <c r="N366" s="34"/>
      <c r="O366" s="34"/>
      <c r="P366" s="34"/>
      <c r="Q366" s="34"/>
      <c r="R366" s="34"/>
      <c r="S366" s="34"/>
      <c r="T366" s="34"/>
    </row>
    <row r="367" spans="1:20">
      <c r="A367" s="34"/>
      <c r="B367" s="34"/>
      <c r="C367" s="34"/>
      <c r="D367" s="34"/>
      <c r="E367" s="34"/>
      <c r="F367" s="34"/>
      <c r="G367" s="34"/>
      <c r="H367" s="60"/>
      <c r="I367" s="36"/>
      <c r="J367" s="34"/>
      <c r="K367" s="34"/>
      <c r="L367" s="34"/>
      <c r="M367" s="34"/>
      <c r="N367" s="34"/>
      <c r="O367" s="34"/>
      <c r="P367" s="34"/>
      <c r="Q367" s="34"/>
      <c r="R367" s="34"/>
      <c r="S367" s="34"/>
      <c r="T367" s="34"/>
    </row>
    <row r="368" spans="1:20">
      <c r="A368" s="34"/>
      <c r="B368" s="34"/>
      <c r="C368" s="34"/>
      <c r="D368" s="34"/>
      <c r="E368" s="34"/>
      <c r="F368" s="34"/>
      <c r="G368" s="34"/>
      <c r="H368" s="60"/>
      <c r="I368" s="36"/>
      <c r="J368" s="34"/>
      <c r="K368" s="34"/>
      <c r="L368" s="34"/>
      <c r="M368" s="34"/>
      <c r="N368" s="34"/>
      <c r="O368" s="34"/>
      <c r="P368" s="34"/>
      <c r="Q368" s="34"/>
      <c r="R368" s="34"/>
      <c r="S368" s="34"/>
      <c r="T368" s="34"/>
    </row>
    <row r="369" spans="1:20">
      <c r="A369" s="34"/>
      <c r="B369" s="34"/>
      <c r="C369" s="34"/>
      <c r="D369" s="34"/>
      <c r="E369" s="34"/>
      <c r="F369" s="34"/>
      <c r="G369" s="34"/>
      <c r="H369" s="60"/>
      <c r="I369" s="36"/>
      <c r="J369" s="34"/>
      <c r="K369" s="34"/>
      <c r="L369" s="34"/>
      <c r="M369" s="34"/>
      <c r="N369" s="34"/>
      <c r="O369" s="34"/>
      <c r="P369" s="34"/>
      <c r="Q369" s="34"/>
      <c r="R369" s="34"/>
      <c r="S369" s="34"/>
      <c r="T369" s="34"/>
    </row>
    <row r="370" spans="1:20">
      <c r="A370" s="34"/>
      <c r="B370" s="34"/>
      <c r="C370" s="34"/>
      <c r="D370" s="34"/>
      <c r="E370" s="34"/>
      <c r="F370" s="34"/>
      <c r="G370" s="34"/>
      <c r="H370" s="60"/>
      <c r="I370" s="36"/>
      <c r="J370" s="34"/>
      <c r="K370" s="34"/>
      <c r="L370" s="34"/>
      <c r="M370" s="34"/>
      <c r="N370" s="34"/>
      <c r="O370" s="34"/>
      <c r="P370" s="34"/>
      <c r="Q370" s="34"/>
      <c r="R370" s="34"/>
      <c r="S370" s="34"/>
      <c r="T370" s="34"/>
    </row>
    <row r="371" spans="1:20">
      <c r="A371" s="34"/>
      <c r="B371" s="34"/>
      <c r="C371" s="34"/>
      <c r="D371" s="34"/>
      <c r="E371" s="34"/>
      <c r="F371" s="34"/>
      <c r="G371" s="34"/>
      <c r="H371" s="60"/>
      <c r="I371" s="36"/>
      <c r="J371" s="34"/>
      <c r="K371" s="34"/>
      <c r="L371" s="34"/>
      <c r="M371" s="34"/>
      <c r="N371" s="34"/>
      <c r="O371" s="34"/>
      <c r="P371" s="34"/>
      <c r="Q371" s="34"/>
      <c r="R371" s="34"/>
      <c r="S371" s="34"/>
      <c r="T371" s="34"/>
    </row>
    <row r="372" spans="1:20">
      <c r="A372" s="34"/>
      <c r="B372" s="34"/>
      <c r="C372" s="34"/>
      <c r="D372" s="34"/>
      <c r="E372" s="34"/>
      <c r="F372" s="34"/>
      <c r="G372" s="34"/>
      <c r="H372" s="60"/>
      <c r="I372" s="36"/>
      <c r="J372" s="34"/>
      <c r="K372" s="34"/>
      <c r="L372" s="34"/>
      <c r="M372" s="34"/>
      <c r="N372" s="34"/>
      <c r="O372" s="34"/>
      <c r="P372" s="34"/>
      <c r="Q372" s="34"/>
      <c r="R372" s="34"/>
      <c r="S372" s="34"/>
      <c r="T372" s="34"/>
    </row>
    <row r="373" spans="1:20">
      <c r="A373" s="34"/>
      <c r="B373" s="34"/>
      <c r="C373" s="34"/>
      <c r="D373" s="34"/>
      <c r="E373" s="34"/>
      <c r="F373" s="34"/>
      <c r="G373" s="34"/>
      <c r="H373" s="60"/>
      <c r="I373" s="36"/>
      <c r="J373" s="34"/>
      <c r="K373" s="34"/>
      <c r="L373" s="34"/>
      <c r="M373" s="34"/>
      <c r="N373" s="34"/>
      <c r="O373" s="34"/>
      <c r="P373" s="34"/>
      <c r="Q373" s="34"/>
      <c r="R373" s="34"/>
      <c r="S373" s="34"/>
      <c r="T373" s="34"/>
    </row>
    <row r="374" spans="1:20">
      <c r="A374" s="34"/>
      <c r="B374" s="34"/>
      <c r="C374" s="34"/>
      <c r="D374" s="34"/>
      <c r="E374" s="34"/>
      <c r="F374" s="34"/>
      <c r="G374" s="34"/>
      <c r="H374" s="60"/>
      <c r="I374" s="36"/>
      <c r="J374" s="34"/>
      <c r="K374" s="34"/>
      <c r="L374" s="34"/>
      <c r="M374" s="34"/>
      <c r="N374" s="34"/>
      <c r="O374" s="34"/>
      <c r="P374" s="34"/>
      <c r="Q374" s="34"/>
      <c r="R374" s="34"/>
      <c r="S374" s="34"/>
      <c r="T374" s="34"/>
    </row>
    <row r="375" spans="1:20">
      <c r="A375" s="34"/>
      <c r="B375" s="34"/>
      <c r="C375" s="34"/>
      <c r="D375" s="34"/>
      <c r="E375" s="34"/>
      <c r="F375" s="34"/>
      <c r="G375" s="34"/>
      <c r="H375" s="60"/>
      <c r="I375" s="36"/>
      <c r="J375" s="34"/>
      <c r="K375" s="34"/>
      <c r="L375" s="34"/>
      <c r="M375" s="34"/>
      <c r="N375" s="34"/>
      <c r="O375" s="34"/>
      <c r="P375" s="34"/>
      <c r="Q375" s="34"/>
      <c r="R375" s="34"/>
      <c r="S375" s="34"/>
      <c r="T375" s="34"/>
    </row>
    <row r="376" spans="1:20">
      <c r="A376" s="34"/>
      <c r="B376" s="34"/>
      <c r="C376" s="34"/>
      <c r="D376" s="34"/>
      <c r="E376" s="34"/>
      <c r="F376" s="34"/>
      <c r="G376" s="34"/>
      <c r="H376" s="60"/>
      <c r="I376" s="36"/>
      <c r="J376" s="34"/>
      <c r="K376" s="34"/>
      <c r="L376" s="34"/>
      <c r="M376" s="34"/>
      <c r="N376" s="34"/>
      <c r="O376" s="34"/>
      <c r="P376" s="34"/>
      <c r="Q376" s="34"/>
      <c r="R376" s="34"/>
      <c r="S376" s="34"/>
      <c r="T376" s="34"/>
    </row>
    <row r="377" spans="1:20">
      <c r="A377" s="34"/>
      <c r="B377" s="34"/>
      <c r="C377" s="34"/>
      <c r="D377" s="34"/>
      <c r="E377" s="34"/>
      <c r="F377" s="34"/>
      <c r="G377" s="34"/>
      <c r="H377" s="60"/>
      <c r="I377" s="36"/>
      <c r="J377" s="34"/>
      <c r="K377" s="34"/>
      <c r="L377" s="34"/>
      <c r="M377" s="34"/>
      <c r="N377" s="34"/>
      <c r="O377" s="34"/>
      <c r="P377" s="34"/>
      <c r="Q377" s="34"/>
      <c r="R377" s="34"/>
      <c r="S377" s="34"/>
      <c r="T377" s="34"/>
    </row>
    <row r="378" spans="1:20">
      <c r="A378" s="34"/>
      <c r="B378" s="34"/>
      <c r="C378" s="34"/>
      <c r="D378" s="34"/>
      <c r="E378" s="34"/>
      <c r="F378" s="34"/>
      <c r="G378" s="34"/>
      <c r="H378" s="60"/>
      <c r="I378" s="36"/>
      <c r="J378" s="34"/>
      <c r="K378" s="34"/>
      <c r="L378" s="34"/>
      <c r="M378" s="34"/>
      <c r="N378" s="34"/>
      <c r="O378" s="34"/>
      <c r="P378" s="34"/>
      <c r="Q378" s="34"/>
      <c r="R378" s="34"/>
      <c r="S378" s="34"/>
      <c r="T378" s="34"/>
    </row>
    <row r="379" spans="1:20">
      <c r="A379" s="34"/>
      <c r="B379" s="34"/>
      <c r="C379" s="34"/>
      <c r="D379" s="34"/>
      <c r="E379" s="34"/>
      <c r="F379" s="34"/>
      <c r="G379" s="34"/>
      <c r="H379" s="60"/>
      <c r="I379" s="36"/>
      <c r="J379" s="34"/>
      <c r="K379" s="34"/>
      <c r="L379" s="34"/>
      <c r="M379" s="34"/>
      <c r="N379" s="34"/>
      <c r="O379" s="34"/>
      <c r="P379" s="34"/>
      <c r="Q379" s="34"/>
      <c r="R379" s="34"/>
      <c r="S379" s="34"/>
      <c r="T379" s="34"/>
    </row>
    <row r="380" spans="1:20">
      <c r="A380" s="34"/>
      <c r="B380" s="34"/>
      <c r="C380" s="34"/>
      <c r="D380" s="34"/>
      <c r="E380" s="34"/>
      <c r="F380" s="34"/>
      <c r="G380" s="34"/>
      <c r="H380" s="60"/>
      <c r="I380" s="36"/>
      <c r="J380" s="34"/>
      <c r="K380" s="34"/>
      <c r="L380" s="34"/>
      <c r="M380" s="34"/>
      <c r="N380" s="34"/>
      <c r="O380" s="34"/>
      <c r="P380" s="34"/>
      <c r="Q380" s="34"/>
      <c r="R380" s="34"/>
      <c r="S380" s="34"/>
      <c r="T380" s="34"/>
    </row>
    <row r="381" spans="1:20">
      <c r="A381" s="34"/>
      <c r="B381" s="34"/>
      <c r="C381" s="34"/>
      <c r="D381" s="34"/>
      <c r="E381" s="34"/>
      <c r="F381" s="34"/>
      <c r="G381" s="34"/>
      <c r="H381" s="60"/>
      <c r="I381" s="36"/>
      <c r="J381" s="34"/>
      <c r="K381" s="34"/>
      <c r="L381" s="34"/>
      <c r="M381" s="34"/>
      <c r="N381" s="34"/>
      <c r="O381" s="34"/>
      <c r="P381" s="34"/>
      <c r="Q381" s="34"/>
      <c r="R381" s="34"/>
      <c r="S381" s="34"/>
      <c r="T381" s="34"/>
    </row>
    <row r="382" spans="1:20">
      <c r="A382" s="34"/>
      <c r="B382" s="34"/>
      <c r="C382" s="34"/>
      <c r="D382" s="34"/>
      <c r="E382" s="34"/>
      <c r="F382" s="34"/>
      <c r="G382" s="34"/>
      <c r="H382" s="60"/>
      <c r="I382" s="36"/>
      <c r="J382" s="34"/>
      <c r="K382" s="34"/>
      <c r="L382" s="34"/>
      <c r="M382" s="34"/>
      <c r="N382" s="34"/>
      <c r="O382" s="34"/>
      <c r="P382" s="34"/>
      <c r="Q382" s="34"/>
      <c r="R382" s="34"/>
      <c r="S382" s="34"/>
      <c r="T382" s="34"/>
    </row>
    <row r="383" spans="1:20">
      <c r="A383" s="34"/>
      <c r="B383" s="34"/>
      <c r="C383" s="34"/>
      <c r="D383" s="34"/>
      <c r="E383" s="34"/>
      <c r="F383" s="34"/>
      <c r="G383" s="34"/>
      <c r="H383" s="60"/>
      <c r="I383" s="36"/>
      <c r="J383" s="34"/>
      <c r="K383" s="34"/>
      <c r="L383" s="34"/>
      <c r="M383" s="34"/>
      <c r="N383" s="34"/>
      <c r="O383" s="34"/>
      <c r="P383" s="34"/>
      <c r="Q383" s="34"/>
      <c r="R383" s="34"/>
      <c r="S383" s="34"/>
      <c r="T383" s="34"/>
    </row>
    <row r="384" spans="1:20">
      <c r="A384" s="34"/>
      <c r="B384" s="34"/>
      <c r="C384" s="34"/>
      <c r="D384" s="34"/>
      <c r="E384" s="34"/>
      <c r="F384" s="34"/>
      <c r="G384" s="34"/>
      <c r="H384" s="60"/>
      <c r="I384" s="36"/>
      <c r="J384" s="34"/>
      <c r="K384" s="34"/>
      <c r="L384" s="34"/>
      <c r="M384" s="34"/>
      <c r="N384" s="34"/>
      <c r="O384" s="34"/>
      <c r="P384" s="34"/>
      <c r="Q384" s="34"/>
      <c r="R384" s="34"/>
      <c r="S384" s="34"/>
      <c r="T384" s="34"/>
    </row>
    <row r="385" spans="1:20">
      <c r="A385" s="34"/>
      <c r="B385" s="34"/>
      <c r="C385" s="34"/>
      <c r="D385" s="34"/>
      <c r="E385" s="34"/>
      <c r="F385" s="34"/>
      <c r="G385" s="34"/>
      <c r="H385" s="60"/>
      <c r="I385" s="36"/>
      <c r="J385" s="34"/>
      <c r="K385" s="34"/>
      <c r="L385" s="34"/>
      <c r="M385" s="34"/>
      <c r="N385" s="34"/>
      <c r="O385" s="34"/>
      <c r="P385" s="34"/>
      <c r="Q385" s="34"/>
      <c r="R385" s="34"/>
      <c r="S385" s="34"/>
      <c r="T385" s="34"/>
    </row>
    <row r="386" spans="1:20">
      <c r="A386" s="34"/>
      <c r="B386" s="34"/>
      <c r="C386" s="34"/>
      <c r="D386" s="34"/>
      <c r="E386" s="34"/>
      <c r="F386" s="34"/>
      <c r="G386" s="34"/>
      <c r="H386" s="60"/>
      <c r="I386" s="36"/>
      <c r="J386" s="34"/>
      <c r="K386" s="34"/>
      <c r="L386" s="34"/>
      <c r="M386" s="34"/>
      <c r="N386" s="34"/>
      <c r="O386" s="34"/>
      <c r="P386" s="34"/>
      <c r="Q386" s="34"/>
      <c r="R386" s="34"/>
      <c r="S386" s="34"/>
      <c r="T386" s="34"/>
    </row>
    <row r="387" spans="1:20">
      <c r="A387" s="34"/>
      <c r="B387" s="34"/>
      <c r="C387" s="34"/>
      <c r="D387" s="34"/>
      <c r="E387" s="34"/>
      <c r="F387" s="34"/>
      <c r="G387" s="34"/>
      <c r="H387" s="60"/>
      <c r="I387" s="36"/>
      <c r="J387" s="34"/>
      <c r="K387" s="34"/>
      <c r="L387" s="34"/>
      <c r="M387" s="34"/>
      <c r="N387" s="34"/>
      <c r="O387" s="34"/>
      <c r="P387" s="34"/>
      <c r="Q387" s="34"/>
      <c r="R387" s="34"/>
      <c r="S387" s="34"/>
      <c r="T387" s="34"/>
    </row>
    <row r="388" spans="1:20">
      <c r="A388" s="34"/>
      <c r="B388" s="34"/>
      <c r="C388" s="34"/>
      <c r="D388" s="34"/>
      <c r="E388" s="34"/>
      <c r="F388" s="34"/>
      <c r="G388" s="34"/>
      <c r="H388" s="60"/>
      <c r="I388" s="36"/>
      <c r="J388" s="34"/>
      <c r="K388" s="34"/>
      <c r="L388" s="34"/>
      <c r="M388" s="34"/>
      <c r="N388" s="34"/>
      <c r="O388" s="34"/>
      <c r="P388" s="34"/>
      <c r="Q388" s="34"/>
      <c r="R388" s="34"/>
      <c r="S388" s="34"/>
      <c r="T388" s="34"/>
    </row>
    <row r="389" spans="1:20">
      <c r="A389" s="34"/>
      <c r="B389" s="34"/>
      <c r="C389" s="34"/>
      <c r="D389" s="34"/>
      <c r="E389" s="34"/>
      <c r="F389" s="34"/>
      <c r="G389" s="34"/>
      <c r="H389" s="60"/>
      <c r="I389" s="36"/>
      <c r="J389" s="34"/>
      <c r="K389" s="34"/>
      <c r="L389" s="34"/>
      <c r="M389" s="34"/>
      <c r="N389" s="34"/>
      <c r="O389" s="34"/>
      <c r="P389" s="34"/>
      <c r="Q389" s="34"/>
      <c r="R389" s="34"/>
      <c r="S389" s="34"/>
      <c r="T389" s="34"/>
    </row>
    <row r="390" spans="1:20">
      <c r="A390" s="34"/>
      <c r="B390" s="34"/>
      <c r="C390" s="34"/>
      <c r="D390" s="34"/>
      <c r="E390" s="34"/>
      <c r="F390" s="34"/>
      <c r="G390" s="34"/>
      <c r="H390" s="60"/>
      <c r="I390" s="36"/>
      <c r="J390" s="34"/>
      <c r="K390" s="34"/>
      <c r="L390" s="34"/>
      <c r="M390" s="34"/>
      <c r="N390" s="34"/>
      <c r="O390" s="34"/>
      <c r="P390" s="34"/>
      <c r="Q390" s="34"/>
      <c r="R390" s="34"/>
      <c r="S390" s="34"/>
      <c r="T390" s="34"/>
    </row>
    <row r="391" spans="1:20">
      <c r="A391" s="34"/>
      <c r="B391" s="34"/>
      <c r="C391" s="34"/>
      <c r="D391" s="34"/>
      <c r="E391" s="34"/>
      <c r="F391" s="34"/>
      <c r="G391" s="34"/>
      <c r="H391" s="60"/>
      <c r="I391" s="36"/>
      <c r="J391" s="34"/>
      <c r="K391" s="34"/>
      <c r="L391" s="34"/>
      <c r="M391" s="34"/>
      <c r="N391" s="34"/>
      <c r="O391" s="34"/>
      <c r="P391" s="34"/>
      <c r="Q391" s="34"/>
      <c r="R391" s="34"/>
      <c r="S391" s="34"/>
      <c r="T391" s="34"/>
    </row>
    <row r="392" spans="1:20">
      <c r="A392" s="34"/>
      <c r="B392" s="34"/>
      <c r="C392" s="34"/>
      <c r="D392" s="34"/>
      <c r="E392" s="34"/>
      <c r="F392" s="34"/>
      <c r="G392" s="34"/>
      <c r="H392" s="60"/>
      <c r="I392" s="36"/>
      <c r="J392" s="34"/>
      <c r="K392" s="34"/>
      <c r="L392" s="34"/>
      <c r="M392" s="34"/>
      <c r="N392" s="34"/>
      <c r="O392" s="34"/>
      <c r="P392" s="34"/>
      <c r="Q392" s="34"/>
      <c r="R392" s="34"/>
      <c r="S392" s="34"/>
      <c r="T392" s="34"/>
    </row>
    <row r="393" spans="1:20">
      <c r="A393" s="34"/>
      <c r="B393" s="34"/>
      <c r="C393" s="34"/>
      <c r="D393" s="34"/>
      <c r="E393" s="34"/>
      <c r="F393" s="34"/>
      <c r="G393" s="34"/>
      <c r="H393" s="60"/>
      <c r="I393" s="36"/>
      <c r="J393" s="34"/>
      <c r="K393" s="34"/>
      <c r="L393" s="34"/>
      <c r="M393" s="34"/>
      <c r="N393" s="34"/>
      <c r="O393" s="34"/>
      <c r="P393" s="34"/>
      <c r="Q393" s="34"/>
      <c r="R393" s="34"/>
      <c r="S393" s="34"/>
      <c r="T393" s="34"/>
    </row>
    <row r="394" spans="1:20">
      <c r="A394" s="34"/>
      <c r="B394" s="34"/>
      <c r="C394" s="34"/>
      <c r="D394" s="34"/>
      <c r="E394" s="34"/>
      <c r="F394" s="34"/>
      <c r="G394" s="34"/>
      <c r="H394" s="60"/>
      <c r="I394" s="36"/>
      <c r="J394" s="34"/>
      <c r="K394" s="34"/>
      <c r="L394" s="34"/>
      <c r="M394" s="34"/>
      <c r="N394" s="34"/>
      <c r="O394" s="34"/>
      <c r="P394" s="34"/>
      <c r="Q394" s="34"/>
      <c r="R394" s="34"/>
      <c r="S394" s="34"/>
      <c r="T394" s="34"/>
    </row>
    <row r="395" spans="1:20">
      <c r="A395" s="34"/>
      <c r="B395" s="34"/>
      <c r="C395" s="34"/>
      <c r="D395" s="34"/>
      <c r="E395" s="34"/>
      <c r="F395" s="34"/>
      <c r="G395" s="34"/>
      <c r="H395" s="60"/>
      <c r="I395" s="36"/>
      <c r="J395" s="34"/>
      <c r="K395" s="34"/>
      <c r="L395" s="34"/>
      <c r="M395" s="34"/>
      <c r="N395" s="34"/>
      <c r="O395" s="34"/>
      <c r="P395" s="34"/>
      <c r="Q395" s="34"/>
      <c r="R395" s="34"/>
      <c r="S395" s="34"/>
      <c r="T395" s="34"/>
    </row>
    <row r="396" spans="1:20">
      <c r="A396" s="34"/>
      <c r="B396" s="34"/>
      <c r="C396" s="34"/>
      <c r="D396" s="34"/>
      <c r="E396" s="34"/>
      <c r="F396" s="34"/>
      <c r="G396" s="34"/>
      <c r="H396" s="60"/>
      <c r="I396" s="36"/>
      <c r="J396" s="34"/>
      <c r="K396" s="34"/>
      <c r="L396" s="34"/>
      <c r="M396" s="34"/>
      <c r="N396" s="34"/>
      <c r="O396" s="34"/>
      <c r="P396" s="34"/>
      <c r="Q396" s="34"/>
      <c r="R396" s="34"/>
      <c r="S396" s="34"/>
      <c r="T396" s="34"/>
    </row>
    <row r="397" spans="1:20">
      <c r="A397" s="34"/>
      <c r="B397" s="34"/>
      <c r="C397" s="34"/>
      <c r="D397" s="34"/>
      <c r="E397" s="34"/>
      <c r="F397" s="34"/>
      <c r="G397" s="34"/>
      <c r="H397" s="60"/>
      <c r="I397" s="36"/>
      <c r="J397" s="34"/>
      <c r="K397" s="34"/>
      <c r="L397" s="34"/>
      <c r="M397" s="34"/>
      <c r="N397" s="34"/>
      <c r="O397" s="34"/>
      <c r="P397" s="34"/>
      <c r="Q397" s="34"/>
      <c r="R397" s="34"/>
      <c r="S397" s="34"/>
      <c r="T397" s="34"/>
    </row>
    <row r="398" spans="1:20">
      <c r="A398" s="34"/>
      <c r="B398" s="34"/>
      <c r="C398" s="34"/>
      <c r="D398" s="34"/>
      <c r="E398" s="34"/>
      <c r="F398" s="34"/>
      <c r="G398" s="34"/>
      <c r="H398" s="60"/>
      <c r="I398" s="36"/>
      <c r="J398" s="34"/>
      <c r="K398" s="34"/>
      <c r="L398" s="34"/>
      <c r="M398" s="34"/>
      <c r="N398" s="34"/>
      <c r="O398" s="34"/>
      <c r="P398" s="34"/>
      <c r="Q398" s="34"/>
      <c r="R398" s="34"/>
      <c r="S398" s="34"/>
      <c r="T398" s="34"/>
    </row>
    <row r="399" spans="1:20">
      <c r="A399" s="34"/>
      <c r="B399" s="34"/>
      <c r="C399" s="34"/>
      <c r="D399" s="34"/>
      <c r="E399" s="34"/>
      <c r="F399" s="34"/>
      <c r="G399" s="34"/>
      <c r="H399" s="60"/>
      <c r="I399" s="36"/>
      <c r="J399" s="34"/>
      <c r="K399" s="34"/>
      <c r="L399" s="34"/>
      <c r="M399" s="34"/>
      <c r="N399" s="34"/>
      <c r="O399" s="34"/>
      <c r="P399" s="34"/>
      <c r="Q399" s="34"/>
      <c r="R399" s="34"/>
      <c r="S399" s="34"/>
      <c r="T399" s="34"/>
    </row>
    <row r="400" spans="1:20">
      <c r="A400" s="34"/>
      <c r="B400" s="34"/>
      <c r="C400" s="34"/>
      <c r="D400" s="34"/>
      <c r="E400" s="34"/>
      <c r="F400" s="34"/>
      <c r="G400" s="34"/>
      <c r="H400" s="60"/>
      <c r="I400" s="36"/>
      <c r="J400" s="34"/>
      <c r="K400" s="34"/>
      <c r="L400" s="34"/>
      <c r="M400" s="34"/>
      <c r="N400" s="34"/>
      <c r="O400" s="34"/>
      <c r="P400" s="34"/>
      <c r="Q400" s="34"/>
      <c r="R400" s="34"/>
      <c r="S400" s="34"/>
      <c r="T400" s="34"/>
    </row>
    <row r="401" spans="1:20">
      <c r="A401" s="34"/>
      <c r="B401" s="34"/>
      <c r="C401" s="34"/>
      <c r="D401" s="34"/>
      <c r="E401" s="34"/>
      <c r="F401" s="34"/>
      <c r="G401" s="34"/>
      <c r="H401" s="60"/>
      <c r="I401" s="36"/>
      <c r="J401" s="34"/>
      <c r="K401" s="34"/>
      <c r="L401" s="34"/>
      <c r="M401" s="34"/>
      <c r="N401" s="34"/>
      <c r="O401" s="34"/>
      <c r="P401" s="34"/>
      <c r="Q401" s="34"/>
      <c r="R401" s="34"/>
      <c r="S401" s="34"/>
      <c r="T401" s="34"/>
    </row>
    <row r="402" spans="1:20">
      <c r="A402" s="34"/>
      <c r="B402" s="34"/>
      <c r="C402" s="34"/>
      <c r="D402" s="34"/>
      <c r="E402" s="34"/>
      <c r="F402" s="34"/>
      <c r="G402" s="34"/>
      <c r="H402" s="60"/>
      <c r="I402" s="36"/>
      <c r="J402" s="34"/>
      <c r="K402" s="34"/>
      <c r="L402" s="34"/>
      <c r="M402" s="34"/>
      <c r="N402" s="34"/>
      <c r="O402" s="34"/>
      <c r="P402" s="34"/>
      <c r="Q402" s="34"/>
      <c r="R402" s="34"/>
      <c r="S402" s="34"/>
      <c r="T402" s="34"/>
    </row>
    <row r="403" spans="1:20">
      <c r="A403" s="34"/>
      <c r="B403" s="34"/>
      <c r="C403" s="34"/>
      <c r="D403" s="34"/>
      <c r="E403" s="34"/>
      <c r="F403" s="34"/>
      <c r="G403" s="34"/>
      <c r="H403" s="60"/>
      <c r="I403" s="36"/>
      <c r="J403" s="34"/>
      <c r="K403" s="34"/>
      <c r="L403" s="34"/>
      <c r="M403" s="34"/>
      <c r="N403" s="34"/>
      <c r="O403" s="34"/>
      <c r="P403" s="34"/>
      <c r="Q403" s="34"/>
      <c r="R403" s="34"/>
      <c r="S403" s="34"/>
      <c r="T403" s="34"/>
    </row>
    <row r="404" spans="1:20">
      <c r="A404" s="34"/>
      <c r="B404" s="34"/>
      <c r="C404" s="34"/>
      <c r="D404" s="34"/>
      <c r="E404" s="34"/>
      <c r="F404" s="34"/>
      <c r="G404" s="34"/>
      <c r="H404" s="60"/>
      <c r="I404" s="36"/>
      <c r="J404" s="34"/>
      <c r="K404" s="34"/>
      <c r="L404" s="34"/>
      <c r="M404" s="34"/>
      <c r="N404" s="34"/>
      <c r="O404" s="34"/>
      <c r="P404" s="34"/>
      <c r="Q404" s="34"/>
      <c r="R404" s="34"/>
      <c r="S404" s="34"/>
      <c r="T404" s="34"/>
    </row>
    <row r="405" spans="1:20">
      <c r="A405" s="34"/>
      <c r="B405" s="34"/>
      <c r="C405" s="34"/>
      <c r="D405" s="34"/>
      <c r="E405" s="34"/>
      <c r="F405" s="34"/>
      <c r="G405" s="34"/>
      <c r="H405" s="60"/>
      <c r="I405" s="36"/>
      <c r="J405" s="34"/>
      <c r="K405" s="34"/>
      <c r="L405" s="34"/>
      <c r="M405" s="34"/>
      <c r="N405" s="34"/>
      <c r="O405" s="34"/>
      <c r="P405" s="34"/>
      <c r="Q405" s="34"/>
      <c r="R405" s="34"/>
      <c r="S405" s="34"/>
      <c r="T405" s="34"/>
    </row>
    <row r="406" spans="1:20">
      <c r="A406" s="34"/>
      <c r="B406" s="34"/>
      <c r="C406" s="34"/>
      <c r="D406" s="34"/>
      <c r="E406" s="34"/>
      <c r="F406" s="34"/>
      <c r="G406" s="34"/>
      <c r="H406" s="60"/>
      <c r="I406" s="36"/>
      <c r="J406" s="34"/>
      <c r="K406" s="34"/>
      <c r="L406" s="34"/>
      <c r="M406" s="34"/>
      <c r="N406" s="34"/>
      <c r="O406" s="34"/>
      <c r="P406" s="34"/>
      <c r="Q406" s="34"/>
      <c r="R406" s="34"/>
      <c r="S406" s="34"/>
      <c r="T406" s="34"/>
    </row>
    <row r="407" spans="1:20">
      <c r="A407" s="34"/>
      <c r="B407" s="34"/>
      <c r="C407" s="34"/>
      <c r="D407" s="34"/>
      <c r="E407" s="34"/>
      <c r="F407" s="34"/>
      <c r="G407" s="34"/>
      <c r="H407" s="60"/>
      <c r="I407" s="36"/>
      <c r="J407" s="34"/>
      <c r="K407" s="34"/>
      <c r="L407" s="34"/>
      <c r="M407" s="34"/>
      <c r="N407" s="34"/>
      <c r="O407" s="34"/>
      <c r="P407" s="34"/>
      <c r="Q407" s="34"/>
      <c r="R407" s="34"/>
      <c r="S407" s="34"/>
      <c r="T407" s="34"/>
    </row>
    <row r="408" spans="1:20">
      <c r="A408" s="34"/>
      <c r="B408" s="34"/>
      <c r="C408" s="34"/>
      <c r="D408" s="34"/>
      <c r="E408" s="34"/>
      <c r="F408" s="34"/>
      <c r="G408" s="34"/>
      <c r="H408" s="60"/>
      <c r="I408" s="36"/>
      <c r="J408" s="34"/>
      <c r="K408" s="34"/>
      <c r="L408" s="34"/>
      <c r="M408" s="34"/>
      <c r="N408" s="34"/>
      <c r="O408" s="34"/>
      <c r="P408" s="34"/>
      <c r="Q408" s="34"/>
      <c r="R408" s="34"/>
      <c r="S408" s="34"/>
      <c r="T408" s="34"/>
    </row>
    <row r="409" spans="1:20">
      <c r="A409" s="34"/>
      <c r="B409" s="34"/>
      <c r="C409" s="34"/>
      <c r="D409" s="34"/>
      <c r="E409" s="34"/>
      <c r="F409" s="34"/>
      <c r="G409" s="34"/>
      <c r="H409" s="60"/>
      <c r="I409" s="36"/>
      <c r="J409" s="34"/>
      <c r="K409" s="34"/>
      <c r="L409" s="34"/>
      <c r="M409" s="34"/>
      <c r="N409" s="34"/>
      <c r="O409" s="34"/>
      <c r="P409" s="34"/>
      <c r="Q409" s="34"/>
      <c r="R409" s="34"/>
      <c r="S409" s="34"/>
      <c r="T409" s="34"/>
    </row>
    <row r="410" spans="1:20">
      <c r="A410" s="34"/>
      <c r="B410" s="34"/>
      <c r="C410" s="34"/>
      <c r="D410" s="34"/>
      <c r="E410" s="34"/>
      <c r="F410" s="34"/>
      <c r="G410" s="34"/>
      <c r="H410" s="60"/>
      <c r="I410" s="36"/>
      <c r="J410" s="34"/>
      <c r="K410" s="34"/>
      <c r="L410" s="34"/>
      <c r="M410" s="34"/>
      <c r="N410" s="34"/>
      <c r="O410" s="34"/>
      <c r="P410" s="34"/>
      <c r="Q410" s="34"/>
      <c r="R410" s="34"/>
      <c r="S410" s="34"/>
      <c r="T410" s="34"/>
    </row>
    <row r="411" spans="1:20">
      <c r="A411" s="34"/>
      <c r="B411" s="34"/>
      <c r="C411" s="34"/>
      <c r="D411" s="34"/>
      <c r="E411" s="34"/>
      <c r="F411" s="34"/>
      <c r="G411" s="34"/>
      <c r="H411" s="60"/>
      <c r="I411" s="36"/>
      <c r="J411" s="34"/>
      <c r="K411" s="34"/>
      <c r="L411" s="34"/>
      <c r="M411" s="34"/>
      <c r="N411" s="34"/>
      <c r="O411" s="34"/>
      <c r="P411" s="34"/>
      <c r="Q411" s="34"/>
      <c r="R411" s="34"/>
      <c r="S411" s="34"/>
      <c r="T411" s="34"/>
    </row>
    <row r="412" spans="1:20">
      <c r="A412" s="34"/>
      <c r="B412" s="34"/>
      <c r="C412" s="34"/>
      <c r="D412" s="34"/>
      <c r="E412" s="34"/>
      <c r="F412" s="34"/>
      <c r="G412" s="34"/>
      <c r="H412" s="60"/>
      <c r="I412" s="36"/>
      <c r="J412" s="34"/>
      <c r="K412" s="34"/>
      <c r="L412" s="34"/>
      <c r="M412" s="34"/>
      <c r="N412" s="34"/>
      <c r="O412" s="34"/>
      <c r="P412" s="34"/>
      <c r="Q412" s="34"/>
      <c r="R412" s="34"/>
      <c r="S412" s="34"/>
      <c r="T412" s="34"/>
    </row>
    <row r="413" spans="1:20">
      <c r="A413" s="34"/>
      <c r="B413" s="34"/>
      <c r="C413" s="34"/>
      <c r="D413" s="34"/>
      <c r="E413" s="34"/>
      <c r="F413" s="34"/>
      <c r="G413" s="34"/>
      <c r="H413" s="60"/>
      <c r="I413" s="36"/>
      <c r="J413" s="34"/>
      <c r="K413" s="34"/>
      <c r="L413" s="34"/>
      <c r="M413" s="34"/>
      <c r="N413" s="34"/>
      <c r="O413" s="34"/>
      <c r="P413" s="34"/>
      <c r="Q413" s="34"/>
      <c r="R413" s="34"/>
      <c r="S413" s="34"/>
      <c r="T413" s="34"/>
    </row>
    <row r="414" spans="1:20">
      <c r="A414" s="34"/>
      <c r="B414" s="34"/>
      <c r="C414" s="34"/>
      <c r="D414" s="34"/>
      <c r="E414" s="34"/>
      <c r="F414" s="34"/>
      <c r="G414" s="34"/>
      <c r="H414" s="60"/>
      <c r="I414" s="36"/>
      <c r="J414" s="34"/>
      <c r="K414" s="34"/>
      <c r="L414" s="34"/>
      <c r="M414" s="34"/>
      <c r="N414" s="34"/>
      <c r="O414" s="34"/>
      <c r="P414" s="34"/>
      <c r="Q414" s="34"/>
      <c r="R414" s="34"/>
      <c r="S414" s="34"/>
      <c r="T414" s="34"/>
    </row>
    <row r="415" spans="1:20">
      <c r="A415" s="34"/>
      <c r="B415" s="34"/>
      <c r="C415" s="34"/>
      <c r="D415" s="34"/>
      <c r="E415" s="34"/>
      <c r="F415" s="34"/>
      <c r="G415" s="34"/>
      <c r="H415" s="60"/>
      <c r="I415" s="36"/>
      <c r="J415" s="34"/>
      <c r="K415" s="34"/>
      <c r="L415" s="34"/>
      <c r="M415" s="34"/>
      <c r="N415" s="34"/>
      <c r="O415" s="34"/>
      <c r="P415" s="34"/>
      <c r="Q415" s="34"/>
      <c r="R415" s="34"/>
      <c r="S415" s="34"/>
      <c r="T415" s="34"/>
    </row>
    <row r="416" spans="1:20">
      <c r="A416" s="34"/>
      <c r="B416" s="34"/>
      <c r="C416" s="34"/>
      <c r="D416" s="34"/>
      <c r="E416" s="34"/>
      <c r="F416" s="34"/>
      <c r="G416" s="34"/>
      <c r="H416" s="60"/>
      <c r="I416" s="36"/>
      <c r="J416" s="34"/>
      <c r="K416" s="34"/>
      <c r="L416" s="34"/>
      <c r="M416" s="34"/>
      <c r="N416" s="34"/>
      <c r="O416" s="34"/>
      <c r="P416" s="34"/>
      <c r="Q416" s="34"/>
      <c r="R416" s="34"/>
      <c r="S416" s="34"/>
      <c r="T416" s="34"/>
    </row>
    <row r="417" spans="1:20">
      <c r="A417" s="34"/>
      <c r="B417" s="34"/>
      <c r="C417" s="34"/>
      <c r="D417" s="34"/>
      <c r="E417" s="34"/>
      <c r="F417" s="34"/>
      <c r="G417" s="34"/>
      <c r="H417" s="60"/>
      <c r="I417" s="36"/>
      <c r="J417" s="34"/>
      <c r="K417" s="34"/>
      <c r="L417" s="34"/>
      <c r="M417" s="34"/>
      <c r="N417" s="34"/>
      <c r="O417" s="34"/>
      <c r="P417" s="34"/>
      <c r="Q417" s="34"/>
      <c r="R417" s="34"/>
      <c r="S417" s="34"/>
      <c r="T417" s="34"/>
    </row>
    <row r="418" spans="1:20">
      <c r="A418" s="34"/>
      <c r="B418" s="34"/>
      <c r="C418" s="34"/>
      <c r="D418" s="34"/>
      <c r="E418" s="34"/>
      <c r="F418" s="34"/>
      <c r="G418" s="34"/>
      <c r="H418" s="60"/>
      <c r="I418" s="36"/>
      <c r="J418" s="34"/>
      <c r="K418" s="34"/>
      <c r="L418" s="34"/>
      <c r="M418" s="34"/>
      <c r="N418" s="34"/>
      <c r="O418" s="34"/>
      <c r="P418" s="34"/>
      <c r="Q418" s="34"/>
      <c r="R418" s="34"/>
      <c r="S418" s="34"/>
      <c r="T418" s="34"/>
    </row>
    <row r="419" spans="1:20">
      <c r="A419" s="34"/>
      <c r="B419" s="34"/>
      <c r="C419" s="34"/>
      <c r="D419" s="34"/>
      <c r="E419" s="34"/>
      <c r="F419" s="34"/>
      <c r="G419" s="34"/>
      <c r="H419" s="60"/>
      <c r="I419" s="36"/>
      <c r="J419" s="34"/>
      <c r="K419" s="34"/>
      <c r="L419" s="34"/>
      <c r="M419" s="34"/>
      <c r="N419" s="34"/>
      <c r="O419" s="34"/>
      <c r="P419" s="34"/>
      <c r="Q419" s="34"/>
      <c r="R419" s="34"/>
      <c r="S419" s="34"/>
      <c r="T419" s="34"/>
    </row>
    <row r="420" spans="1:20">
      <c r="A420" s="34"/>
      <c r="B420" s="34"/>
      <c r="C420" s="34"/>
      <c r="D420" s="34"/>
      <c r="E420" s="34"/>
      <c r="F420" s="34"/>
      <c r="G420" s="34"/>
      <c r="H420" s="60"/>
      <c r="I420" s="36"/>
      <c r="J420" s="34"/>
      <c r="K420" s="34"/>
      <c r="L420" s="34"/>
      <c r="M420" s="34"/>
      <c r="N420" s="34"/>
      <c r="O420" s="34"/>
      <c r="P420" s="34"/>
      <c r="Q420" s="34"/>
      <c r="R420" s="34"/>
      <c r="S420" s="34"/>
      <c r="T420" s="34"/>
    </row>
    <row r="421" spans="1:20">
      <c r="A421" s="34"/>
      <c r="B421" s="34"/>
      <c r="C421" s="34"/>
      <c r="D421" s="34"/>
      <c r="E421" s="34"/>
      <c r="F421" s="34"/>
      <c r="G421" s="34"/>
      <c r="H421" s="60"/>
      <c r="I421" s="36"/>
      <c r="J421" s="34"/>
      <c r="K421" s="34"/>
      <c r="L421" s="34"/>
      <c r="M421" s="34"/>
      <c r="N421" s="34"/>
      <c r="O421" s="34"/>
      <c r="P421" s="34"/>
      <c r="Q421" s="34"/>
      <c r="R421" s="34"/>
      <c r="S421" s="34"/>
      <c r="T421" s="34"/>
    </row>
    <row r="422" spans="1:20">
      <c r="A422" s="34"/>
      <c r="B422" s="34"/>
      <c r="C422" s="34"/>
      <c r="D422" s="34"/>
      <c r="E422" s="34"/>
      <c r="F422" s="34"/>
      <c r="G422" s="34"/>
      <c r="H422" s="60"/>
      <c r="I422" s="36"/>
      <c r="J422" s="34"/>
      <c r="K422" s="34"/>
      <c r="L422" s="34"/>
      <c r="M422" s="34"/>
      <c r="N422" s="34"/>
      <c r="O422" s="34"/>
      <c r="P422" s="34"/>
      <c r="Q422" s="34"/>
      <c r="R422" s="34"/>
      <c r="S422" s="34"/>
      <c r="T422" s="34"/>
    </row>
    <row r="423" spans="1:20">
      <c r="A423" s="34"/>
      <c r="B423" s="34"/>
      <c r="C423" s="34"/>
      <c r="D423" s="34"/>
      <c r="E423" s="34"/>
      <c r="F423" s="34"/>
      <c r="G423" s="34"/>
      <c r="H423" s="60"/>
      <c r="I423" s="36"/>
      <c r="J423" s="34"/>
      <c r="K423" s="34"/>
      <c r="L423" s="34"/>
      <c r="M423" s="34"/>
      <c r="N423" s="34"/>
      <c r="O423" s="34"/>
      <c r="P423" s="34"/>
      <c r="Q423" s="34"/>
      <c r="R423" s="34"/>
      <c r="S423" s="34"/>
      <c r="T423" s="34"/>
    </row>
    <row r="424" spans="1:20">
      <c r="A424" s="34"/>
      <c r="B424" s="34"/>
      <c r="C424" s="34"/>
      <c r="D424" s="34"/>
      <c r="E424" s="34"/>
      <c r="F424" s="34"/>
      <c r="G424" s="34"/>
      <c r="H424" s="60"/>
      <c r="I424" s="36"/>
      <c r="J424" s="34"/>
      <c r="K424" s="34"/>
      <c r="L424" s="34"/>
      <c r="M424" s="34"/>
      <c r="N424" s="34"/>
      <c r="O424" s="34"/>
      <c r="P424" s="34"/>
      <c r="Q424" s="34"/>
      <c r="R424" s="34"/>
      <c r="S424" s="34"/>
      <c r="T424" s="34"/>
    </row>
    <row r="425" spans="1:20">
      <c r="A425" s="34"/>
      <c r="B425" s="34"/>
      <c r="C425" s="34"/>
      <c r="D425" s="34"/>
      <c r="E425" s="34"/>
      <c r="F425" s="34"/>
      <c r="G425" s="34"/>
      <c r="H425" s="60"/>
      <c r="I425" s="36"/>
      <c r="J425" s="34"/>
      <c r="K425" s="34"/>
      <c r="L425" s="34"/>
      <c r="M425" s="34"/>
      <c r="N425" s="34"/>
      <c r="O425" s="34"/>
      <c r="P425" s="34"/>
      <c r="Q425" s="34"/>
      <c r="R425" s="34"/>
      <c r="S425" s="34"/>
      <c r="T425" s="34"/>
    </row>
    <row r="426" spans="1:20">
      <c r="A426" s="34"/>
      <c r="B426" s="34"/>
      <c r="C426" s="34"/>
      <c r="D426" s="34"/>
      <c r="E426" s="34"/>
      <c r="F426" s="34"/>
      <c r="G426" s="34"/>
      <c r="H426" s="60"/>
      <c r="I426" s="36"/>
      <c r="J426" s="34"/>
      <c r="K426" s="34"/>
      <c r="L426" s="34"/>
      <c r="M426" s="34"/>
      <c r="N426" s="34"/>
      <c r="O426" s="34"/>
      <c r="P426" s="34"/>
      <c r="Q426" s="34"/>
      <c r="R426" s="34"/>
      <c r="S426" s="34"/>
      <c r="T426" s="34"/>
    </row>
    <row r="427" spans="1:20">
      <c r="A427" s="34"/>
      <c r="B427" s="34"/>
      <c r="C427" s="34"/>
      <c r="D427" s="34"/>
      <c r="E427" s="34"/>
      <c r="F427" s="34"/>
      <c r="G427" s="34"/>
      <c r="H427" s="60"/>
      <c r="I427" s="36"/>
      <c r="J427" s="34"/>
      <c r="K427" s="34"/>
      <c r="L427" s="34"/>
      <c r="M427" s="34"/>
      <c r="N427" s="34"/>
      <c r="O427" s="34"/>
      <c r="P427" s="34"/>
      <c r="Q427" s="34"/>
      <c r="R427" s="34"/>
      <c r="S427" s="34"/>
      <c r="T427" s="34"/>
    </row>
    <row r="428" spans="1:20">
      <c r="A428" s="34"/>
      <c r="B428" s="34"/>
      <c r="C428" s="34"/>
      <c r="D428" s="34"/>
      <c r="E428" s="34"/>
      <c r="F428" s="34"/>
      <c r="G428" s="34"/>
      <c r="H428" s="60"/>
      <c r="I428" s="36"/>
      <c r="J428" s="34"/>
      <c r="K428" s="34"/>
      <c r="L428" s="34"/>
      <c r="M428" s="34"/>
      <c r="N428" s="34"/>
      <c r="O428" s="34"/>
      <c r="P428" s="34"/>
      <c r="Q428" s="34"/>
      <c r="R428" s="34"/>
      <c r="S428" s="34"/>
      <c r="T428" s="34"/>
    </row>
    <row r="429" spans="1:20">
      <c r="A429" s="34"/>
      <c r="B429" s="34"/>
      <c r="C429" s="34"/>
      <c r="D429" s="34"/>
      <c r="E429" s="34"/>
      <c r="F429" s="34"/>
      <c r="G429" s="34"/>
      <c r="H429" s="60"/>
      <c r="I429" s="36"/>
      <c r="J429" s="34"/>
      <c r="K429" s="34"/>
      <c r="L429" s="34"/>
      <c r="M429" s="34"/>
      <c r="N429" s="34"/>
      <c r="O429" s="34"/>
      <c r="P429" s="34"/>
      <c r="Q429" s="34"/>
      <c r="R429" s="34"/>
      <c r="S429" s="34"/>
      <c r="T429" s="34"/>
    </row>
    <row r="430" spans="1:20">
      <c r="A430" s="34"/>
      <c r="B430" s="34"/>
      <c r="C430" s="34"/>
      <c r="D430" s="34"/>
      <c r="E430" s="34"/>
      <c r="F430" s="34"/>
      <c r="G430" s="34"/>
      <c r="H430" s="60"/>
      <c r="I430" s="36"/>
      <c r="J430" s="34"/>
      <c r="K430" s="34"/>
      <c r="L430" s="34"/>
      <c r="M430" s="34"/>
      <c r="N430" s="34"/>
      <c r="O430" s="34"/>
      <c r="P430" s="34"/>
      <c r="Q430" s="34"/>
      <c r="R430" s="34"/>
      <c r="S430" s="34"/>
      <c r="T430" s="34"/>
    </row>
    <row r="431" spans="1:20">
      <c r="A431" s="34"/>
      <c r="B431" s="34"/>
      <c r="C431" s="34"/>
      <c r="D431" s="34"/>
      <c r="E431" s="34"/>
      <c r="F431" s="34"/>
      <c r="G431" s="34"/>
      <c r="H431" s="60"/>
      <c r="I431" s="36"/>
      <c r="J431" s="34"/>
      <c r="K431" s="34"/>
      <c r="L431" s="34"/>
      <c r="M431" s="34"/>
      <c r="N431" s="34"/>
      <c r="O431" s="34"/>
      <c r="P431" s="34"/>
      <c r="Q431" s="34"/>
      <c r="R431" s="34"/>
      <c r="S431" s="34"/>
      <c r="T431" s="34"/>
    </row>
    <row r="432" spans="1:20">
      <c r="A432" s="34"/>
      <c r="B432" s="34"/>
      <c r="C432" s="34"/>
      <c r="D432" s="34"/>
      <c r="E432" s="34"/>
      <c r="F432" s="34"/>
      <c r="G432" s="34"/>
      <c r="H432" s="60"/>
      <c r="I432" s="36"/>
      <c r="J432" s="34"/>
      <c r="K432" s="34"/>
      <c r="L432" s="34"/>
      <c r="M432" s="34"/>
      <c r="N432" s="34"/>
      <c r="O432" s="34"/>
      <c r="P432" s="34"/>
      <c r="Q432" s="34"/>
      <c r="R432" s="34"/>
      <c r="S432" s="34"/>
      <c r="T432" s="34"/>
    </row>
    <row r="433" spans="1:20">
      <c r="A433" s="34"/>
      <c r="B433" s="34"/>
      <c r="C433" s="34"/>
      <c r="D433" s="34"/>
      <c r="E433" s="34"/>
      <c r="F433" s="34"/>
      <c r="G433" s="34"/>
      <c r="H433" s="60"/>
      <c r="I433" s="36"/>
      <c r="J433" s="34"/>
      <c r="K433" s="34"/>
      <c r="L433" s="34"/>
      <c r="M433" s="34"/>
      <c r="N433" s="34"/>
      <c r="O433" s="34"/>
      <c r="P433" s="34"/>
      <c r="Q433" s="34"/>
      <c r="R433" s="34"/>
      <c r="S433" s="34"/>
      <c r="T433" s="34"/>
    </row>
    <row r="434" spans="1:20">
      <c r="A434" s="34"/>
      <c r="B434" s="34"/>
      <c r="C434" s="34"/>
      <c r="D434" s="34"/>
      <c r="E434" s="34"/>
      <c r="F434" s="34"/>
      <c r="G434" s="34"/>
      <c r="H434" s="60"/>
      <c r="I434" s="36"/>
      <c r="J434" s="34"/>
      <c r="K434" s="34"/>
      <c r="L434" s="34"/>
      <c r="M434" s="34"/>
      <c r="N434" s="34"/>
      <c r="O434" s="34"/>
      <c r="P434" s="34"/>
      <c r="Q434" s="34"/>
      <c r="R434" s="34"/>
      <c r="S434" s="34"/>
      <c r="T434" s="34"/>
    </row>
    <row r="435" spans="1:20">
      <c r="A435" s="34"/>
      <c r="B435" s="34"/>
      <c r="C435" s="34"/>
      <c r="D435" s="34"/>
      <c r="E435" s="34"/>
      <c r="F435" s="34"/>
      <c r="G435" s="34"/>
      <c r="H435" s="60"/>
      <c r="I435" s="36"/>
      <c r="J435" s="34"/>
      <c r="K435" s="34"/>
      <c r="L435" s="34"/>
      <c r="M435" s="34"/>
      <c r="N435" s="34"/>
      <c r="O435" s="34"/>
      <c r="P435" s="34"/>
      <c r="Q435" s="34"/>
      <c r="R435" s="34"/>
      <c r="S435" s="34"/>
      <c r="T435" s="34"/>
    </row>
    <row r="436" spans="1:20">
      <c r="A436" s="34"/>
      <c r="B436" s="34"/>
      <c r="C436" s="34"/>
      <c r="D436" s="34"/>
      <c r="E436" s="34"/>
      <c r="F436" s="34"/>
      <c r="G436" s="34"/>
      <c r="H436" s="60"/>
      <c r="I436" s="36"/>
      <c r="J436" s="34"/>
      <c r="K436" s="34"/>
      <c r="L436" s="34"/>
      <c r="M436" s="34"/>
      <c r="N436" s="34"/>
      <c r="O436" s="34"/>
      <c r="P436" s="34"/>
      <c r="Q436" s="34"/>
      <c r="R436" s="34"/>
      <c r="S436" s="34"/>
      <c r="T436" s="34"/>
    </row>
    <row r="437" spans="1:20">
      <c r="A437" s="34"/>
      <c r="B437" s="34"/>
      <c r="C437" s="34"/>
      <c r="D437" s="34"/>
      <c r="E437" s="34"/>
      <c r="F437" s="34"/>
      <c r="G437" s="34"/>
      <c r="H437" s="60"/>
      <c r="I437" s="36"/>
      <c r="J437" s="34"/>
      <c r="K437" s="34"/>
      <c r="L437" s="34"/>
      <c r="M437" s="34"/>
      <c r="N437" s="34"/>
      <c r="O437" s="34"/>
      <c r="P437" s="34"/>
      <c r="Q437" s="34"/>
      <c r="R437" s="34"/>
      <c r="S437" s="34"/>
      <c r="T437" s="34"/>
    </row>
    <row r="438" spans="1:20">
      <c r="A438" s="34"/>
      <c r="B438" s="34"/>
      <c r="C438" s="34"/>
      <c r="D438" s="34"/>
      <c r="E438" s="34"/>
      <c r="F438" s="34"/>
      <c r="G438" s="34"/>
      <c r="H438" s="60"/>
      <c r="I438" s="36"/>
      <c r="J438" s="34"/>
      <c r="K438" s="34"/>
      <c r="L438" s="34"/>
      <c r="M438" s="34"/>
      <c r="N438" s="34"/>
      <c r="O438" s="34"/>
      <c r="P438" s="34"/>
      <c r="Q438" s="34"/>
      <c r="R438" s="34"/>
      <c r="S438" s="34"/>
      <c r="T438" s="34"/>
    </row>
    <row r="439" spans="1:20">
      <c r="A439" s="34"/>
      <c r="B439" s="34"/>
      <c r="C439" s="34"/>
      <c r="D439" s="34"/>
      <c r="E439" s="34"/>
      <c r="F439" s="34"/>
      <c r="G439" s="34"/>
      <c r="H439" s="60"/>
      <c r="I439" s="36"/>
      <c r="J439" s="34"/>
      <c r="K439" s="34"/>
      <c r="L439" s="34"/>
      <c r="M439" s="34"/>
      <c r="N439" s="34"/>
      <c r="O439" s="34"/>
      <c r="P439" s="34"/>
      <c r="Q439" s="34"/>
      <c r="R439" s="34"/>
      <c r="S439" s="34"/>
      <c r="T439" s="34"/>
    </row>
    <row r="440" spans="1:20">
      <c r="A440" s="34"/>
      <c r="B440" s="34"/>
      <c r="C440" s="34"/>
      <c r="D440" s="34"/>
      <c r="E440" s="34"/>
      <c r="F440" s="34"/>
      <c r="G440" s="34"/>
      <c r="H440" s="60"/>
      <c r="I440" s="36"/>
      <c r="J440" s="34"/>
      <c r="K440" s="34"/>
      <c r="L440" s="34"/>
      <c r="M440" s="34"/>
      <c r="N440" s="34"/>
      <c r="O440" s="34"/>
      <c r="P440" s="34"/>
      <c r="Q440" s="34"/>
      <c r="R440" s="34"/>
      <c r="S440" s="34"/>
      <c r="T440" s="34"/>
    </row>
    <row r="441" spans="1:20">
      <c r="A441" s="34"/>
      <c r="B441" s="34"/>
      <c r="C441" s="34"/>
      <c r="D441" s="34"/>
      <c r="E441" s="34"/>
      <c r="F441" s="34"/>
      <c r="G441" s="34"/>
      <c r="H441" s="60"/>
      <c r="I441" s="36"/>
      <c r="J441" s="34"/>
      <c r="K441" s="34"/>
      <c r="L441" s="34"/>
      <c r="M441" s="34"/>
      <c r="N441" s="34"/>
      <c r="O441" s="34"/>
      <c r="P441" s="34"/>
      <c r="Q441" s="34"/>
      <c r="R441" s="34"/>
      <c r="S441" s="34"/>
      <c r="T441" s="34"/>
    </row>
    <row r="442" spans="1:20">
      <c r="A442" s="34"/>
      <c r="B442" s="34"/>
      <c r="C442" s="34"/>
      <c r="D442" s="34"/>
      <c r="E442" s="34"/>
      <c r="F442" s="34"/>
      <c r="G442" s="34"/>
      <c r="H442" s="60"/>
      <c r="I442" s="36"/>
      <c r="J442" s="34"/>
      <c r="K442" s="34"/>
      <c r="L442" s="34"/>
      <c r="M442" s="34"/>
      <c r="N442" s="34"/>
      <c r="O442" s="34"/>
      <c r="P442" s="34"/>
      <c r="Q442" s="34"/>
      <c r="R442" s="34"/>
      <c r="S442" s="34"/>
      <c r="T442" s="34"/>
    </row>
    <row r="443" spans="1:20">
      <c r="A443" s="34"/>
      <c r="B443" s="34"/>
      <c r="C443" s="34"/>
      <c r="D443" s="34"/>
      <c r="E443" s="34"/>
      <c r="F443" s="34"/>
      <c r="G443" s="34"/>
      <c r="H443" s="60"/>
      <c r="I443" s="36"/>
      <c r="J443" s="34"/>
      <c r="K443" s="34"/>
      <c r="L443" s="34"/>
      <c r="M443" s="34"/>
      <c r="N443" s="34"/>
      <c r="O443" s="34"/>
      <c r="P443" s="34"/>
      <c r="Q443" s="34"/>
      <c r="R443" s="34"/>
      <c r="S443" s="34"/>
      <c r="T443" s="34"/>
    </row>
    <row r="444" spans="1:20">
      <c r="A444" s="34"/>
      <c r="B444" s="34"/>
      <c r="C444" s="34"/>
      <c r="D444" s="34"/>
      <c r="E444" s="34"/>
      <c r="F444" s="34"/>
      <c r="G444" s="34"/>
      <c r="H444" s="60"/>
      <c r="I444" s="36"/>
      <c r="J444" s="34"/>
      <c r="K444" s="34"/>
      <c r="L444" s="34"/>
      <c r="M444" s="34"/>
      <c r="N444" s="34"/>
      <c r="O444" s="34"/>
      <c r="P444" s="34"/>
      <c r="Q444" s="34"/>
      <c r="R444" s="34"/>
      <c r="S444" s="34"/>
      <c r="T444" s="34"/>
    </row>
    <row r="445" spans="1:20">
      <c r="A445" s="34"/>
      <c r="B445" s="34"/>
      <c r="C445" s="34"/>
      <c r="D445" s="34"/>
      <c r="E445" s="34"/>
      <c r="F445" s="34"/>
      <c r="G445" s="34"/>
      <c r="H445" s="60"/>
      <c r="I445" s="36"/>
      <c r="J445" s="34"/>
      <c r="K445" s="34"/>
      <c r="L445" s="34"/>
      <c r="M445" s="34"/>
      <c r="N445" s="34"/>
      <c r="O445" s="34"/>
      <c r="P445" s="34"/>
      <c r="Q445" s="34"/>
      <c r="R445" s="34"/>
      <c r="S445" s="34"/>
      <c r="T445" s="34"/>
    </row>
    <row r="446" spans="1:20">
      <c r="A446" s="34"/>
      <c r="B446" s="34"/>
      <c r="C446" s="34"/>
      <c r="D446" s="34"/>
      <c r="E446" s="34"/>
      <c r="F446" s="34"/>
      <c r="G446" s="34"/>
      <c r="H446" s="60"/>
      <c r="I446" s="36"/>
      <c r="J446" s="34"/>
      <c r="K446" s="34"/>
      <c r="L446" s="34"/>
      <c r="M446" s="34"/>
      <c r="N446" s="34"/>
      <c r="O446" s="34"/>
      <c r="P446" s="34"/>
      <c r="Q446" s="34"/>
      <c r="R446" s="34"/>
      <c r="S446" s="34"/>
      <c r="T446" s="34"/>
    </row>
    <row r="447" spans="1:20">
      <c r="A447" s="34"/>
      <c r="B447" s="34"/>
      <c r="C447" s="34"/>
      <c r="D447" s="34"/>
      <c r="E447" s="34"/>
      <c r="F447" s="34"/>
      <c r="G447" s="34"/>
      <c r="H447" s="60"/>
      <c r="I447" s="36"/>
      <c r="J447" s="34"/>
      <c r="K447" s="34"/>
      <c r="L447" s="34"/>
      <c r="M447" s="34"/>
      <c r="N447" s="34"/>
      <c r="O447" s="34"/>
      <c r="P447" s="34"/>
      <c r="Q447" s="34"/>
      <c r="R447" s="34"/>
      <c r="S447" s="34"/>
      <c r="T447" s="34"/>
    </row>
    <row r="448" spans="1:20">
      <c r="A448" s="34"/>
      <c r="B448" s="34"/>
      <c r="C448" s="34"/>
      <c r="D448" s="34"/>
      <c r="E448" s="34"/>
      <c r="F448" s="34"/>
      <c r="G448" s="34"/>
      <c r="H448" s="60"/>
      <c r="I448" s="36"/>
      <c r="J448" s="34"/>
      <c r="K448" s="34"/>
      <c r="L448" s="34"/>
      <c r="M448" s="34"/>
      <c r="N448" s="34"/>
      <c r="O448" s="34"/>
      <c r="P448" s="34"/>
      <c r="Q448" s="34"/>
      <c r="R448" s="34"/>
      <c r="S448" s="34"/>
      <c r="T448" s="34"/>
    </row>
    <row r="449" spans="1:20">
      <c r="A449" s="34"/>
      <c r="B449" s="34"/>
      <c r="C449" s="34"/>
      <c r="D449" s="34"/>
      <c r="E449" s="34"/>
      <c r="F449" s="34"/>
      <c r="G449" s="34"/>
      <c r="H449" s="60"/>
      <c r="I449" s="36"/>
      <c r="J449" s="34"/>
      <c r="K449" s="34"/>
      <c r="L449" s="34"/>
      <c r="M449" s="34"/>
      <c r="N449" s="34"/>
      <c r="O449" s="34"/>
      <c r="P449" s="34"/>
      <c r="Q449" s="34"/>
      <c r="R449" s="34"/>
      <c r="S449" s="34"/>
      <c r="T449" s="34"/>
    </row>
    <row r="450" spans="1:20">
      <c r="A450" s="34"/>
      <c r="B450" s="34"/>
      <c r="C450" s="34"/>
      <c r="D450" s="34"/>
      <c r="E450" s="34"/>
      <c r="F450" s="34"/>
      <c r="G450" s="34"/>
      <c r="H450" s="60"/>
      <c r="I450" s="36"/>
      <c r="J450" s="34"/>
      <c r="K450" s="34"/>
      <c r="L450" s="34"/>
      <c r="M450" s="34"/>
      <c r="N450" s="34"/>
      <c r="O450" s="34"/>
      <c r="P450" s="34"/>
      <c r="Q450" s="34"/>
      <c r="R450" s="34"/>
      <c r="S450" s="34"/>
      <c r="T450" s="34"/>
    </row>
    <row r="451" spans="1:20">
      <c r="A451" s="34"/>
      <c r="B451" s="34"/>
      <c r="C451" s="34"/>
      <c r="D451" s="34"/>
      <c r="E451" s="34"/>
      <c r="F451" s="34"/>
      <c r="G451" s="34"/>
      <c r="H451" s="60"/>
      <c r="I451" s="36"/>
      <c r="J451" s="34"/>
      <c r="K451" s="34"/>
      <c r="L451" s="34"/>
      <c r="M451" s="34"/>
      <c r="N451" s="34"/>
      <c r="O451" s="34"/>
      <c r="P451" s="34"/>
      <c r="Q451" s="34"/>
      <c r="R451" s="34"/>
      <c r="S451" s="34"/>
      <c r="T451" s="34"/>
    </row>
    <row r="452" spans="1:20">
      <c r="A452" s="34"/>
      <c r="B452" s="34"/>
      <c r="C452" s="34"/>
      <c r="D452" s="34"/>
      <c r="E452" s="34"/>
      <c r="F452" s="34"/>
      <c r="G452" s="34"/>
      <c r="H452" s="60"/>
      <c r="I452" s="36"/>
      <c r="J452" s="34"/>
      <c r="K452" s="34"/>
      <c r="L452" s="34"/>
      <c r="M452" s="34"/>
      <c r="N452" s="34"/>
      <c r="O452" s="34"/>
      <c r="P452" s="34"/>
      <c r="Q452" s="34"/>
      <c r="R452" s="34"/>
      <c r="S452" s="34"/>
      <c r="T452" s="34"/>
    </row>
    <row r="453" spans="1:20">
      <c r="A453" s="34"/>
      <c r="B453" s="34"/>
      <c r="C453" s="34"/>
      <c r="D453" s="34"/>
      <c r="E453" s="34"/>
      <c r="F453" s="34"/>
      <c r="G453" s="34"/>
      <c r="H453" s="60"/>
      <c r="I453" s="36"/>
      <c r="J453" s="34"/>
      <c r="K453" s="34"/>
      <c r="L453" s="34"/>
      <c r="M453" s="34"/>
      <c r="N453" s="34"/>
      <c r="O453" s="34"/>
      <c r="P453" s="34"/>
      <c r="Q453" s="34"/>
      <c r="R453" s="34"/>
      <c r="S453" s="34"/>
      <c r="T453" s="34"/>
    </row>
    <row r="454" spans="1:20">
      <c r="A454" s="34"/>
      <c r="B454" s="34"/>
      <c r="C454" s="34"/>
      <c r="D454" s="34"/>
      <c r="E454" s="34"/>
      <c r="F454" s="34"/>
      <c r="G454" s="34"/>
      <c r="H454" s="60"/>
      <c r="I454" s="36"/>
      <c r="J454" s="34"/>
      <c r="K454" s="34"/>
      <c r="L454" s="34"/>
      <c r="M454" s="34"/>
      <c r="N454" s="34"/>
      <c r="O454" s="34"/>
      <c r="P454" s="34"/>
      <c r="Q454" s="34"/>
      <c r="R454" s="34"/>
      <c r="S454" s="34"/>
      <c r="T454" s="34"/>
    </row>
    <row r="455" spans="1:20">
      <c r="A455" s="34"/>
      <c r="B455" s="34"/>
      <c r="C455" s="34"/>
      <c r="D455" s="34"/>
      <c r="E455" s="34"/>
      <c r="F455" s="34"/>
      <c r="G455" s="34"/>
      <c r="H455" s="60"/>
      <c r="I455" s="36"/>
      <c r="J455" s="34"/>
      <c r="K455" s="34"/>
      <c r="L455" s="34"/>
      <c r="M455" s="34"/>
      <c r="N455" s="34"/>
      <c r="O455" s="34"/>
      <c r="P455" s="34"/>
      <c r="Q455" s="34"/>
      <c r="R455" s="34"/>
      <c r="S455" s="34"/>
      <c r="T455" s="34"/>
    </row>
    <row r="456" spans="1:20">
      <c r="A456" s="34"/>
      <c r="B456" s="34"/>
      <c r="C456" s="34"/>
      <c r="D456" s="34"/>
      <c r="E456" s="34"/>
      <c r="F456" s="34"/>
      <c r="G456" s="34"/>
      <c r="H456" s="60"/>
      <c r="I456" s="36"/>
      <c r="J456" s="34"/>
      <c r="K456" s="34"/>
      <c r="L456" s="34"/>
      <c r="M456" s="34"/>
      <c r="N456" s="34"/>
      <c r="O456" s="34"/>
      <c r="P456" s="34"/>
      <c r="Q456" s="34"/>
      <c r="R456" s="34"/>
      <c r="S456" s="34"/>
      <c r="T456" s="34"/>
    </row>
    <row r="457" spans="1:20">
      <c r="A457" s="34"/>
      <c r="B457" s="34"/>
      <c r="C457" s="34"/>
      <c r="D457" s="34"/>
      <c r="E457" s="34"/>
      <c r="F457" s="34"/>
      <c r="G457" s="34"/>
      <c r="H457" s="60"/>
      <c r="I457" s="36"/>
      <c r="J457" s="34"/>
      <c r="K457" s="34"/>
      <c r="L457" s="34"/>
      <c r="M457" s="34"/>
      <c r="N457" s="34"/>
      <c r="O457" s="34"/>
      <c r="P457" s="34"/>
      <c r="Q457" s="34"/>
      <c r="R457" s="34"/>
      <c r="S457" s="34"/>
      <c r="T457" s="34"/>
    </row>
    <row r="458" spans="1:20">
      <c r="A458" s="34"/>
      <c r="B458" s="34"/>
      <c r="C458" s="34"/>
      <c r="D458" s="34"/>
      <c r="E458" s="34"/>
      <c r="F458" s="34"/>
      <c r="G458" s="34"/>
      <c r="H458" s="60"/>
      <c r="I458" s="36"/>
      <c r="J458" s="34"/>
      <c r="K458" s="34"/>
      <c r="L458" s="34"/>
      <c r="M458" s="34"/>
      <c r="N458" s="34"/>
      <c r="O458" s="34"/>
      <c r="P458" s="34"/>
      <c r="Q458" s="34"/>
      <c r="R458" s="34"/>
      <c r="S458" s="34"/>
      <c r="T458" s="34"/>
    </row>
    <row r="459" spans="1:20">
      <c r="A459" s="34"/>
      <c r="B459" s="34"/>
      <c r="C459" s="34"/>
      <c r="D459" s="34"/>
      <c r="E459" s="34"/>
      <c r="F459" s="34"/>
      <c r="G459" s="34"/>
      <c r="H459" s="60"/>
      <c r="I459" s="36"/>
      <c r="J459" s="34"/>
      <c r="K459" s="34"/>
      <c r="L459" s="34"/>
      <c r="M459" s="34"/>
      <c r="N459" s="34"/>
      <c r="O459" s="34"/>
      <c r="P459" s="34"/>
      <c r="Q459" s="34"/>
      <c r="R459" s="34"/>
      <c r="S459" s="34"/>
      <c r="T459" s="34"/>
    </row>
    <row r="460" spans="1:20">
      <c r="A460" s="34"/>
      <c r="B460" s="34"/>
      <c r="C460" s="34"/>
      <c r="D460" s="34"/>
      <c r="E460" s="34"/>
      <c r="F460" s="34"/>
      <c r="G460" s="34"/>
      <c r="H460" s="60"/>
      <c r="I460" s="36"/>
      <c r="J460" s="34"/>
      <c r="K460" s="34"/>
      <c r="L460" s="34"/>
      <c r="M460" s="34"/>
      <c r="N460" s="34"/>
      <c r="O460" s="34"/>
      <c r="P460" s="34"/>
      <c r="Q460" s="34"/>
      <c r="R460" s="34"/>
      <c r="S460" s="34"/>
      <c r="T460" s="34"/>
    </row>
    <row r="461" spans="1:20">
      <c r="A461" s="34"/>
      <c r="B461" s="34"/>
      <c r="C461" s="34"/>
      <c r="D461" s="34"/>
      <c r="E461" s="34"/>
      <c r="F461" s="34"/>
      <c r="G461" s="34"/>
      <c r="H461" s="60"/>
      <c r="I461" s="36"/>
      <c r="J461" s="34"/>
      <c r="K461" s="34"/>
      <c r="L461" s="34"/>
      <c r="M461" s="34"/>
      <c r="N461" s="34"/>
      <c r="O461" s="34"/>
      <c r="P461" s="34"/>
      <c r="Q461" s="34"/>
      <c r="R461" s="34"/>
      <c r="S461" s="34"/>
      <c r="T461" s="34"/>
    </row>
    <row r="462" spans="1:20">
      <c r="A462" s="34"/>
      <c r="B462" s="34"/>
      <c r="C462" s="34"/>
      <c r="D462" s="34"/>
      <c r="E462" s="34"/>
      <c r="F462" s="34"/>
      <c r="G462" s="34"/>
      <c r="H462" s="60"/>
      <c r="I462" s="36"/>
      <c r="J462" s="34"/>
      <c r="K462" s="34"/>
      <c r="L462" s="34"/>
      <c r="M462" s="34"/>
      <c r="N462" s="34"/>
      <c r="O462" s="34"/>
      <c r="P462" s="34"/>
      <c r="Q462" s="34"/>
      <c r="R462" s="34"/>
      <c r="S462" s="34"/>
      <c r="T462" s="34"/>
    </row>
    <row r="463" spans="1:20">
      <c r="A463" s="34"/>
      <c r="B463" s="34"/>
      <c r="C463" s="34"/>
      <c r="D463" s="34"/>
      <c r="E463" s="34"/>
      <c r="F463" s="34"/>
      <c r="G463" s="34"/>
      <c r="H463" s="60"/>
      <c r="I463" s="36"/>
      <c r="J463" s="34"/>
      <c r="K463" s="34"/>
      <c r="L463" s="34"/>
      <c r="M463" s="34"/>
      <c r="N463" s="34"/>
      <c r="O463" s="34"/>
      <c r="P463" s="34"/>
      <c r="Q463" s="34"/>
      <c r="R463" s="34"/>
      <c r="S463" s="34"/>
      <c r="T463" s="34"/>
    </row>
    <row r="464" spans="1:20">
      <c r="A464" s="34"/>
      <c r="B464" s="34"/>
      <c r="C464" s="34"/>
      <c r="D464" s="34"/>
      <c r="E464" s="34"/>
      <c r="F464" s="34"/>
      <c r="G464" s="34"/>
      <c r="H464" s="60"/>
      <c r="I464" s="36"/>
      <c r="J464" s="34"/>
      <c r="K464" s="34"/>
      <c r="L464" s="34"/>
      <c r="M464" s="34"/>
      <c r="N464" s="34"/>
      <c r="O464" s="34"/>
      <c r="P464" s="34"/>
      <c r="Q464" s="34"/>
      <c r="R464" s="34"/>
      <c r="S464" s="34"/>
      <c r="T464" s="34"/>
    </row>
    <row r="465" spans="1:20">
      <c r="A465" s="34"/>
      <c r="B465" s="34"/>
      <c r="C465" s="34"/>
      <c r="D465" s="34"/>
      <c r="E465" s="34"/>
      <c r="F465" s="34"/>
      <c r="G465" s="34"/>
      <c r="H465" s="60"/>
      <c r="I465" s="36"/>
      <c r="J465" s="34"/>
      <c r="K465" s="34"/>
      <c r="L465" s="34"/>
      <c r="M465" s="34"/>
      <c r="N465" s="34"/>
      <c r="O465" s="34"/>
      <c r="P465" s="34"/>
      <c r="Q465" s="34"/>
      <c r="R465" s="34"/>
      <c r="S465" s="34"/>
      <c r="T465" s="34"/>
    </row>
    <row r="466" spans="1:20">
      <c r="A466" s="34"/>
      <c r="B466" s="34"/>
      <c r="C466" s="34"/>
      <c r="D466" s="34"/>
      <c r="E466" s="34"/>
      <c r="F466" s="34"/>
      <c r="G466" s="34"/>
      <c r="H466" s="60"/>
      <c r="I466" s="36"/>
      <c r="J466" s="34"/>
      <c r="K466" s="34"/>
      <c r="L466" s="34"/>
      <c r="M466" s="34"/>
      <c r="N466" s="34"/>
      <c r="O466" s="34"/>
      <c r="P466" s="34"/>
      <c r="Q466" s="34"/>
      <c r="R466" s="34"/>
      <c r="S466" s="34"/>
      <c r="T466" s="34"/>
    </row>
    <row r="467" spans="1:20">
      <c r="A467" s="34"/>
      <c r="B467" s="34"/>
      <c r="C467" s="34"/>
      <c r="D467" s="34"/>
      <c r="E467" s="34"/>
      <c r="F467" s="34"/>
      <c r="G467" s="34"/>
      <c r="H467" s="60"/>
      <c r="I467" s="36"/>
      <c r="J467" s="34"/>
      <c r="K467" s="34"/>
      <c r="L467" s="34"/>
      <c r="M467" s="34"/>
      <c r="N467" s="34"/>
      <c r="O467" s="34"/>
      <c r="P467" s="34"/>
      <c r="Q467" s="34"/>
      <c r="R467" s="34"/>
      <c r="S467" s="34"/>
      <c r="T467" s="34"/>
    </row>
    <row r="468" spans="1:20">
      <c r="A468" s="34"/>
      <c r="B468" s="34"/>
      <c r="C468" s="34"/>
      <c r="D468" s="34"/>
      <c r="E468" s="34"/>
      <c r="F468" s="34"/>
      <c r="G468" s="34"/>
      <c r="H468" s="60"/>
      <c r="I468" s="36"/>
      <c r="J468" s="34"/>
      <c r="K468" s="34"/>
      <c r="L468" s="34"/>
      <c r="M468" s="34"/>
      <c r="N468" s="34"/>
      <c r="O468" s="34"/>
      <c r="P468" s="34"/>
      <c r="Q468" s="34"/>
      <c r="R468" s="34"/>
      <c r="S468" s="34"/>
      <c r="T468" s="34"/>
    </row>
    <row r="469" spans="1:20">
      <c r="A469" s="34"/>
      <c r="B469" s="34"/>
      <c r="C469" s="34"/>
      <c r="D469" s="34"/>
      <c r="E469" s="34"/>
      <c r="F469" s="34"/>
      <c r="G469" s="34"/>
      <c r="H469" s="60"/>
      <c r="I469" s="36"/>
      <c r="J469" s="34"/>
      <c r="K469" s="34"/>
      <c r="L469" s="34"/>
      <c r="M469" s="34"/>
      <c r="N469" s="34"/>
      <c r="O469" s="34"/>
      <c r="P469" s="34"/>
      <c r="Q469" s="34"/>
      <c r="R469" s="34"/>
      <c r="S469" s="34"/>
      <c r="T469" s="34"/>
    </row>
    <row r="470" spans="1:20">
      <c r="A470" s="34"/>
      <c r="B470" s="34"/>
      <c r="C470" s="34"/>
      <c r="D470" s="34"/>
      <c r="E470" s="34"/>
      <c r="F470" s="34"/>
      <c r="G470" s="34"/>
      <c r="H470" s="60"/>
      <c r="I470" s="36"/>
      <c r="J470" s="34"/>
      <c r="K470" s="34"/>
      <c r="L470" s="34"/>
      <c r="M470" s="34"/>
      <c r="N470" s="34"/>
      <c r="O470" s="34"/>
      <c r="P470" s="34"/>
      <c r="Q470" s="34"/>
      <c r="R470" s="34"/>
      <c r="S470" s="34"/>
      <c r="T470" s="34"/>
    </row>
    <row r="471" spans="1:20">
      <c r="A471" s="34"/>
      <c r="B471" s="34"/>
      <c r="C471" s="34"/>
      <c r="D471" s="34"/>
      <c r="E471" s="34"/>
      <c r="F471" s="34"/>
      <c r="G471" s="34"/>
      <c r="H471" s="60"/>
      <c r="I471" s="36"/>
      <c r="J471" s="34"/>
      <c r="K471" s="34"/>
      <c r="L471" s="34"/>
      <c r="M471" s="34"/>
      <c r="N471" s="34"/>
      <c r="O471" s="34"/>
      <c r="P471" s="34"/>
      <c r="Q471" s="34"/>
      <c r="R471" s="34"/>
      <c r="S471" s="34"/>
      <c r="T471" s="34"/>
    </row>
    <row r="472" spans="1:20">
      <c r="A472" s="34"/>
      <c r="B472" s="34"/>
      <c r="C472" s="34"/>
      <c r="D472" s="34"/>
      <c r="E472" s="34"/>
      <c r="F472" s="34"/>
      <c r="G472" s="34"/>
      <c r="H472" s="60"/>
      <c r="I472" s="36"/>
      <c r="J472" s="34"/>
      <c r="K472" s="34"/>
      <c r="L472" s="34"/>
      <c r="M472" s="34"/>
      <c r="N472" s="34"/>
      <c r="O472" s="34"/>
      <c r="P472" s="34"/>
      <c r="Q472" s="34"/>
      <c r="R472" s="34"/>
      <c r="S472" s="34"/>
      <c r="T472" s="34"/>
    </row>
    <row r="473" spans="1:20">
      <c r="A473" s="34"/>
      <c r="B473" s="34"/>
      <c r="C473" s="34"/>
      <c r="D473" s="34"/>
      <c r="E473" s="34"/>
      <c r="F473" s="34"/>
      <c r="G473" s="34"/>
      <c r="H473" s="60"/>
      <c r="I473" s="36"/>
      <c r="J473" s="34"/>
      <c r="K473" s="34"/>
      <c r="L473" s="34"/>
      <c r="M473" s="34"/>
      <c r="N473" s="34"/>
      <c r="O473" s="34"/>
      <c r="P473" s="34"/>
      <c r="Q473" s="34"/>
      <c r="R473" s="34"/>
      <c r="S473" s="34"/>
      <c r="T473" s="34"/>
    </row>
    <row r="474" spans="1:20">
      <c r="A474" s="34"/>
      <c r="B474" s="34"/>
      <c r="C474" s="34"/>
      <c r="D474" s="34"/>
      <c r="E474" s="34"/>
      <c r="F474" s="34"/>
      <c r="G474" s="34"/>
      <c r="H474" s="60"/>
      <c r="I474" s="36"/>
      <c r="J474" s="34"/>
      <c r="K474" s="34"/>
      <c r="L474" s="34"/>
      <c r="M474" s="34"/>
      <c r="N474" s="34"/>
      <c r="O474" s="34"/>
      <c r="P474" s="34"/>
      <c r="Q474" s="34"/>
      <c r="R474" s="34"/>
      <c r="S474" s="34"/>
      <c r="T474" s="34"/>
    </row>
    <row r="475" spans="1:20">
      <c r="A475" s="34"/>
      <c r="B475" s="34"/>
      <c r="C475" s="34"/>
      <c r="D475" s="34"/>
      <c r="E475" s="34"/>
      <c r="F475" s="34"/>
      <c r="G475" s="34"/>
      <c r="H475" s="60"/>
      <c r="I475" s="36"/>
      <c r="J475" s="34"/>
      <c r="K475" s="34"/>
      <c r="L475" s="34"/>
      <c r="M475" s="34"/>
      <c r="N475" s="34"/>
      <c r="O475" s="34"/>
      <c r="P475" s="34"/>
      <c r="Q475" s="34"/>
      <c r="R475" s="34"/>
      <c r="S475" s="34"/>
      <c r="T475" s="34"/>
    </row>
    <row r="476" spans="1:20">
      <c r="A476" s="34"/>
      <c r="B476" s="34"/>
      <c r="C476" s="34"/>
      <c r="D476" s="34"/>
      <c r="E476" s="34"/>
      <c r="F476" s="34"/>
      <c r="G476" s="34"/>
      <c r="H476" s="60"/>
      <c r="I476" s="36"/>
      <c r="J476" s="34"/>
      <c r="K476" s="34"/>
      <c r="L476" s="34"/>
      <c r="M476" s="34"/>
      <c r="N476" s="34"/>
      <c r="O476" s="34"/>
      <c r="P476" s="34"/>
      <c r="Q476" s="34"/>
      <c r="R476" s="34"/>
      <c r="S476" s="34"/>
      <c r="T476" s="34"/>
    </row>
    <row r="477" spans="1:20">
      <c r="A477" s="34"/>
      <c r="B477" s="34"/>
      <c r="C477" s="34"/>
      <c r="D477" s="34"/>
      <c r="E477" s="34"/>
      <c r="F477" s="34"/>
      <c r="G477" s="34"/>
      <c r="H477" s="60"/>
      <c r="I477" s="36"/>
      <c r="J477" s="34"/>
      <c r="K477" s="34"/>
      <c r="L477" s="34"/>
      <c r="M477" s="34"/>
      <c r="N477" s="34"/>
      <c r="O477" s="34"/>
      <c r="P477" s="34"/>
      <c r="Q477" s="34"/>
      <c r="R477" s="34"/>
      <c r="S477" s="34"/>
      <c r="T477" s="34"/>
    </row>
    <row r="478" spans="1:20">
      <c r="A478" s="34"/>
      <c r="B478" s="34"/>
      <c r="C478" s="34"/>
      <c r="D478" s="34"/>
      <c r="E478" s="34"/>
      <c r="F478" s="34"/>
      <c r="G478" s="34"/>
      <c r="H478" s="60"/>
      <c r="I478" s="36"/>
      <c r="J478" s="34"/>
      <c r="K478" s="34"/>
      <c r="L478" s="34"/>
      <c r="M478" s="34"/>
      <c r="N478" s="34"/>
      <c r="O478" s="34"/>
      <c r="P478" s="34"/>
      <c r="Q478" s="34"/>
      <c r="R478" s="34"/>
      <c r="S478" s="34"/>
      <c r="T478" s="34"/>
    </row>
    <row r="479" spans="1:20">
      <c r="A479" s="34"/>
      <c r="B479" s="34"/>
      <c r="C479" s="34"/>
      <c r="D479" s="34"/>
      <c r="E479" s="34"/>
      <c r="F479" s="34"/>
      <c r="G479" s="34"/>
      <c r="H479" s="60"/>
      <c r="I479" s="36"/>
      <c r="J479" s="34"/>
      <c r="K479" s="34"/>
      <c r="L479" s="34"/>
      <c r="M479" s="34"/>
      <c r="N479" s="34"/>
      <c r="O479" s="34"/>
      <c r="P479" s="34"/>
      <c r="Q479" s="34"/>
      <c r="R479" s="34"/>
      <c r="S479" s="34"/>
      <c r="T479" s="34"/>
    </row>
    <row r="480" spans="1:20">
      <c r="A480" s="34"/>
      <c r="B480" s="34"/>
      <c r="C480" s="34"/>
      <c r="D480" s="34"/>
      <c r="E480" s="34"/>
      <c r="F480" s="34"/>
      <c r="G480" s="34"/>
      <c r="H480" s="60"/>
      <c r="I480" s="36"/>
      <c r="J480" s="34"/>
      <c r="K480" s="34"/>
      <c r="L480" s="34"/>
      <c r="M480" s="34"/>
      <c r="N480" s="34"/>
      <c r="O480" s="34"/>
      <c r="P480" s="34"/>
      <c r="Q480" s="34"/>
      <c r="R480" s="34"/>
      <c r="S480" s="34"/>
      <c r="T480" s="34"/>
    </row>
    <row r="481" spans="1:20">
      <c r="A481" s="34"/>
      <c r="B481" s="34"/>
      <c r="C481" s="34"/>
      <c r="D481" s="34"/>
      <c r="E481" s="34"/>
      <c r="F481" s="34"/>
      <c r="G481" s="34"/>
      <c r="H481" s="60"/>
      <c r="I481" s="36"/>
      <c r="J481" s="34"/>
      <c r="K481" s="34"/>
      <c r="L481" s="34"/>
      <c r="M481" s="34"/>
      <c r="N481" s="34"/>
      <c r="O481" s="34"/>
      <c r="P481" s="34"/>
      <c r="Q481" s="34"/>
      <c r="R481" s="34"/>
      <c r="S481" s="34"/>
      <c r="T481" s="34"/>
    </row>
    <row r="482" spans="1:20">
      <c r="A482" s="34"/>
      <c r="B482" s="34"/>
      <c r="C482" s="34"/>
      <c r="D482" s="34"/>
      <c r="E482" s="34"/>
      <c r="F482" s="34"/>
      <c r="G482" s="34"/>
      <c r="H482" s="60"/>
      <c r="I482" s="36"/>
      <c r="J482" s="34"/>
      <c r="K482" s="34"/>
      <c r="L482" s="34"/>
      <c r="M482" s="34"/>
      <c r="N482" s="34"/>
      <c r="O482" s="34"/>
      <c r="P482" s="34"/>
      <c r="Q482" s="34"/>
      <c r="R482" s="34"/>
      <c r="S482" s="34"/>
      <c r="T482" s="34"/>
    </row>
    <row r="483" spans="1:20">
      <c r="A483" s="34"/>
      <c r="B483" s="34"/>
      <c r="C483" s="34"/>
      <c r="D483" s="34"/>
      <c r="E483" s="34"/>
      <c r="F483" s="34"/>
      <c r="G483" s="34"/>
      <c r="H483" s="60"/>
      <c r="I483" s="36"/>
      <c r="J483" s="34"/>
      <c r="K483" s="34"/>
      <c r="L483" s="34"/>
      <c r="M483" s="34"/>
      <c r="N483" s="34"/>
      <c r="O483" s="34"/>
      <c r="P483" s="34"/>
      <c r="Q483" s="34"/>
      <c r="R483" s="34"/>
      <c r="S483" s="34"/>
      <c r="T483" s="34"/>
    </row>
    <row r="484" spans="1:20">
      <c r="A484" s="34"/>
      <c r="B484" s="34"/>
      <c r="C484" s="34"/>
      <c r="D484" s="34"/>
      <c r="E484" s="34"/>
      <c r="F484" s="34"/>
      <c r="G484" s="34"/>
      <c r="H484" s="60"/>
      <c r="I484" s="36"/>
      <c r="J484" s="34"/>
      <c r="K484" s="34"/>
      <c r="L484" s="34"/>
      <c r="M484" s="34"/>
      <c r="N484" s="34"/>
      <c r="O484" s="34"/>
      <c r="P484" s="34"/>
      <c r="Q484" s="34"/>
      <c r="R484" s="34"/>
      <c r="S484" s="34"/>
      <c r="T484" s="34"/>
    </row>
    <row r="485" spans="1:20">
      <c r="A485" s="34"/>
      <c r="B485" s="34"/>
      <c r="C485" s="34"/>
      <c r="D485" s="34"/>
      <c r="E485" s="34"/>
      <c r="F485" s="34"/>
      <c r="G485" s="34"/>
      <c r="H485" s="60"/>
      <c r="I485" s="36"/>
      <c r="J485" s="34"/>
      <c r="K485" s="34"/>
      <c r="L485" s="34"/>
      <c r="M485" s="34"/>
      <c r="N485" s="34"/>
      <c r="O485" s="34"/>
      <c r="P485" s="34"/>
      <c r="Q485" s="34"/>
      <c r="R485" s="34"/>
      <c r="S485" s="34"/>
      <c r="T485" s="34"/>
    </row>
    <row r="486" spans="1:20">
      <c r="A486" s="34"/>
      <c r="B486" s="34"/>
      <c r="C486" s="34"/>
      <c r="D486" s="34"/>
      <c r="E486" s="34"/>
      <c r="F486" s="34"/>
      <c r="G486" s="34"/>
      <c r="H486" s="60"/>
      <c r="I486" s="36"/>
      <c r="J486" s="34"/>
      <c r="K486" s="34"/>
      <c r="L486" s="34"/>
      <c r="M486" s="34"/>
      <c r="N486" s="34"/>
      <c r="O486" s="34"/>
      <c r="P486" s="34"/>
      <c r="Q486" s="34"/>
      <c r="R486" s="34"/>
      <c r="S486" s="34"/>
      <c r="T486" s="34"/>
    </row>
    <row r="487" spans="1:20">
      <c r="A487" s="34"/>
      <c r="B487" s="34"/>
      <c r="C487" s="34"/>
      <c r="D487" s="34"/>
      <c r="E487" s="34"/>
      <c r="F487" s="34"/>
      <c r="G487" s="34"/>
      <c r="H487" s="60"/>
      <c r="I487" s="36"/>
      <c r="J487" s="34"/>
      <c r="K487" s="34"/>
      <c r="L487" s="34"/>
      <c r="M487" s="34"/>
      <c r="N487" s="34"/>
      <c r="O487" s="34"/>
      <c r="P487" s="34"/>
      <c r="Q487" s="34"/>
      <c r="R487" s="34"/>
      <c r="S487" s="34"/>
      <c r="T487" s="34"/>
    </row>
    <row r="488" spans="1:20">
      <c r="A488" s="34"/>
      <c r="B488" s="34"/>
      <c r="C488" s="34"/>
      <c r="D488" s="34"/>
      <c r="E488" s="34"/>
      <c r="F488" s="34"/>
      <c r="G488" s="34"/>
      <c r="H488" s="60"/>
      <c r="I488" s="36"/>
      <c r="J488" s="34"/>
      <c r="K488" s="34"/>
      <c r="L488" s="34"/>
      <c r="M488" s="34"/>
      <c r="N488" s="34"/>
      <c r="O488" s="34"/>
      <c r="P488" s="34"/>
      <c r="Q488" s="34"/>
      <c r="R488" s="34"/>
      <c r="S488" s="34"/>
      <c r="T488" s="34"/>
    </row>
    <row r="489" spans="1:20">
      <c r="A489" s="34"/>
      <c r="B489" s="34"/>
      <c r="C489" s="34"/>
      <c r="D489" s="34"/>
      <c r="E489" s="34"/>
      <c r="F489" s="34"/>
      <c r="G489" s="34"/>
      <c r="H489" s="60"/>
      <c r="I489" s="36"/>
      <c r="J489" s="34"/>
      <c r="K489" s="34"/>
      <c r="L489" s="34"/>
      <c r="M489" s="34"/>
      <c r="N489" s="34"/>
      <c r="O489" s="34"/>
      <c r="P489" s="34"/>
      <c r="Q489" s="34"/>
      <c r="R489" s="34"/>
      <c r="S489" s="34"/>
      <c r="T489" s="34"/>
    </row>
    <row r="490" spans="1:20">
      <c r="A490" s="34"/>
      <c r="B490" s="34"/>
      <c r="C490" s="34"/>
      <c r="D490" s="34"/>
      <c r="E490" s="34"/>
      <c r="F490" s="34"/>
      <c r="G490" s="34"/>
      <c r="H490" s="60"/>
      <c r="I490" s="36"/>
      <c r="J490" s="34"/>
      <c r="K490" s="34"/>
      <c r="L490" s="34"/>
      <c r="M490" s="34"/>
      <c r="N490" s="34"/>
      <c r="O490" s="34"/>
      <c r="P490" s="34"/>
      <c r="Q490" s="34"/>
      <c r="R490" s="34"/>
      <c r="S490" s="34"/>
      <c r="T490" s="34"/>
    </row>
    <row r="491" spans="1:20">
      <c r="A491" s="34"/>
      <c r="B491" s="34"/>
      <c r="C491" s="34"/>
      <c r="D491" s="34"/>
      <c r="E491" s="34"/>
      <c r="F491" s="34"/>
      <c r="G491" s="34"/>
      <c r="H491" s="60"/>
      <c r="I491" s="36"/>
      <c r="J491" s="34"/>
      <c r="K491" s="34"/>
      <c r="L491" s="34"/>
      <c r="M491" s="34"/>
      <c r="N491" s="34"/>
      <c r="O491" s="34"/>
      <c r="P491" s="34"/>
      <c r="Q491" s="34"/>
      <c r="R491" s="34"/>
      <c r="S491" s="34"/>
      <c r="T491" s="34"/>
    </row>
    <row r="492" spans="1:20">
      <c r="A492" s="34"/>
      <c r="B492" s="34"/>
      <c r="C492" s="34"/>
      <c r="D492" s="34"/>
      <c r="E492" s="34"/>
      <c r="F492" s="34"/>
      <c r="G492" s="34"/>
      <c r="H492" s="60"/>
      <c r="I492" s="36"/>
      <c r="J492" s="34"/>
      <c r="K492" s="34"/>
      <c r="L492" s="34"/>
      <c r="M492" s="34"/>
      <c r="N492" s="34"/>
      <c r="O492" s="34"/>
      <c r="P492" s="34"/>
      <c r="Q492" s="34"/>
      <c r="R492" s="34"/>
      <c r="S492" s="34"/>
      <c r="T492" s="34"/>
    </row>
    <row r="493" spans="1:20">
      <c r="A493" s="34"/>
      <c r="B493" s="34"/>
      <c r="C493" s="34"/>
      <c r="D493" s="34"/>
      <c r="E493" s="34"/>
      <c r="F493" s="34"/>
      <c r="G493" s="34"/>
      <c r="H493" s="60"/>
      <c r="I493" s="36"/>
      <c r="J493" s="34"/>
      <c r="K493" s="34"/>
      <c r="L493" s="34"/>
      <c r="M493" s="34"/>
      <c r="N493" s="34"/>
      <c r="O493" s="34"/>
      <c r="P493" s="34"/>
      <c r="Q493" s="34"/>
      <c r="R493" s="34"/>
      <c r="S493" s="34"/>
      <c r="T493" s="34"/>
    </row>
    <row r="494" spans="1:20">
      <c r="A494" s="34"/>
      <c r="B494" s="34"/>
      <c r="C494" s="34"/>
      <c r="D494" s="34"/>
      <c r="E494" s="34"/>
      <c r="F494" s="34"/>
      <c r="G494" s="34"/>
      <c r="H494" s="60"/>
      <c r="I494" s="36"/>
      <c r="J494" s="34"/>
      <c r="K494" s="34"/>
      <c r="L494" s="34"/>
      <c r="M494" s="34"/>
      <c r="N494" s="34"/>
      <c r="O494" s="34"/>
      <c r="P494" s="34"/>
      <c r="Q494" s="34"/>
      <c r="R494" s="34"/>
      <c r="S494" s="34"/>
      <c r="T494" s="34"/>
    </row>
    <row r="495" spans="1:20">
      <c r="A495" s="34"/>
      <c r="B495" s="34"/>
      <c r="C495" s="34"/>
      <c r="D495" s="34"/>
      <c r="E495" s="34"/>
      <c r="F495" s="34"/>
      <c r="G495" s="34"/>
      <c r="H495" s="60"/>
      <c r="I495" s="36"/>
      <c r="J495" s="34"/>
      <c r="K495" s="34"/>
      <c r="L495" s="34"/>
      <c r="M495" s="34"/>
      <c r="N495" s="34"/>
      <c r="O495" s="34"/>
      <c r="P495" s="34"/>
      <c r="Q495" s="34"/>
      <c r="R495" s="34"/>
      <c r="S495" s="34"/>
      <c r="T495" s="34"/>
    </row>
    <row r="496" spans="1:20">
      <c r="A496" s="34"/>
      <c r="B496" s="34"/>
      <c r="C496" s="34"/>
      <c r="D496" s="34"/>
      <c r="E496" s="34"/>
      <c r="F496" s="34"/>
      <c r="G496" s="34"/>
      <c r="H496" s="60"/>
      <c r="I496" s="36"/>
      <c r="J496" s="34"/>
      <c r="K496" s="34"/>
      <c r="L496" s="34"/>
      <c r="M496" s="34"/>
      <c r="N496" s="34"/>
      <c r="O496" s="34"/>
      <c r="P496" s="34"/>
      <c r="Q496" s="34"/>
      <c r="R496" s="34"/>
      <c r="S496" s="34"/>
      <c r="T496" s="34"/>
    </row>
    <row r="497" spans="1:20">
      <c r="A497" s="34"/>
      <c r="B497" s="34"/>
      <c r="C497" s="34"/>
      <c r="D497" s="34"/>
      <c r="E497" s="34"/>
      <c r="F497" s="34"/>
      <c r="G497" s="34"/>
      <c r="H497" s="60"/>
      <c r="I497" s="36"/>
      <c r="J497" s="34"/>
      <c r="K497" s="34"/>
      <c r="L497" s="34"/>
      <c r="M497" s="34"/>
      <c r="N497" s="34"/>
      <c r="O497" s="34"/>
      <c r="P497" s="34"/>
      <c r="Q497" s="34"/>
      <c r="R497" s="34"/>
      <c r="S497" s="34"/>
      <c r="T497" s="34"/>
    </row>
    <row r="498" spans="1:20">
      <c r="A498" s="34"/>
      <c r="B498" s="34"/>
      <c r="C498" s="34"/>
      <c r="D498" s="34"/>
      <c r="E498" s="34"/>
      <c r="F498" s="34"/>
      <c r="G498" s="34"/>
      <c r="H498" s="60"/>
      <c r="I498" s="36"/>
      <c r="J498" s="34"/>
      <c r="K498" s="34"/>
      <c r="L498" s="34"/>
      <c r="M498" s="34"/>
      <c r="N498" s="34"/>
      <c r="O498" s="34"/>
      <c r="P498" s="34"/>
      <c r="Q498" s="34"/>
      <c r="R498" s="34"/>
      <c r="S498" s="34"/>
      <c r="T498" s="34"/>
    </row>
    <row r="499" spans="1:20">
      <c r="A499" s="34"/>
      <c r="B499" s="34"/>
      <c r="C499" s="34"/>
      <c r="D499" s="34"/>
      <c r="E499" s="34"/>
      <c r="F499" s="34"/>
      <c r="G499" s="34"/>
      <c r="H499" s="60"/>
      <c r="I499" s="36"/>
      <c r="J499" s="34"/>
      <c r="K499" s="34"/>
      <c r="L499" s="34"/>
      <c r="M499" s="34"/>
      <c r="N499" s="34"/>
      <c r="O499" s="34"/>
      <c r="P499" s="34"/>
      <c r="Q499" s="34"/>
      <c r="R499" s="34"/>
      <c r="S499" s="34"/>
      <c r="T499" s="34"/>
    </row>
    <row r="500" spans="1:20">
      <c r="A500" s="34"/>
      <c r="B500" s="34"/>
      <c r="C500" s="34"/>
      <c r="D500" s="34"/>
      <c r="E500" s="34"/>
      <c r="F500" s="34"/>
      <c r="G500" s="34"/>
      <c r="H500" s="60"/>
      <c r="I500" s="36"/>
      <c r="J500" s="34"/>
      <c r="K500" s="34"/>
      <c r="L500" s="34"/>
      <c r="M500" s="34"/>
      <c r="N500" s="34"/>
      <c r="O500" s="34"/>
      <c r="P500" s="34"/>
      <c r="Q500" s="34"/>
      <c r="R500" s="34"/>
      <c r="S500" s="34"/>
      <c r="T500" s="34"/>
    </row>
    <row r="501" spans="1:20">
      <c r="A501" s="34"/>
      <c r="B501" s="34"/>
      <c r="C501" s="34"/>
      <c r="D501" s="34"/>
      <c r="E501" s="34"/>
      <c r="F501" s="34"/>
      <c r="G501" s="34"/>
      <c r="H501" s="60"/>
      <c r="I501" s="36"/>
      <c r="J501" s="34"/>
      <c r="K501" s="34"/>
      <c r="L501" s="34"/>
      <c r="M501" s="34"/>
      <c r="N501" s="34"/>
      <c r="O501" s="34"/>
      <c r="P501" s="34"/>
      <c r="Q501" s="34"/>
      <c r="R501" s="34"/>
      <c r="S501" s="34"/>
      <c r="T501" s="34"/>
    </row>
    <row r="502" spans="1:20">
      <c r="A502" s="34"/>
      <c r="B502" s="34"/>
      <c r="C502" s="34"/>
      <c r="D502" s="34"/>
      <c r="E502" s="34"/>
      <c r="F502" s="34"/>
      <c r="G502" s="34"/>
      <c r="H502" s="60"/>
      <c r="I502" s="36"/>
      <c r="J502" s="34"/>
      <c r="K502" s="34"/>
      <c r="L502" s="34"/>
      <c r="M502" s="34"/>
      <c r="N502" s="34"/>
      <c r="O502" s="34"/>
      <c r="P502" s="34"/>
      <c r="Q502" s="34"/>
      <c r="R502" s="34"/>
      <c r="S502" s="34"/>
      <c r="T502" s="34"/>
    </row>
    <row r="503" spans="1:20">
      <c r="A503" s="34"/>
      <c r="B503" s="34"/>
      <c r="C503" s="34"/>
      <c r="D503" s="34"/>
      <c r="E503" s="34"/>
      <c r="F503" s="34"/>
      <c r="G503" s="34"/>
      <c r="H503" s="60"/>
      <c r="I503" s="36"/>
      <c r="J503" s="34"/>
      <c r="K503" s="34"/>
      <c r="L503" s="34"/>
      <c r="M503" s="34"/>
      <c r="N503" s="34"/>
      <c r="O503" s="34"/>
      <c r="P503" s="34"/>
      <c r="Q503" s="34"/>
      <c r="R503" s="34"/>
      <c r="S503" s="34"/>
      <c r="T503" s="34"/>
    </row>
    <row r="504" spans="1:20">
      <c r="A504" s="34"/>
      <c r="B504" s="34"/>
      <c r="C504" s="34"/>
      <c r="D504" s="34"/>
      <c r="E504" s="34"/>
      <c r="F504" s="34"/>
      <c r="G504" s="34"/>
      <c r="H504" s="60"/>
      <c r="I504" s="36"/>
      <c r="J504" s="34"/>
      <c r="K504" s="34"/>
      <c r="L504" s="34"/>
      <c r="M504" s="34"/>
      <c r="N504" s="34"/>
      <c r="O504" s="34"/>
      <c r="P504" s="34"/>
      <c r="Q504" s="34"/>
      <c r="R504" s="34"/>
      <c r="S504" s="34"/>
      <c r="T504" s="34"/>
    </row>
    <row r="505" spans="1:20">
      <c r="A505" s="34"/>
      <c r="B505" s="34"/>
      <c r="C505" s="34"/>
      <c r="D505" s="34"/>
      <c r="E505" s="34"/>
      <c r="F505" s="34"/>
      <c r="G505" s="34"/>
      <c r="H505" s="60"/>
      <c r="I505" s="36"/>
      <c r="J505" s="34"/>
      <c r="K505" s="34"/>
      <c r="L505" s="34"/>
      <c r="M505" s="34"/>
      <c r="N505" s="34"/>
      <c r="O505" s="34"/>
      <c r="P505" s="34"/>
      <c r="Q505" s="34"/>
      <c r="R505" s="34"/>
      <c r="S505" s="34"/>
      <c r="T505" s="34"/>
    </row>
    <row r="506" spans="1:20">
      <c r="A506" s="34"/>
      <c r="B506" s="34"/>
      <c r="C506" s="34"/>
      <c r="D506" s="34"/>
      <c r="E506" s="34"/>
      <c r="F506" s="34"/>
      <c r="G506" s="34"/>
      <c r="H506" s="60"/>
      <c r="I506" s="36"/>
      <c r="J506" s="34"/>
      <c r="K506" s="34"/>
      <c r="L506" s="34"/>
      <c r="M506" s="34"/>
      <c r="N506" s="34"/>
      <c r="O506" s="34"/>
      <c r="P506" s="34"/>
      <c r="Q506" s="34"/>
      <c r="R506" s="34"/>
      <c r="S506" s="34"/>
      <c r="T506" s="34"/>
    </row>
    <row r="507" spans="1:20">
      <c r="A507" s="34"/>
      <c r="B507" s="34"/>
      <c r="C507" s="34"/>
      <c r="D507" s="34"/>
      <c r="E507" s="34"/>
      <c r="F507" s="34"/>
      <c r="G507" s="34"/>
      <c r="H507" s="60"/>
      <c r="I507" s="36"/>
      <c r="J507" s="34"/>
      <c r="K507" s="34"/>
      <c r="L507" s="34"/>
      <c r="M507" s="34"/>
      <c r="N507" s="34"/>
      <c r="O507" s="34"/>
      <c r="P507" s="34"/>
      <c r="Q507" s="34"/>
      <c r="R507" s="34"/>
      <c r="S507" s="34"/>
      <c r="T507" s="34"/>
    </row>
    <row r="508" spans="1:20">
      <c r="A508" s="34"/>
      <c r="B508" s="34"/>
      <c r="C508" s="34"/>
      <c r="D508" s="34"/>
      <c r="E508" s="34"/>
      <c r="F508" s="34"/>
      <c r="G508" s="34"/>
      <c r="H508" s="60"/>
      <c r="I508" s="36"/>
      <c r="J508" s="34"/>
      <c r="K508" s="34"/>
      <c r="L508" s="34"/>
      <c r="M508" s="34"/>
      <c r="N508" s="34"/>
      <c r="O508" s="34"/>
      <c r="P508" s="34"/>
      <c r="Q508" s="34"/>
      <c r="R508" s="34"/>
      <c r="S508" s="34"/>
      <c r="T508" s="34"/>
    </row>
    <row r="509" spans="1:20">
      <c r="A509" s="34"/>
      <c r="B509" s="34"/>
      <c r="C509" s="34"/>
      <c r="D509" s="34"/>
      <c r="E509" s="34"/>
      <c r="F509" s="34"/>
      <c r="G509" s="34"/>
      <c r="H509" s="60"/>
      <c r="I509" s="36"/>
      <c r="J509" s="34"/>
      <c r="K509" s="34"/>
      <c r="L509" s="34"/>
      <c r="M509" s="34"/>
      <c r="N509" s="34"/>
      <c r="O509" s="34"/>
      <c r="P509" s="34"/>
      <c r="Q509" s="34"/>
      <c r="R509" s="34"/>
      <c r="S509" s="34"/>
      <c r="T509" s="34"/>
    </row>
    <row r="510" spans="1:20">
      <c r="A510" s="34"/>
      <c r="B510" s="34"/>
      <c r="C510" s="34"/>
      <c r="D510" s="34"/>
      <c r="E510" s="34"/>
      <c r="F510" s="34"/>
      <c r="G510" s="34"/>
      <c r="H510" s="60"/>
      <c r="I510" s="36"/>
      <c r="J510" s="34"/>
      <c r="K510" s="34"/>
      <c r="L510" s="34"/>
      <c r="M510" s="34"/>
      <c r="N510" s="34"/>
      <c r="O510" s="34"/>
      <c r="P510" s="34"/>
      <c r="Q510" s="34"/>
      <c r="R510" s="34"/>
      <c r="S510" s="34"/>
      <c r="T510" s="34"/>
    </row>
    <row r="511" spans="1:20">
      <c r="A511" s="34"/>
      <c r="B511" s="34"/>
      <c r="C511" s="34"/>
      <c r="D511" s="34"/>
      <c r="E511" s="34"/>
      <c r="F511" s="34"/>
      <c r="G511" s="34"/>
      <c r="H511" s="60"/>
      <c r="I511" s="36"/>
      <c r="J511" s="34"/>
      <c r="K511" s="34"/>
      <c r="L511" s="34"/>
      <c r="M511" s="34"/>
      <c r="N511" s="34"/>
      <c r="O511" s="34"/>
      <c r="P511" s="34"/>
      <c r="Q511" s="34"/>
      <c r="R511" s="34"/>
      <c r="S511" s="34"/>
      <c r="T511" s="34"/>
    </row>
    <row r="512" spans="1:20">
      <c r="A512" s="34"/>
      <c r="B512" s="34"/>
      <c r="C512" s="34"/>
      <c r="D512" s="34"/>
      <c r="E512" s="34"/>
      <c r="F512" s="34"/>
      <c r="G512" s="34"/>
      <c r="H512" s="60"/>
      <c r="I512" s="36"/>
      <c r="J512" s="34"/>
      <c r="K512" s="34"/>
      <c r="L512" s="34"/>
      <c r="M512" s="34"/>
      <c r="N512" s="34"/>
      <c r="O512" s="34"/>
      <c r="P512" s="34"/>
      <c r="Q512" s="34"/>
      <c r="R512" s="34"/>
      <c r="S512" s="34"/>
      <c r="T512" s="34"/>
    </row>
    <row r="513" spans="1:20">
      <c r="A513" s="34"/>
      <c r="B513" s="34"/>
      <c r="C513" s="34"/>
      <c r="D513" s="34"/>
      <c r="E513" s="34"/>
      <c r="F513" s="34"/>
      <c r="G513" s="34"/>
      <c r="H513" s="60"/>
      <c r="I513" s="36"/>
      <c r="J513" s="34"/>
      <c r="K513" s="34"/>
      <c r="L513" s="34"/>
      <c r="M513" s="34"/>
      <c r="N513" s="34"/>
      <c r="O513" s="34"/>
      <c r="P513" s="34"/>
      <c r="Q513" s="34"/>
      <c r="R513" s="34"/>
      <c r="S513" s="34"/>
      <c r="T513" s="34"/>
    </row>
    <row r="514" spans="1:20">
      <c r="A514" s="34"/>
      <c r="B514" s="34"/>
      <c r="C514" s="34"/>
      <c r="D514" s="34"/>
      <c r="E514" s="34"/>
      <c r="F514" s="34"/>
      <c r="G514" s="34"/>
      <c r="H514" s="60"/>
      <c r="I514" s="36"/>
      <c r="J514" s="34"/>
      <c r="K514" s="34"/>
      <c r="L514" s="34"/>
      <c r="M514" s="34"/>
      <c r="N514" s="34"/>
      <c r="O514" s="34"/>
      <c r="P514" s="34"/>
      <c r="Q514" s="34"/>
      <c r="R514" s="34"/>
      <c r="S514" s="34"/>
      <c r="T514" s="34"/>
    </row>
    <row r="515" spans="1:20">
      <c r="A515" s="34"/>
      <c r="B515" s="34"/>
      <c r="C515" s="34"/>
      <c r="D515" s="34"/>
      <c r="E515" s="34"/>
      <c r="F515" s="34"/>
      <c r="G515" s="34"/>
      <c r="H515" s="60"/>
      <c r="I515" s="36"/>
      <c r="J515" s="34"/>
      <c r="K515" s="34"/>
      <c r="L515" s="34"/>
      <c r="M515" s="34"/>
      <c r="N515" s="34"/>
      <c r="O515" s="34"/>
      <c r="P515" s="34"/>
      <c r="Q515" s="34"/>
      <c r="R515" s="34"/>
      <c r="S515" s="34"/>
      <c r="T515" s="34"/>
    </row>
    <row r="516" spans="1:20">
      <c r="A516" s="34"/>
      <c r="B516" s="34"/>
      <c r="C516" s="34"/>
      <c r="D516" s="34"/>
      <c r="E516" s="34"/>
      <c r="F516" s="34"/>
      <c r="G516" s="34"/>
      <c r="H516" s="60"/>
      <c r="I516" s="36"/>
      <c r="J516" s="34"/>
      <c r="K516" s="34"/>
      <c r="L516" s="34"/>
      <c r="M516" s="34"/>
      <c r="N516" s="34"/>
      <c r="O516" s="34"/>
      <c r="P516" s="34"/>
      <c r="Q516" s="34"/>
      <c r="R516" s="34"/>
      <c r="S516" s="34"/>
      <c r="T516" s="34"/>
    </row>
    <row r="517" spans="1:20">
      <c r="A517" s="34"/>
      <c r="B517" s="34"/>
      <c r="C517" s="34"/>
      <c r="D517" s="34"/>
      <c r="E517" s="34"/>
      <c r="F517" s="34"/>
      <c r="G517" s="34"/>
      <c r="H517" s="60"/>
      <c r="I517" s="36"/>
      <c r="J517" s="34"/>
      <c r="K517" s="34"/>
      <c r="L517" s="34"/>
      <c r="M517" s="34"/>
      <c r="N517" s="34"/>
      <c r="O517" s="34"/>
      <c r="P517" s="34"/>
      <c r="Q517" s="34"/>
      <c r="R517" s="34"/>
      <c r="S517" s="34"/>
      <c r="T517" s="34"/>
    </row>
    <row r="518" spans="1:20">
      <c r="A518" s="34"/>
      <c r="B518" s="34"/>
      <c r="C518" s="34"/>
      <c r="D518" s="34"/>
      <c r="E518" s="34"/>
      <c r="F518" s="34"/>
      <c r="G518" s="34"/>
      <c r="H518" s="60"/>
      <c r="I518" s="36"/>
      <c r="J518" s="34"/>
      <c r="K518" s="34"/>
      <c r="L518" s="34"/>
      <c r="M518" s="34"/>
      <c r="N518" s="34"/>
      <c r="O518" s="34"/>
      <c r="P518" s="34"/>
      <c r="Q518" s="34"/>
      <c r="R518" s="34"/>
      <c r="S518" s="34"/>
      <c r="T518" s="34"/>
    </row>
    <row r="519" spans="1:20">
      <c r="A519" s="34"/>
      <c r="B519" s="34"/>
      <c r="C519" s="34"/>
      <c r="D519" s="34"/>
      <c r="E519" s="34"/>
      <c r="F519" s="34"/>
      <c r="G519" s="34"/>
      <c r="H519" s="60"/>
      <c r="I519" s="36"/>
      <c r="J519" s="34"/>
      <c r="K519" s="34"/>
      <c r="L519" s="34"/>
      <c r="M519" s="34"/>
      <c r="N519" s="34"/>
      <c r="O519" s="34"/>
      <c r="P519" s="34"/>
      <c r="Q519" s="34"/>
      <c r="R519" s="34"/>
      <c r="S519" s="34"/>
      <c r="T519" s="34"/>
    </row>
    <row r="520" spans="1:20">
      <c r="A520" s="34"/>
      <c r="B520" s="34"/>
      <c r="C520" s="34"/>
      <c r="D520" s="34"/>
      <c r="E520" s="34"/>
      <c r="F520" s="34"/>
      <c r="G520" s="34"/>
      <c r="H520" s="60"/>
      <c r="I520" s="36"/>
      <c r="J520" s="34"/>
      <c r="K520" s="34"/>
      <c r="L520" s="34"/>
      <c r="M520" s="34"/>
      <c r="N520" s="34"/>
      <c r="O520" s="34"/>
      <c r="P520" s="34"/>
      <c r="Q520" s="34"/>
      <c r="R520" s="34"/>
      <c r="S520" s="34"/>
      <c r="T520" s="34"/>
    </row>
    <row r="521" spans="1:20">
      <c r="A521" s="34"/>
      <c r="B521" s="34"/>
      <c r="C521" s="34"/>
      <c r="D521" s="34"/>
      <c r="E521" s="34"/>
      <c r="F521" s="34"/>
      <c r="G521" s="34"/>
      <c r="H521" s="60"/>
      <c r="I521" s="36"/>
      <c r="J521" s="34"/>
      <c r="K521" s="34"/>
      <c r="L521" s="34"/>
      <c r="M521" s="34"/>
      <c r="N521" s="34"/>
      <c r="O521" s="34"/>
      <c r="P521" s="34"/>
      <c r="Q521" s="34"/>
      <c r="R521" s="34"/>
      <c r="S521" s="34"/>
      <c r="T521" s="34"/>
    </row>
    <row r="522" spans="1:20">
      <c r="A522" s="34"/>
      <c r="B522" s="34"/>
      <c r="C522" s="34"/>
      <c r="D522" s="34"/>
      <c r="E522" s="34"/>
      <c r="F522" s="34"/>
      <c r="G522" s="34"/>
      <c r="H522" s="60"/>
      <c r="I522" s="36"/>
      <c r="J522" s="34"/>
      <c r="K522" s="34"/>
      <c r="L522" s="34"/>
      <c r="M522" s="34"/>
      <c r="N522" s="34"/>
      <c r="O522" s="34"/>
      <c r="P522" s="34"/>
      <c r="Q522" s="34"/>
      <c r="R522" s="34"/>
      <c r="S522" s="34"/>
      <c r="T522" s="34"/>
    </row>
    <row r="523" spans="1:20">
      <c r="A523" s="34"/>
      <c r="B523" s="34"/>
      <c r="C523" s="34"/>
      <c r="D523" s="34"/>
      <c r="E523" s="34"/>
      <c r="F523" s="34"/>
      <c r="G523" s="34"/>
      <c r="H523" s="60"/>
      <c r="I523" s="36"/>
      <c r="J523" s="34"/>
      <c r="K523" s="34"/>
      <c r="L523" s="34"/>
      <c r="M523" s="34"/>
      <c r="N523" s="34"/>
      <c r="O523" s="34"/>
      <c r="P523" s="34"/>
      <c r="Q523" s="34"/>
      <c r="R523" s="34"/>
      <c r="S523" s="34"/>
      <c r="T523" s="34"/>
    </row>
    <row r="524" spans="1:20">
      <c r="A524" s="34"/>
      <c r="B524" s="34"/>
      <c r="C524" s="34"/>
      <c r="D524" s="34"/>
      <c r="E524" s="34"/>
      <c r="F524" s="34"/>
      <c r="G524" s="34"/>
      <c r="H524" s="60"/>
      <c r="I524" s="36"/>
      <c r="J524" s="34"/>
      <c r="K524" s="34"/>
      <c r="L524" s="34"/>
      <c r="M524" s="34"/>
      <c r="N524" s="34"/>
      <c r="O524" s="34"/>
      <c r="P524" s="34"/>
      <c r="Q524" s="34"/>
      <c r="R524" s="34"/>
      <c r="S524" s="34"/>
      <c r="T524" s="34"/>
    </row>
    <row r="525" spans="1:20">
      <c r="A525" s="34"/>
      <c r="B525" s="34"/>
      <c r="C525" s="34"/>
      <c r="D525" s="34"/>
      <c r="E525" s="34"/>
      <c r="F525" s="34"/>
      <c r="G525" s="34"/>
      <c r="H525" s="60"/>
      <c r="I525" s="36"/>
      <c r="J525" s="34"/>
      <c r="K525" s="34"/>
      <c r="L525" s="34"/>
      <c r="M525" s="34"/>
      <c r="N525" s="34"/>
      <c r="O525" s="34"/>
      <c r="P525" s="34"/>
      <c r="Q525" s="34"/>
      <c r="R525" s="34"/>
      <c r="S525" s="34"/>
      <c r="T525" s="34"/>
    </row>
    <row r="526" spans="1:20">
      <c r="A526" s="34"/>
      <c r="B526" s="34"/>
      <c r="C526" s="34"/>
      <c r="D526" s="34"/>
      <c r="E526" s="34"/>
      <c r="F526" s="34"/>
      <c r="G526" s="34"/>
      <c r="H526" s="60"/>
      <c r="I526" s="36"/>
      <c r="J526" s="34"/>
      <c r="K526" s="34"/>
      <c r="L526" s="34"/>
      <c r="M526" s="34"/>
      <c r="N526" s="34"/>
      <c r="O526" s="34"/>
      <c r="P526" s="34"/>
      <c r="Q526" s="34"/>
      <c r="R526" s="34"/>
      <c r="S526" s="34"/>
      <c r="T526" s="34"/>
    </row>
    <row r="527" spans="1:20">
      <c r="A527" s="34"/>
      <c r="B527" s="34"/>
      <c r="C527" s="34"/>
      <c r="D527" s="34"/>
      <c r="E527" s="34"/>
      <c r="F527" s="34"/>
      <c r="G527" s="34"/>
      <c r="H527" s="60"/>
      <c r="I527" s="36"/>
      <c r="J527" s="34"/>
      <c r="K527" s="34"/>
      <c r="L527" s="34"/>
      <c r="M527" s="34"/>
      <c r="N527" s="34"/>
      <c r="O527" s="34"/>
      <c r="P527" s="34"/>
      <c r="Q527" s="34"/>
      <c r="R527" s="34"/>
      <c r="S527" s="34"/>
      <c r="T527" s="34"/>
    </row>
    <row r="528" spans="1:20">
      <c r="A528" s="34"/>
      <c r="B528" s="34"/>
      <c r="C528" s="34"/>
      <c r="D528" s="34"/>
      <c r="E528" s="34"/>
      <c r="F528" s="34"/>
      <c r="G528" s="34"/>
      <c r="H528" s="60"/>
      <c r="I528" s="36"/>
      <c r="J528" s="34"/>
      <c r="K528" s="34"/>
      <c r="L528" s="34"/>
      <c r="M528" s="34"/>
      <c r="N528" s="34"/>
      <c r="O528" s="34"/>
      <c r="P528" s="34"/>
      <c r="Q528" s="34"/>
      <c r="R528" s="34"/>
      <c r="S528" s="34"/>
      <c r="T528" s="34"/>
    </row>
    <row r="529" spans="1:20">
      <c r="A529" s="34"/>
      <c r="B529" s="34"/>
      <c r="C529" s="34"/>
      <c r="D529" s="34"/>
      <c r="E529" s="34"/>
      <c r="F529" s="34"/>
      <c r="G529" s="34"/>
      <c r="H529" s="60"/>
      <c r="I529" s="36"/>
      <c r="J529" s="34"/>
      <c r="K529" s="34"/>
      <c r="L529" s="34"/>
      <c r="M529" s="34"/>
      <c r="N529" s="34"/>
      <c r="O529" s="34"/>
      <c r="P529" s="34"/>
      <c r="Q529" s="34"/>
      <c r="R529" s="34"/>
      <c r="S529" s="34"/>
      <c r="T529" s="34"/>
    </row>
    <row r="530" spans="1:20">
      <c r="A530" s="34"/>
      <c r="B530" s="34"/>
      <c r="C530" s="34"/>
      <c r="D530" s="34"/>
      <c r="E530" s="34"/>
      <c r="F530" s="34"/>
      <c r="G530" s="34"/>
      <c r="H530" s="60"/>
      <c r="I530" s="36"/>
      <c r="J530" s="34"/>
      <c r="K530" s="34"/>
      <c r="L530" s="34"/>
      <c r="M530" s="34"/>
      <c r="N530" s="34"/>
      <c r="O530" s="34"/>
      <c r="P530" s="34"/>
      <c r="Q530" s="34"/>
      <c r="R530" s="34"/>
      <c r="S530" s="34"/>
      <c r="T530" s="34"/>
    </row>
    <row r="531" spans="1:20">
      <c r="A531" s="34"/>
      <c r="B531" s="34"/>
      <c r="C531" s="34"/>
      <c r="D531" s="34"/>
      <c r="E531" s="34"/>
      <c r="F531" s="34"/>
      <c r="G531" s="34"/>
      <c r="H531" s="60"/>
      <c r="I531" s="36"/>
      <c r="J531" s="34"/>
      <c r="K531" s="34"/>
      <c r="L531" s="34"/>
      <c r="M531" s="34"/>
      <c r="N531" s="34"/>
      <c r="O531" s="34"/>
      <c r="P531" s="34"/>
      <c r="Q531" s="34"/>
      <c r="R531" s="34"/>
      <c r="S531" s="34"/>
      <c r="T531" s="34"/>
    </row>
    <row r="532" spans="1:20">
      <c r="A532" s="34"/>
      <c r="B532" s="34"/>
      <c r="C532" s="34"/>
      <c r="D532" s="34"/>
      <c r="E532" s="34"/>
      <c r="F532" s="34"/>
      <c r="G532" s="34"/>
      <c r="H532" s="60"/>
      <c r="I532" s="36"/>
      <c r="J532" s="34"/>
      <c r="K532" s="34"/>
      <c r="L532" s="34"/>
      <c r="M532" s="34"/>
      <c r="N532" s="34"/>
      <c r="O532" s="34"/>
      <c r="P532" s="34"/>
      <c r="Q532" s="34"/>
      <c r="R532" s="34"/>
      <c r="S532" s="34"/>
      <c r="T532" s="34"/>
    </row>
    <row r="533" spans="1:20">
      <c r="A533" s="34"/>
      <c r="B533" s="34"/>
      <c r="C533" s="34"/>
      <c r="D533" s="34"/>
      <c r="E533" s="34"/>
      <c r="F533" s="34"/>
      <c r="G533" s="34"/>
      <c r="H533" s="60"/>
      <c r="I533" s="36"/>
      <c r="J533" s="34"/>
      <c r="K533" s="34"/>
      <c r="L533" s="34"/>
      <c r="M533" s="34"/>
      <c r="N533" s="34"/>
      <c r="O533" s="34"/>
      <c r="P533" s="34"/>
      <c r="Q533" s="34"/>
      <c r="R533" s="34"/>
      <c r="S533" s="34"/>
      <c r="T533" s="34"/>
    </row>
    <row r="534" spans="1:20">
      <c r="A534" s="34"/>
      <c r="B534" s="34"/>
      <c r="C534" s="34"/>
      <c r="D534" s="34"/>
      <c r="E534" s="34"/>
      <c r="F534" s="34"/>
      <c r="G534" s="34"/>
      <c r="H534" s="60"/>
      <c r="I534" s="36"/>
      <c r="J534" s="34"/>
      <c r="K534" s="34"/>
      <c r="L534" s="34"/>
      <c r="M534" s="34"/>
      <c r="N534" s="34"/>
      <c r="O534" s="34"/>
      <c r="P534" s="34"/>
      <c r="Q534" s="34"/>
      <c r="R534" s="34"/>
      <c r="S534" s="34"/>
      <c r="T534" s="34"/>
    </row>
    <row r="535" spans="1:20">
      <c r="A535" s="34"/>
      <c r="B535" s="34"/>
      <c r="C535" s="34"/>
      <c r="D535" s="34"/>
      <c r="E535" s="34"/>
      <c r="F535" s="34"/>
      <c r="G535" s="34"/>
      <c r="H535" s="60"/>
      <c r="I535" s="36"/>
      <c r="J535" s="34"/>
      <c r="K535" s="34"/>
      <c r="L535" s="34"/>
      <c r="M535" s="34"/>
      <c r="N535" s="34"/>
      <c r="O535" s="34"/>
      <c r="P535" s="34"/>
      <c r="Q535" s="34"/>
      <c r="R535" s="34"/>
      <c r="S535" s="34"/>
      <c r="T535" s="34"/>
    </row>
    <row r="536" spans="1:20">
      <c r="A536" s="34"/>
      <c r="B536" s="34"/>
      <c r="C536" s="34"/>
      <c r="D536" s="34"/>
      <c r="E536" s="34"/>
      <c r="F536" s="34"/>
      <c r="G536" s="34"/>
      <c r="H536" s="60"/>
      <c r="I536" s="36"/>
      <c r="J536" s="34"/>
      <c r="K536" s="34"/>
      <c r="L536" s="34"/>
      <c r="M536" s="34"/>
      <c r="N536" s="34"/>
      <c r="O536" s="34"/>
      <c r="P536" s="34"/>
      <c r="Q536" s="34"/>
      <c r="R536" s="34"/>
      <c r="S536" s="34"/>
      <c r="T536" s="34"/>
    </row>
    <row r="537" spans="1:20">
      <c r="A537" s="34"/>
      <c r="B537" s="34"/>
      <c r="C537" s="34"/>
      <c r="D537" s="34"/>
      <c r="E537" s="34"/>
      <c r="F537" s="34"/>
      <c r="G537" s="34"/>
      <c r="H537" s="60"/>
      <c r="I537" s="36"/>
      <c r="J537" s="34"/>
      <c r="K537" s="34"/>
      <c r="L537" s="34"/>
      <c r="M537" s="34"/>
      <c r="N537" s="34"/>
      <c r="O537" s="34"/>
      <c r="P537" s="34"/>
      <c r="Q537" s="34"/>
      <c r="R537" s="34"/>
      <c r="S537" s="34"/>
      <c r="T537" s="34"/>
    </row>
    <row r="538" spans="1:20">
      <c r="A538" s="34"/>
      <c r="B538" s="34"/>
      <c r="C538" s="34"/>
      <c r="D538" s="34"/>
      <c r="E538" s="34"/>
      <c r="F538" s="34"/>
      <c r="G538" s="34"/>
      <c r="H538" s="60"/>
      <c r="I538" s="36"/>
      <c r="J538" s="34"/>
      <c r="K538" s="34"/>
      <c r="L538" s="34"/>
      <c r="M538" s="34"/>
      <c r="N538" s="34"/>
      <c r="O538" s="34"/>
      <c r="P538" s="34"/>
      <c r="Q538" s="34"/>
      <c r="R538" s="34"/>
      <c r="S538" s="34"/>
      <c r="T538" s="34"/>
    </row>
    <row r="539" spans="1:20">
      <c r="A539" s="34"/>
      <c r="B539" s="34"/>
      <c r="C539" s="34"/>
      <c r="D539" s="34"/>
      <c r="E539" s="34"/>
      <c r="F539" s="34"/>
      <c r="G539" s="34"/>
      <c r="H539" s="60"/>
      <c r="I539" s="36"/>
      <c r="J539" s="34"/>
      <c r="K539" s="34"/>
      <c r="L539" s="34"/>
      <c r="M539" s="34"/>
      <c r="N539" s="34"/>
      <c r="O539" s="34"/>
      <c r="P539" s="34"/>
      <c r="Q539" s="34"/>
      <c r="R539" s="34"/>
      <c r="S539" s="34"/>
      <c r="T539" s="34"/>
    </row>
    <row r="540" spans="1:20">
      <c r="A540" s="34"/>
      <c r="B540" s="34"/>
      <c r="C540" s="34"/>
      <c r="D540" s="34"/>
      <c r="E540" s="34"/>
      <c r="F540" s="34"/>
      <c r="G540" s="34"/>
      <c r="H540" s="60"/>
      <c r="I540" s="36"/>
      <c r="J540" s="34"/>
      <c r="K540" s="34"/>
      <c r="L540" s="34"/>
      <c r="M540" s="34"/>
      <c r="N540" s="34"/>
      <c r="O540" s="34"/>
      <c r="P540" s="34"/>
      <c r="Q540" s="34"/>
      <c r="R540" s="34"/>
      <c r="S540" s="34"/>
      <c r="T540" s="34"/>
    </row>
    <row r="541" spans="1:20">
      <c r="A541" s="34"/>
      <c r="B541" s="34"/>
      <c r="C541" s="34"/>
      <c r="D541" s="34"/>
      <c r="E541" s="34"/>
      <c r="F541" s="34"/>
      <c r="G541" s="34"/>
      <c r="H541" s="60"/>
      <c r="I541" s="36"/>
      <c r="J541" s="34"/>
      <c r="K541" s="34"/>
      <c r="L541" s="34"/>
      <c r="M541" s="34"/>
      <c r="N541" s="34"/>
      <c r="O541" s="34"/>
      <c r="P541" s="34"/>
      <c r="Q541" s="34"/>
      <c r="R541" s="34"/>
      <c r="S541" s="34"/>
      <c r="T541" s="34"/>
    </row>
    <row r="542" spans="1:20">
      <c r="A542" s="34"/>
      <c r="B542" s="34"/>
      <c r="C542" s="34"/>
      <c r="D542" s="34"/>
      <c r="E542" s="34"/>
      <c r="F542" s="34"/>
      <c r="G542" s="34"/>
      <c r="H542" s="60"/>
      <c r="I542" s="36"/>
      <c r="J542" s="34"/>
      <c r="K542" s="34"/>
      <c r="L542" s="34"/>
      <c r="M542" s="34"/>
      <c r="N542" s="34"/>
      <c r="O542" s="34"/>
      <c r="P542" s="34"/>
      <c r="Q542" s="34"/>
      <c r="R542" s="34"/>
      <c r="S542" s="34"/>
      <c r="T542" s="34"/>
    </row>
    <row r="543" spans="1:20">
      <c r="A543" s="34"/>
      <c r="B543" s="34"/>
      <c r="C543" s="34"/>
      <c r="D543" s="34"/>
      <c r="E543" s="34"/>
      <c r="F543" s="34"/>
      <c r="G543" s="34"/>
      <c r="H543" s="60"/>
      <c r="I543" s="36"/>
      <c r="J543" s="34"/>
      <c r="K543" s="34"/>
      <c r="L543" s="34"/>
      <c r="M543" s="34"/>
      <c r="N543" s="34"/>
      <c r="O543" s="34"/>
      <c r="P543" s="34"/>
      <c r="Q543" s="34"/>
      <c r="R543" s="34"/>
      <c r="S543" s="34"/>
      <c r="T543" s="34"/>
    </row>
    <row r="544" spans="1:20">
      <c r="A544" s="34"/>
      <c r="B544" s="34"/>
      <c r="C544" s="34"/>
      <c r="D544" s="34"/>
      <c r="E544" s="34"/>
      <c r="F544" s="34"/>
      <c r="G544" s="34"/>
      <c r="H544" s="60"/>
      <c r="I544" s="36"/>
      <c r="J544" s="34"/>
      <c r="K544" s="34"/>
      <c r="L544" s="34"/>
      <c r="M544" s="34"/>
      <c r="N544" s="34"/>
      <c r="O544" s="34"/>
      <c r="P544" s="34"/>
      <c r="Q544" s="34"/>
      <c r="R544" s="34"/>
      <c r="S544" s="34"/>
      <c r="T544" s="34"/>
    </row>
    <row r="545" spans="1:20">
      <c r="A545" s="34"/>
      <c r="B545" s="34"/>
      <c r="C545" s="34"/>
      <c r="D545" s="34"/>
      <c r="E545" s="34"/>
      <c r="F545" s="34"/>
      <c r="G545" s="34"/>
      <c r="H545" s="60"/>
      <c r="I545" s="36"/>
      <c r="J545" s="34"/>
      <c r="K545" s="34"/>
      <c r="L545" s="34"/>
      <c r="M545" s="34"/>
      <c r="N545" s="34"/>
      <c r="O545" s="34"/>
      <c r="P545" s="34"/>
      <c r="Q545" s="34"/>
      <c r="R545" s="34"/>
      <c r="S545" s="34"/>
      <c r="T545" s="34"/>
    </row>
    <row r="546" spans="1:20">
      <c r="A546" s="34"/>
      <c r="B546" s="34"/>
      <c r="C546" s="34"/>
      <c r="D546" s="34"/>
      <c r="E546" s="34"/>
      <c r="F546" s="34"/>
      <c r="G546" s="34"/>
      <c r="H546" s="60"/>
      <c r="I546" s="36"/>
      <c r="J546" s="34"/>
      <c r="K546" s="34"/>
      <c r="L546" s="34"/>
      <c r="M546" s="34"/>
      <c r="N546" s="34"/>
      <c r="O546" s="34"/>
      <c r="P546" s="34"/>
      <c r="Q546" s="34"/>
      <c r="R546" s="34"/>
      <c r="S546" s="34"/>
      <c r="T546" s="34"/>
    </row>
    <row r="547" spans="1:20">
      <c r="A547" s="34"/>
      <c r="B547" s="34"/>
      <c r="C547" s="34"/>
      <c r="D547" s="34"/>
      <c r="E547" s="34"/>
      <c r="F547" s="34"/>
      <c r="G547" s="34"/>
      <c r="H547" s="60"/>
      <c r="I547" s="36"/>
      <c r="J547" s="34"/>
      <c r="K547" s="34"/>
      <c r="L547" s="34"/>
      <c r="M547" s="34"/>
      <c r="N547" s="34"/>
      <c r="O547" s="34"/>
      <c r="P547" s="34"/>
      <c r="Q547" s="34"/>
      <c r="R547" s="34"/>
      <c r="S547" s="34"/>
      <c r="T547" s="34"/>
    </row>
    <row r="548" spans="1:20">
      <c r="A548" s="34"/>
      <c r="B548" s="34"/>
      <c r="C548" s="34"/>
      <c r="D548" s="34"/>
      <c r="E548" s="34"/>
      <c r="F548" s="34"/>
      <c r="G548" s="34"/>
      <c r="H548" s="60"/>
      <c r="I548" s="36"/>
      <c r="J548" s="34"/>
      <c r="K548" s="34"/>
      <c r="L548" s="34"/>
      <c r="M548" s="34"/>
      <c r="N548" s="34"/>
      <c r="O548" s="34"/>
      <c r="P548" s="34"/>
      <c r="Q548" s="34"/>
      <c r="R548" s="34"/>
      <c r="S548" s="34"/>
      <c r="T548" s="34"/>
    </row>
    <row r="549" spans="1:20">
      <c r="A549" s="34"/>
      <c r="B549" s="34"/>
      <c r="C549" s="34"/>
      <c r="D549" s="34"/>
      <c r="E549" s="34"/>
      <c r="F549" s="34"/>
      <c r="G549" s="34"/>
      <c r="H549" s="60"/>
      <c r="I549" s="36"/>
      <c r="J549" s="34"/>
      <c r="K549" s="34"/>
      <c r="L549" s="34"/>
      <c r="M549" s="34"/>
      <c r="N549" s="34"/>
      <c r="O549" s="34"/>
      <c r="P549" s="34"/>
      <c r="Q549" s="34"/>
      <c r="R549" s="34"/>
      <c r="S549" s="34"/>
      <c r="T549" s="34"/>
    </row>
    <row r="550" spans="1:20">
      <c r="A550" s="34"/>
      <c r="B550" s="34"/>
      <c r="C550" s="34"/>
      <c r="D550" s="34"/>
      <c r="E550" s="34"/>
      <c r="F550" s="34"/>
      <c r="G550" s="34"/>
      <c r="H550" s="60"/>
      <c r="I550" s="36"/>
      <c r="J550" s="34"/>
      <c r="K550" s="34"/>
      <c r="L550" s="34"/>
      <c r="M550" s="34"/>
      <c r="N550" s="34"/>
      <c r="O550" s="34"/>
      <c r="P550" s="34"/>
      <c r="Q550" s="34"/>
      <c r="R550" s="34"/>
      <c r="S550" s="34"/>
      <c r="T550" s="34"/>
    </row>
    <row r="551" spans="1:20">
      <c r="A551" s="34"/>
      <c r="B551" s="34"/>
      <c r="C551" s="34"/>
      <c r="D551" s="34"/>
      <c r="E551" s="34"/>
      <c r="F551" s="34"/>
      <c r="G551" s="34"/>
      <c r="H551" s="60"/>
      <c r="I551" s="36"/>
      <c r="J551" s="34"/>
      <c r="K551" s="34"/>
      <c r="L551" s="34"/>
      <c r="M551" s="34"/>
      <c r="N551" s="34"/>
      <c r="O551" s="34"/>
      <c r="P551" s="34"/>
      <c r="Q551" s="34"/>
      <c r="R551" s="34"/>
      <c r="S551" s="34"/>
      <c r="T551" s="34"/>
    </row>
    <row r="552" spans="1:20">
      <c r="A552" s="34"/>
      <c r="B552" s="34"/>
      <c r="C552" s="34"/>
      <c r="D552" s="34"/>
      <c r="E552" s="34"/>
      <c r="F552" s="34"/>
      <c r="G552" s="34"/>
      <c r="H552" s="60"/>
      <c r="I552" s="36"/>
      <c r="J552" s="34"/>
      <c r="K552" s="34"/>
      <c r="L552" s="34"/>
      <c r="M552" s="34"/>
      <c r="N552" s="34"/>
      <c r="O552" s="34"/>
      <c r="P552" s="34"/>
      <c r="Q552" s="34"/>
      <c r="R552" s="34"/>
      <c r="S552" s="34"/>
      <c r="T552" s="34"/>
    </row>
    <row r="553" spans="1:20">
      <c r="A553" s="34"/>
      <c r="B553" s="34"/>
      <c r="C553" s="34"/>
      <c r="D553" s="34"/>
      <c r="E553" s="34"/>
      <c r="F553" s="34"/>
      <c r="G553" s="34"/>
      <c r="H553" s="60"/>
      <c r="I553" s="36"/>
      <c r="J553" s="34"/>
      <c r="K553" s="34"/>
      <c r="L553" s="34"/>
      <c r="M553" s="34"/>
      <c r="N553" s="34"/>
      <c r="O553" s="34"/>
      <c r="P553" s="34"/>
      <c r="Q553" s="34"/>
      <c r="R553" s="34"/>
      <c r="S553" s="34"/>
      <c r="T553" s="34"/>
    </row>
    <row r="554" spans="1:20">
      <c r="A554" s="34"/>
      <c r="B554" s="34"/>
      <c r="C554" s="34"/>
      <c r="D554" s="34"/>
      <c r="E554" s="34"/>
      <c r="F554" s="34"/>
      <c r="G554" s="34"/>
      <c r="H554" s="60"/>
      <c r="I554" s="36"/>
      <c r="J554" s="34"/>
      <c r="K554" s="34"/>
      <c r="L554" s="34"/>
      <c r="M554" s="34"/>
      <c r="N554" s="34"/>
      <c r="O554" s="34"/>
      <c r="P554" s="34"/>
      <c r="Q554" s="34"/>
      <c r="R554" s="34"/>
      <c r="S554" s="34"/>
      <c r="T554" s="34"/>
    </row>
    <row r="555" spans="1:20">
      <c r="A555" s="34"/>
      <c r="B555" s="34"/>
      <c r="C555" s="34"/>
      <c r="D555" s="34"/>
      <c r="E555" s="34"/>
      <c r="F555" s="34"/>
      <c r="G555" s="34"/>
      <c r="H555" s="60"/>
      <c r="I555" s="36"/>
      <c r="J555" s="34"/>
      <c r="K555" s="34"/>
      <c r="L555" s="34"/>
      <c r="M555" s="34"/>
      <c r="N555" s="34"/>
      <c r="O555" s="34"/>
      <c r="P555" s="34"/>
      <c r="Q555" s="34"/>
      <c r="R555" s="34"/>
      <c r="S555" s="34"/>
      <c r="T555" s="34"/>
    </row>
    <row r="556" spans="1:20">
      <c r="A556" s="34"/>
      <c r="B556" s="34"/>
      <c r="C556" s="34"/>
      <c r="D556" s="34"/>
      <c r="E556" s="34"/>
      <c r="F556" s="34"/>
      <c r="G556" s="34"/>
      <c r="H556" s="60"/>
      <c r="I556" s="36"/>
      <c r="J556" s="34"/>
      <c r="K556" s="34"/>
      <c r="L556" s="34"/>
      <c r="M556" s="34"/>
      <c r="N556" s="34"/>
      <c r="O556" s="34"/>
      <c r="P556" s="34"/>
      <c r="Q556" s="34"/>
      <c r="R556" s="34"/>
      <c r="S556" s="34"/>
      <c r="T556" s="34"/>
    </row>
    <row r="557" spans="1:20">
      <c r="A557" s="34"/>
      <c r="B557" s="34"/>
      <c r="C557" s="34"/>
      <c r="D557" s="34"/>
      <c r="E557" s="34"/>
      <c r="F557" s="34"/>
      <c r="G557" s="34"/>
      <c r="H557" s="60"/>
      <c r="I557" s="36"/>
      <c r="J557" s="34"/>
      <c r="K557" s="34"/>
      <c r="L557" s="34"/>
      <c r="M557" s="34"/>
      <c r="N557" s="34"/>
      <c r="O557" s="34"/>
      <c r="P557" s="34"/>
      <c r="Q557" s="34"/>
      <c r="R557" s="34"/>
      <c r="S557" s="34"/>
      <c r="T557" s="34"/>
    </row>
    <row r="558" spans="1:20">
      <c r="A558" s="34"/>
      <c r="B558" s="34"/>
      <c r="C558" s="34"/>
      <c r="D558" s="34"/>
      <c r="E558" s="34"/>
      <c r="F558" s="34"/>
      <c r="G558" s="34"/>
      <c r="H558" s="60"/>
      <c r="I558" s="36"/>
      <c r="J558" s="34"/>
      <c r="K558" s="34"/>
      <c r="L558" s="34"/>
      <c r="M558" s="34"/>
      <c r="N558" s="34"/>
      <c r="O558" s="34"/>
      <c r="P558" s="34"/>
      <c r="Q558" s="34"/>
      <c r="R558" s="34"/>
      <c r="S558" s="34"/>
      <c r="T558" s="34"/>
    </row>
    <row r="559" spans="1:20">
      <c r="A559" s="34"/>
      <c r="B559" s="34"/>
      <c r="C559" s="34"/>
      <c r="D559" s="34"/>
      <c r="E559" s="34"/>
      <c r="F559" s="34"/>
      <c r="G559" s="34"/>
      <c r="H559" s="60"/>
      <c r="I559" s="36"/>
      <c r="J559" s="34"/>
      <c r="K559" s="34"/>
      <c r="L559" s="34"/>
      <c r="M559" s="34"/>
      <c r="N559" s="34"/>
      <c r="O559" s="34"/>
      <c r="P559" s="34"/>
      <c r="Q559" s="34"/>
      <c r="R559" s="34"/>
      <c r="S559" s="34"/>
      <c r="T559" s="34"/>
    </row>
    <row r="560" spans="1:20">
      <c r="A560" s="34"/>
      <c r="B560" s="34"/>
      <c r="C560" s="34"/>
      <c r="D560" s="34"/>
      <c r="E560" s="34"/>
      <c r="F560" s="34"/>
      <c r="G560" s="34"/>
      <c r="H560" s="60"/>
      <c r="I560" s="36"/>
      <c r="J560" s="34"/>
      <c r="K560" s="34"/>
      <c r="L560" s="34"/>
      <c r="M560" s="34"/>
      <c r="N560" s="34"/>
      <c r="O560" s="34"/>
      <c r="P560" s="34"/>
      <c r="Q560" s="34"/>
      <c r="R560" s="34"/>
      <c r="S560" s="34"/>
      <c r="T560" s="34"/>
    </row>
    <row r="561" spans="1:20">
      <c r="A561" s="34"/>
      <c r="B561" s="34"/>
      <c r="C561" s="34"/>
      <c r="D561" s="34"/>
      <c r="E561" s="34"/>
      <c r="F561" s="34"/>
      <c r="G561" s="34"/>
      <c r="H561" s="60"/>
      <c r="I561" s="36"/>
      <c r="J561" s="34"/>
      <c r="K561" s="34"/>
      <c r="L561" s="34"/>
      <c r="M561" s="34"/>
      <c r="N561" s="34"/>
      <c r="O561" s="34"/>
      <c r="P561" s="34"/>
      <c r="Q561" s="34"/>
      <c r="R561" s="34"/>
      <c r="S561" s="34"/>
      <c r="T561" s="34"/>
    </row>
    <row r="562" spans="1:20">
      <c r="A562" s="34"/>
      <c r="B562" s="34"/>
      <c r="C562" s="34"/>
      <c r="D562" s="34"/>
      <c r="E562" s="34"/>
      <c r="F562" s="34"/>
      <c r="G562" s="34"/>
      <c r="H562" s="60"/>
      <c r="I562" s="36"/>
      <c r="J562" s="34"/>
      <c r="K562" s="34"/>
      <c r="L562" s="34"/>
      <c r="M562" s="34"/>
      <c r="N562" s="34"/>
      <c r="O562" s="34"/>
      <c r="P562" s="34"/>
      <c r="Q562" s="34"/>
      <c r="R562" s="34"/>
      <c r="S562" s="34"/>
      <c r="T562" s="34"/>
    </row>
    <row r="563" spans="1:20">
      <c r="A563" s="34"/>
      <c r="B563" s="34"/>
      <c r="C563" s="34"/>
      <c r="D563" s="34"/>
      <c r="E563" s="34"/>
      <c r="F563" s="34"/>
      <c r="G563" s="34"/>
      <c r="H563" s="60"/>
      <c r="I563" s="36"/>
      <c r="J563" s="34"/>
      <c r="K563" s="34"/>
      <c r="L563" s="34"/>
      <c r="M563" s="34"/>
      <c r="N563" s="34"/>
      <c r="O563" s="34"/>
      <c r="P563" s="34"/>
      <c r="Q563" s="34"/>
      <c r="R563" s="34"/>
      <c r="S563" s="34"/>
      <c r="T563" s="34"/>
    </row>
    <row r="564" spans="1:20">
      <c r="A564" s="34"/>
      <c r="B564" s="34"/>
      <c r="C564" s="34"/>
      <c r="D564" s="34"/>
      <c r="E564" s="34"/>
      <c r="F564" s="34"/>
      <c r="G564" s="34"/>
      <c r="H564" s="60"/>
      <c r="I564" s="36"/>
      <c r="J564" s="34"/>
      <c r="K564" s="34"/>
      <c r="L564" s="34"/>
      <c r="M564" s="34"/>
      <c r="N564" s="34"/>
      <c r="O564" s="34"/>
      <c r="P564" s="34"/>
      <c r="Q564" s="34"/>
      <c r="R564" s="34"/>
      <c r="S564" s="34"/>
      <c r="T564" s="34"/>
    </row>
    <row r="565" spans="1:20">
      <c r="A565" s="34"/>
      <c r="B565" s="34"/>
      <c r="C565" s="34"/>
      <c r="D565" s="34"/>
      <c r="E565" s="34"/>
      <c r="F565" s="34"/>
      <c r="G565" s="34"/>
      <c r="H565" s="60"/>
      <c r="I565" s="36"/>
      <c r="J565" s="34"/>
      <c r="K565" s="34"/>
      <c r="L565" s="34"/>
      <c r="M565" s="34"/>
      <c r="N565" s="34"/>
      <c r="O565" s="34"/>
      <c r="P565" s="34"/>
      <c r="Q565" s="34"/>
      <c r="R565" s="34"/>
      <c r="S565" s="34"/>
      <c r="T565" s="34"/>
    </row>
    <row r="566" spans="1:20">
      <c r="A566" s="34"/>
      <c r="B566" s="34"/>
      <c r="C566" s="34"/>
      <c r="D566" s="34"/>
      <c r="E566" s="34"/>
      <c r="F566" s="34"/>
      <c r="G566" s="34"/>
      <c r="H566" s="60"/>
      <c r="I566" s="36"/>
      <c r="J566" s="34"/>
      <c r="K566" s="34"/>
      <c r="L566" s="34"/>
      <c r="M566" s="34"/>
      <c r="N566" s="34"/>
      <c r="O566" s="34"/>
      <c r="P566" s="34"/>
      <c r="Q566" s="34"/>
      <c r="R566" s="34"/>
      <c r="S566" s="34"/>
      <c r="T566" s="34"/>
    </row>
    <row r="567" spans="1:20">
      <c r="A567" s="34"/>
      <c r="B567" s="34"/>
      <c r="C567" s="34"/>
      <c r="D567" s="34"/>
      <c r="E567" s="34"/>
      <c r="F567" s="34"/>
      <c r="G567" s="34"/>
      <c r="H567" s="60"/>
      <c r="I567" s="36"/>
      <c r="J567" s="34"/>
      <c r="K567" s="34"/>
      <c r="L567" s="34"/>
      <c r="M567" s="34"/>
      <c r="N567" s="34"/>
      <c r="O567" s="34"/>
      <c r="P567" s="34"/>
      <c r="Q567" s="34"/>
      <c r="R567" s="34"/>
      <c r="S567" s="34"/>
      <c r="T567" s="34"/>
    </row>
    <row r="568" spans="1:20">
      <c r="A568" s="34"/>
      <c r="B568" s="34"/>
      <c r="C568" s="34"/>
      <c r="D568" s="34"/>
      <c r="E568" s="34"/>
      <c r="F568" s="34"/>
      <c r="G568" s="34"/>
      <c r="H568" s="60"/>
      <c r="I568" s="36"/>
      <c r="J568" s="34"/>
      <c r="K568" s="34"/>
      <c r="L568" s="34"/>
      <c r="M568" s="34"/>
      <c r="N568" s="34"/>
      <c r="O568" s="34"/>
      <c r="P568" s="34"/>
      <c r="Q568" s="34"/>
      <c r="R568" s="34"/>
      <c r="S568" s="34"/>
      <c r="T568" s="34"/>
    </row>
    <row r="569" spans="1:20">
      <c r="A569" s="34"/>
      <c r="B569" s="34"/>
      <c r="C569" s="34"/>
      <c r="D569" s="34"/>
      <c r="E569" s="34"/>
      <c r="F569" s="34"/>
      <c r="G569" s="34"/>
      <c r="H569" s="60"/>
      <c r="I569" s="36"/>
      <c r="J569" s="34"/>
      <c r="K569" s="34"/>
      <c r="L569" s="34"/>
      <c r="M569" s="34"/>
      <c r="N569" s="34"/>
      <c r="O569" s="34"/>
      <c r="P569" s="34"/>
      <c r="Q569" s="34"/>
      <c r="R569" s="34"/>
      <c r="S569" s="34"/>
      <c r="T569" s="34"/>
    </row>
    <row r="570" spans="1:20">
      <c r="A570" s="34"/>
      <c r="B570" s="34"/>
      <c r="C570" s="34"/>
      <c r="D570" s="34"/>
      <c r="E570" s="34"/>
      <c r="F570" s="34"/>
      <c r="G570" s="34"/>
      <c r="H570" s="60"/>
      <c r="I570" s="36"/>
      <c r="J570" s="34"/>
      <c r="K570" s="34"/>
      <c r="L570" s="34"/>
      <c r="M570" s="34"/>
      <c r="N570" s="34"/>
      <c r="O570" s="34"/>
      <c r="P570" s="34"/>
      <c r="Q570" s="34"/>
      <c r="R570" s="34"/>
      <c r="S570" s="34"/>
      <c r="T570" s="34"/>
    </row>
    <row r="571" spans="1:20">
      <c r="A571" s="34"/>
      <c r="B571" s="34"/>
      <c r="C571" s="34"/>
      <c r="D571" s="34"/>
      <c r="E571" s="34"/>
      <c r="F571" s="34"/>
      <c r="G571" s="34"/>
      <c r="H571" s="60"/>
      <c r="I571" s="36"/>
      <c r="J571" s="34"/>
      <c r="K571" s="34"/>
      <c r="L571" s="34"/>
      <c r="M571" s="34"/>
      <c r="N571" s="34"/>
      <c r="O571" s="34"/>
      <c r="P571" s="34"/>
      <c r="Q571" s="34"/>
      <c r="R571" s="34"/>
      <c r="S571" s="34"/>
      <c r="T571" s="34"/>
    </row>
    <row r="572" spans="1:20">
      <c r="A572" s="34"/>
      <c r="B572" s="34"/>
      <c r="C572" s="34"/>
      <c r="D572" s="34"/>
      <c r="E572" s="34"/>
      <c r="F572" s="34"/>
      <c r="G572" s="34"/>
      <c r="H572" s="60"/>
      <c r="I572" s="36"/>
      <c r="J572" s="34"/>
      <c r="K572" s="34"/>
      <c r="L572" s="34"/>
      <c r="M572" s="34"/>
      <c r="N572" s="34"/>
      <c r="O572" s="34"/>
      <c r="P572" s="34"/>
      <c r="Q572" s="34"/>
      <c r="R572" s="34"/>
      <c r="S572" s="34"/>
      <c r="T572" s="34"/>
    </row>
    <row r="573" spans="1:20">
      <c r="A573" s="34"/>
      <c r="B573" s="34"/>
      <c r="C573" s="34"/>
      <c r="D573" s="34"/>
      <c r="E573" s="34"/>
      <c r="F573" s="34"/>
      <c r="G573" s="34"/>
      <c r="H573" s="60"/>
      <c r="I573" s="36"/>
      <c r="J573" s="34"/>
      <c r="K573" s="34"/>
      <c r="L573" s="34"/>
      <c r="M573" s="34"/>
      <c r="N573" s="34"/>
      <c r="O573" s="34"/>
      <c r="P573" s="34"/>
      <c r="Q573" s="34"/>
      <c r="R573" s="34"/>
      <c r="S573" s="34"/>
      <c r="T573" s="34"/>
    </row>
    <row r="574" spans="1:20">
      <c r="A574" s="34"/>
      <c r="B574" s="34"/>
      <c r="C574" s="34"/>
      <c r="D574" s="34"/>
      <c r="E574" s="34"/>
      <c r="F574" s="34"/>
      <c r="G574" s="34"/>
      <c r="H574" s="60"/>
      <c r="I574" s="36"/>
      <c r="J574" s="34"/>
      <c r="K574" s="34"/>
      <c r="L574" s="34"/>
      <c r="M574" s="34"/>
      <c r="N574" s="34"/>
      <c r="O574" s="34"/>
      <c r="P574" s="34"/>
      <c r="Q574" s="34"/>
      <c r="R574" s="34"/>
      <c r="S574" s="34"/>
      <c r="T574" s="34"/>
    </row>
    <row r="575" spans="1:20">
      <c r="A575" s="34"/>
      <c r="B575" s="34"/>
      <c r="C575" s="34"/>
      <c r="D575" s="34"/>
      <c r="E575" s="34"/>
      <c r="F575" s="34"/>
      <c r="G575" s="34"/>
      <c r="H575" s="60"/>
      <c r="I575" s="36"/>
      <c r="J575" s="34"/>
      <c r="K575" s="34"/>
      <c r="L575" s="34"/>
      <c r="M575" s="34"/>
      <c r="N575" s="34"/>
      <c r="O575" s="34"/>
      <c r="P575" s="34"/>
      <c r="Q575" s="34"/>
      <c r="R575" s="34"/>
      <c r="S575" s="34"/>
      <c r="T575" s="34"/>
    </row>
    <row r="576" spans="1:20">
      <c r="A576" s="34"/>
      <c r="B576" s="34"/>
      <c r="C576" s="34"/>
      <c r="D576" s="34"/>
      <c r="E576" s="34"/>
      <c r="F576" s="34"/>
      <c r="G576" s="34"/>
      <c r="H576" s="60"/>
      <c r="I576" s="36"/>
      <c r="J576" s="34"/>
      <c r="K576" s="34"/>
      <c r="L576" s="34"/>
      <c r="M576" s="34"/>
      <c r="N576" s="34"/>
      <c r="O576" s="34"/>
      <c r="P576" s="34"/>
      <c r="Q576" s="34"/>
      <c r="R576" s="34"/>
      <c r="S576" s="34"/>
      <c r="T576" s="34"/>
    </row>
    <row r="577" spans="1:20">
      <c r="A577" s="34"/>
      <c r="B577" s="34"/>
      <c r="C577" s="34"/>
      <c r="D577" s="34"/>
      <c r="E577" s="34"/>
      <c r="F577" s="34"/>
      <c r="G577" s="34"/>
      <c r="H577" s="60"/>
      <c r="I577" s="36"/>
      <c r="J577" s="34"/>
      <c r="K577" s="34"/>
      <c r="L577" s="34"/>
      <c r="M577" s="34"/>
      <c r="N577" s="34"/>
      <c r="O577" s="34"/>
      <c r="P577" s="34"/>
      <c r="Q577" s="34"/>
      <c r="R577" s="34"/>
      <c r="S577" s="34"/>
      <c r="T577" s="34"/>
    </row>
    <row r="578" spans="1:20">
      <c r="A578" s="34"/>
      <c r="B578" s="34"/>
      <c r="C578" s="34"/>
      <c r="D578" s="34"/>
      <c r="E578" s="34"/>
      <c r="F578" s="34"/>
      <c r="G578" s="34"/>
      <c r="H578" s="60"/>
      <c r="I578" s="36"/>
      <c r="J578" s="34"/>
      <c r="K578" s="34"/>
      <c r="L578" s="34"/>
      <c r="M578" s="34"/>
      <c r="N578" s="34"/>
      <c r="O578" s="34"/>
      <c r="P578" s="34"/>
      <c r="Q578" s="34"/>
      <c r="R578" s="34"/>
      <c r="S578" s="34"/>
      <c r="T578" s="34"/>
    </row>
    <row r="579" spans="1:20">
      <c r="A579" s="34"/>
      <c r="B579" s="34"/>
      <c r="C579" s="34"/>
      <c r="D579" s="34"/>
      <c r="E579" s="34"/>
      <c r="F579" s="34"/>
      <c r="G579" s="34"/>
      <c r="H579" s="60"/>
      <c r="I579" s="36"/>
      <c r="J579" s="34"/>
      <c r="K579" s="34"/>
      <c r="L579" s="34"/>
      <c r="M579" s="34"/>
      <c r="N579" s="34"/>
      <c r="O579" s="34"/>
      <c r="P579" s="34"/>
      <c r="Q579" s="34"/>
      <c r="R579" s="34"/>
      <c r="S579" s="34"/>
      <c r="T579" s="34"/>
    </row>
    <row r="580" spans="1:20">
      <c r="A580" s="34"/>
      <c r="B580" s="34"/>
      <c r="C580" s="34"/>
      <c r="D580" s="34"/>
      <c r="E580" s="34"/>
      <c r="F580" s="34"/>
      <c r="G580" s="34"/>
      <c r="H580" s="60"/>
      <c r="I580" s="36"/>
      <c r="J580" s="34"/>
      <c r="K580" s="34"/>
      <c r="L580" s="34"/>
      <c r="M580" s="34"/>
      <c r="N580" s="34"/>
      <c r="O580" s="34"/>
      <c r="P580" s="34"/>
      <c r="Q580" s="34"/>
      <c r="R580" s="34"/>
      <c r="S580" s="34"/>
      <c r="T580" s="34"/>
    </row>
    <row r="581" spans="1:20">
      <c r="A581" s="34"/>
      <c r="B581" s="34"/>
      <c r="C581" s="34"/>
      <c r="D581" s="34"/>
      <c r="E581" s="34"/>
      <c r="F581" s="34"/>
      <c r="G581" s="34"/>
      <c r="H581" s="60"/>
      <c r="I581" s="36"/>
      <c r="J581" s="34"/>
      <c r="K581" s="34"/>
      <c r="L581" s="34"/>
      <c r="M581" s="34"/>
      <c r="N581" s="34"/>
      <c r="O581" s="34"/>
      <c r="P581" s="34"/>
      <c r="Q581" s="34"/>
      <c r="R581" s="34"/>
      <c r="S581" s="34"/>
      <c r="T581" s="34"/>
    </row>
    <row r="582" spans="1:20">
      <c r="A582" s="34"/>
      <c r="B582" s="34"/>
      <c r="C582" s="34"/>
      <c r="D582" s="34"/>
      <c r="E582" s="34"/>
      <c r="F582" s="34"/>
      <c r="G582" s="34"/>
      <c r="H582" s="60"/>
      <c r="I582" s="36"/>
      <c r="J582" s="34"/>
      <c r="K582" s="34"/>
      <c r="L582" s="34"/>
      <c r="M582" s="34"/>
      <c r="N582" s="34"/>
      <c r="O582" s="34"/>
      <c r="P582" s="34"/>
      <c r="Q582" s="34"/>
      <c r="R582" s="34"/>
      <c r="S582" s="34"/>
      <c r="T582" s="34"/>
    </row>
    <row r="583" spans="1:20">
      <c r="A583" s="34"/>
      <c r="B583" s="34"/>
      <c r="C583" s="34"/>
      <c r="D583" s="34"/>
      <c r="E583" s="34"/>
      <c r="F583" s="34"/>
      <c r="G583" s="34"/>
      <c r="H583" s="60"/>
      <c r="I583" s="36"/>
      <c r="J583" s="34"/>
      <c r="K583" s="34"/>
      <c r="L583" s="34"/>
      <c r="M583" s="34"/>
      <c r="N583" s="34"/>
      <c r="O583" s="34"/>
      <c r="P583" s="34"/>
      <c r="Q583" s="34"/>
      <c r="R583" s="34"/>
      <c r="S583" s="34"/>
      <c r="T583" s="34"/>
    </row>
    <row r="584" spans="1:20">
      <c r="A584" s="34"/>
      <c r="B584" s="34"/>
      <c r="C584" s="34"/>
      <c r="D584" s="34"/>
      <c r="E584" s="34"/>
      <c r="F584" s="34"/>
      <c r="G584" s="34"/>
      <c r="H584" s="60"/>
      <c r="I584" s="36"/>
      <c r="J584" s="34"/>
      <c r="K584" s="34"/>
      <c r="L584" s="34"/>
      <c r="M584" s="34"/>
      <c r="N584" s="34"/>
      <c r="O584" s="34"/>
      <c r="P584" s="34"/>
      <c r="Q584" s="34"/>
      <c r="R584" s="34"/>
      <c r="S584" s="34"/>
      <c r="T584" s="34"/>
    </row>
    <row r="585" spans="1:20">
      <c r="A585" s="34"/>
      <c r="B585" s="34"/>
      <c r="C585" s="34"/>
      <c r="D585" s="34"/>
      <c r="E585" s="34"/>
      <c r="F585" s="34"/>
      <c r="G585" s="34"/>
      <c r="H585" s="60"/>
      <c r="I585" s="36"/>
      <c r="J585" s="34"/>
      <c r="K585" s="34"/>
      <c r="L585" s="34"/>
      <c r="M585" s="34"/>
      <c r="N585" s="34"/>
      <c r="O585" s="34"/>
      <c r="P585" s="34"/>
      <c r="Q585" s="34"/>
      <c r="R585" s="34"/>
      <c r="S585" s="34"/>
      <c r="T585" s="34"/>
    </row>
    <row r="586" spans="1:20">
      <c r="A586" s="34"/>
      <c r="B586" s="34"/>
      <c r="C586" s="34"/>
      <c r="D586" s="34"/>
      <c r="E586" s="34"/>
      <c r="F586" s="34"/>
      <c r="G586" s="34"/>
      <c r="H586" s="60"/>
      <c r="I586" s="36"/>
      <c r="J586" s="34"/>
      <c r="K586" s="34"/>
      <c r="L586" s="34"/>
      <c r="M586" s="34"/>
      <c r="N586" s="34"/>
      <c r="O586" s="34"/>
      <c r="P586" s="34"/>
      <c r="Q586" s="34"/>
      <c r="R586" s="34"/>
      <c r="S586" s="34"/>
      <c r="T586" s="34"/>
    </row>
    <row r="587" spans="1:20">
      <c r="A587" s="34"/>
      <c r="B587" s="34"/>
      <c r="C587" s="34"/>
      <c r="D587" s="34"/>
      <c r="E587" s="34"/>
      <c r="F587" s="34"/>
      <c r="G587" s="34"/>
      <c r="H587" s="60"/>
      <c r="I587" s="36"/>
      <c r="J587" s="34"/>
      <c r="K587" s="34"/>
      <c r="L587" s="34"/>
      <c r="M587" s="34"/>
      <c r="N587" s="34"/>
      <c r="O587" s="34"/>
      <c r="P587" s="34"/>
      <c r="Q587" s="34"/>
      <c r="R587" s="34"/>
      <c r="S587" s="34"/>
      <c r="T587" s="34"/>
    </row>
    <row r="588" spans="1:20">
      <c r="A588" s="34"/>
      <c r="B588" s="34"/>
      <c r="C588" s="34"/>
      <c r="D588" s="34"/>
      <c r="E588" s="34"/>
      <c r="F588" s="34"/>
      <c r="G588" s="34"/>
      <c r="H588" s="60"/>
      <c r="I588" s="36"/>
      <c r="J588" s="34"/>
      <c r="K588" s="34"/>
      <c r="L588" s="34"/>
      <c r="M588" s="34"/>
      <c r="N588" s="34"/>
      <c r="O588" s="34"/>
      <c r="P588" s="34"/>
      <c r="Q588" s="34"/>
      <c r="R588" s="34"/>
      <c r="S588" s="34"/>
      <c r="T588" s="34"/>
    </row>
    <row r="589" spans="1:20">
      <c r="A589" s="34"/>
      <c r="B589" s="34"/>
      <c r="C589" s="34"/>
      <c r="D589" s="34"/>
      <c r="E589" s="34"/>
      <c r="F589" s="34"/>
      <c r="G589" s="34"/>
      <c r="H589" s="60"/>
      <c r="I589" s="36"/>
      <c r="J589" s="34"/>
      <c r="K589" s="34"/>
      <c r="L589" s="34"/>
      <c r="M589" s="34"/>
      <c r="N589" s="34"/>
      <c r="O589" s="34"/>
      <c r="P589" s="34"/>
      <c r="Q589" s="34"/>
      <c r="R589" s="34"/>
      <c r="S589" s="34"/>
      <c r="T589" s="34"/>
    </row>
    <row r="590" spans="1:20">
      <c r="A590" s="34"/>
      <c r="B590" s="34"/>
      <c r="C590" s="34"/>
      <c r="D590" s="34"/>
      <c r="E590" s="34"/>
      <c r="F590" s="34"/>
      <c r="G590" s="34"/>
      <c r="H590" s="60"/>
      <c r="I590" s="36"/>
      <c r="J590" s="34"/>
      <c r="K590" s="34"/>
      <c r="L590" s="34"/>
      <c r="M590" s="34"/>
      <c r="N590" s="34"/>
      <c r="O590" s="34"/>
      <c r="P590" s="34"/>
      <c r="Q590" s="34"/>
      <c r="R590" s="34"/>
      <c r="S590" s="34"/>
      <c r="T590" s="34"/>
    </row>
    <row r="591" spans="1:20">
      <c r="A591" s="34"/>
      <c r="B591" s="34"/>
      <c r="C591" s="34"/>
      <c r="D591" s="34"/>
      <c r="E591" s="34"/>
      <c r="F591" s="34"/>
      <c r="G591" s="34"/>
      <c r="H591" s="60"/>
      <c r="I591" s="36"/>
      <c r="J591" s="34"/>
      <c r="K591" s="34"/>
      <c r="L591" s="34"/>
      <c r="M591" s="34"/>
      <c r="N591" s="34"/>
      <c r="O591" s="34"/>
      <c r="P591" s="34"/>
      <c r="Q591" s="34"/>
      <c r="R591" s="34"/>
      <c r="S591" s="34"/>
      <c r="T591" s="34"/>
    </row>
    <row r="592" spans="1:20">
      <c r="A592" s="34"/>
      <c r="B592" s="34"/>
      <c r="C592" s="34"/>
      <c r="D592" s="34"/>
      <c r="E592" s="34"/>
      <c r="F592" s="34"/>
      <c r="G592" s="34"/>
      <c r="H592" s="60"/>
      <c r="I592" s="36"/>
      <c r="J592" s="34"/>
      <c r="K592" s="34"/>
      <c r="L592" s="34"/>
      <c r="M592" s="34"/>
      <c r="N592" s="34"/>
      <c r="O592" s="34"/>
      <c r="P592" s="34"/>
      <c r="Q592" s="34"/>
      <c r="R592" s="34"/>
      <c r="S592" s="34"/>
      <c r="T592" s="34"/>
    </row>
    <row r="593" spans="1:20">
      <c r="A593" s="34"/>
      <c r="B593" s="34"/>
      <c r="C593" s="34"/>
      <c r="D593" s="34"/>
      <c r="E593" s="34"/>
      <c r="F593" s="34"/>
      <c r="G593" s="34"/>
      <c r="H593" s="60"/>
      <c r="I593" s="36"/>
      <c r="J593" s="34"/>
      <c r="K593" s="34"/>
      <c r="L593" s="34"/>
      <c r="M593" s="34"/>
      <c r="N593" s="34"/>
      <c r="O593" s="34"/>
      <c r="P593" s="34"/>
      <c r="Q593" s="34"/>
      <c r="R593" s="34"/>
      <c r="S593" s="34"/>
      <c r="T593" s="34"/>
    </row>
    <row r="594" spans="1:20">
      <c r="A594" s="34"/>
      <c r="B594" s="34"/>
      <c r="C594" s="34"/>
      <c r="D594" s="34"/>
      <c r="E594" s="34"/>
      <c r="F594" s="34"/>
      <c r="G594" s="34"/>
      <c r="H594" s="60"/>
      <c r="I594" s="36"/>
      <c r="J594" s="34"/>
      <c r="K594" s="34"/>
      <c r="L594" s="34"/>
      <c r="M594" s="34"/>
      <c r="N594" s="34"/>
      <c r="O594" s="34"/>
      <c r="P594" s="34"/>
      <c r="Q594" s="34"/>
      <c r="R594" s="34"/>
      <c r="S594" s="34"/>
      <c r="T594" s="34"/>
    </row>
    <row r="595" spans="1:20">
      <c r="A595" s="34"/>
      <c r="B595" s="34"/>
      <c r="C595" s="34"/>
      <c r="D595" s="34"/>
      <c r="E595" s="34"/>
      <c r="F595" s="34"/>
      <c r="G595" s="34"/>
      <c r="H595" s="60"/>
      <c r="I595" s="36"/>
      <c r="J595" s="34"/>
      <c r="K595" s="34"/>
      <c r="L595" s="34"/>
      <c r="M595" s="34"/>
      <c r="N595" s="34"/>
      <c r="O595" s="34"/>
      <c r="P595" s="34"/>
      <c r="Q595" s="34"/>
      <c r="R595" s="34"/>
      <c r="S595" s="34"/>
      <c r="T595" s="34"/>
    </row>
    <row r="596" spans="1:20">
      <c r="A596" s="34"/>
      <c r="B596" s="34"/>
      <c r="C596" s="34"/>
      <c r="D596" s="34"/>
      <c r="E596" s="34"/>
      <c r="F596" s="34"/>
      <c r="G596" s="34"/>
      <c r="H596" s="60"/>
      <c r="I596" s="36"/>
      <c r="J596" s="34"/>
      <c r="K596" s="34"/>
      <c r="L596" s="34"/>
      <c r="M596" s="34"/>
      <c r="N596" s="34"/>
      <c r="O596" s="34"/>
      <c r="P596" s="34"/>
      <c r="Q596" s="34"/>
      <c r="R596" s="34"/>
      <c r="S596" s="34"/>
      <c r="T596" s="34"/>
    </row>
    <row r="597" spans="1:20">
      <c r="A597" s="34"/>
      <c r="B597" s="34"/>
      <c r="C597" s="34"/>
      <c r="D597" s="34"/>
      <c r="E597" s="34"/>
      <c r="F597" s="34"/>
      <c r="G597" s="34"/>
      <c r="H597" s="60"/>
      <c r="I597" s="36"/>
      <c r="J597" s="34"/>
      <c r="K597" s="34"/>
      <c r="L597" s="34"/>
      <c r="M597" s="34"/>
      <c r="N597" s="34"/>
      <c r="O597" s="34"/>
      <c r="P597" s="34"/>
      <c r="Q597" s="34"/>
      <c r="R597" s="34"/>
      <c r="S597" s="34"/>
      <c r="T597" s="34"/>
    </row>
    <row r="598" spans="1:20">
      <c r="A598" s="34"/>
      <c r="B598" s="34"/>
      <c r="C598" s="34"/>
      <c r="D598" s="34"/>
      <c r="E598" s="34"/>
      <c r="F598" s="34"/>
      <c r="G598" s="34"/>
      <c r="H598" s="60"/>
      <c r="I598" s="36"/>
      <c r="J598" s="34"/>
      <c r="K598" s="34"/>
      <c r="L598" s="34"/>
      <c r="M598" s="34"/>
      <c r="N598" s="34"/>
      <c r="O598" s="34"/>
      <c r="P598" s="34"/>
      <c r="Q598" s="34"/>
      <c r="R598" s="34"/>
      <c r="S598" s="34"/>
      <c r="T598" s="34"/>
    </row>
    <row r="599" spans="1:20">
      <c r="A599" s="34"/>
      <c r="B599" s="34"/>
      <c r="C599" s="34"/>
      <c r="D599" s="34"/>
      <c r="E599" s="34"/>
      <c r="F599" s="34"/>
      <c r="G599" s="34"/>
      <c r="H599" s="60"/>
      <c r="I599" s="36"/>
      <c r="J599" s="34"/>
      <c r="K599" s="34"/>
      <c r="L599" s="34"/>
      <c r="M599" s="34"/>
      <c r="N599" s="34"/>
      <c r="O599" s="34"/>
      <c r="P599" s="34"/>
      <c r="Q599" s="34"/>
      <c r="R599" s="34"/>
      <c r="S599" s="34"/>
      <c r="T599" s="34"/>
    </row>
    <row r="600" spans="1:20">
      <c r="A600" s="34"/>
      <c r="B600" s="34"/>
      <c r="C600" s="34"/>
      <c r="D600" s="34"/>
      <c r="E600" s="34"/>
      <c r="F600" s="34"/>
      <c r="G600" s="34"/>
      <c r="H600" s="60"/>
      <c r="I600" s="36"/>
      <c r="J600" s="34"/>
      <c r="K600" s="34"/>
      <c r="L600" s="34"/>
      <c r="M600" s="34"/>
      <c r="N600" s="34"/>
      <c r="O600" s="34"/>
      <c r="P600" s="34"/>
      <c r="Q600" s="34"/>
      <c r="R600" s="34"/>
      <c r="S600" s="34"/>
      <c r="T600" s="34"/>
    </row>
    <row r="601" spans="1:20">
      <c r="A601" s="34"/>
      <c r="B601" s="34"/>
      <c r="C601" s="34"/>
      <c r="D601" s="34"/>
      <c r="E601" s="34"/>
      <c r="F601" s="34"/>
      <c r="G601" s="34"/>
      <c r="H601" s="60"/>
      <c r="I601" s="36"/>
      <c r="J601" s="34"/>
      <c r="K601" s="34"/>
      <c r="L601" s="34"/>
      <c r="M601" s="34"/>
      <c r="N601" s="34"/>
      <c r="O601" s="34"/>
      <c r="P601" s="34"/>
      <c r="Q601" s="34"/>
      <c r="R601" s="34"/>
      <c r="S601" s="34"/>
      <c r="T601" s="34"/>
    </row>
    <row r="602" spans="1:20">
      <c r="A602" s="34"/>
      <c r="B602" s="34"/>
      <c r="C602" s="34"/>
      <c r="D602" s="34"/>
      <c r="E602" s="34"/>
      <c r="F602" s="34"/>
      <c r="G602" s="34"/>
      <c r="H602" s="60"/>
      <c r="I602" s="36"/>
      <c r="J602" s="34"/>
      <c r="K602" s="34"/>
      <c r="L602" s="34"/>
      <c r="M602" s="34"/>
      <c r="N602" s="34"/>
      <c r="O602" s="34"/>
      <c r="P602" s="34"/>
      <c r="Q602" s="34"/>
      <c r="R602" s="34"/>
      <c r="S602" s="34"/>
      <c r="T602" s="34"/>
    </row>
    <row r="603" spans="1:20">
      <c r="A603" s="34"/>
      <c r="B603" s="34"/>
      <c r="C603" s="34"/>
      <c r="D603" s="34"/>
      <c r="E603" s="34"/>
      <c r="F603" s="34"/>
      <c r="G603" s="34"/>
      <c r="H603" s="60"/>
      <c r="I603" s="36"/>
      <c r="J603" s="34"/>
      <c r="K603" s="34"/>
      <c r="L603" s="34"/>
      <c r="M603" s="34"/>
      <c r="N603" s="34"/>
      <c r="O603" s="34"/>
      <c r="P603" s="34"/>
      <c r="Q603" s="34"/>
      <c r="R603" s="34"/>
      <c r="S603" s="34"/>
      <c r="T603" s="34"/>
    </row>
    <row r="604" spans="1:20">
      <c r="A604" s="34"/>
      <c r="B604" s="34"/>
      <c r="C604" s="34"/>
      <c r="D604" s="34"/>
      <c r="E604" s="34"/>
      <c r="F604" s="34"/>
      <c r="G604" s="34"/>
      <c r="H604" s="60"/>
      <c r="I604" s="36"/>
      <c r="J604" s="34"/>
      <c r="K604" s="34"/>
      <c r="L604" s="34"/>
      <c r="M604" s="34"/>
      <c r="N604" s="34"/>
      <c r="O604" s="34"/>
      <c r="P604" s="34"/>
      <c r="Q604" s="34"/>
      <c r="R604" s="34"/>
      <c r="S604" s="34"/>
      <c r="T604" s="34"/>
    </row>
    <row r="605" spans="1:20">
      <c r="A605" s="34"/>
      <c r="B605" s="34"/>
      <c r="C605" s="34"/>
      <c r="D605" s="34"/>
      <c r="E605" s="34"/>
      <c r="F605" s="34"/>
      <c r="G605" s="34"/>
      <c r="H605" s="60"/>
      <c r="I605" s="36"/>
      <c r="J605" s="34"/>
      <c r="K605" s="34"/>
      <c r="L605" s="34"/>
      <c r="M605" s="34"/>
      <c r="N605" s="34"/>
      <c r="O605" s="34"/>
      <c r="P605" s="34"/>
      <c r="Q605" s="34"/>
      <c r="R605" s="34"/>
      <c r="S605" s="34"/>
      <c r="T605" s="34"/>
    </row>
    <row r="606" spans="1:20">
      <c r="A606" s="34"/>
      <c r="B606" s="34"/>
      <c r="C606" s="34"/>
      <c r="D606" s="34"/>
      <c r="E606" s="34"/>
      <c r="F606" s="34"/>
      <c r="G606" s="34"/>
      <c r="H606" s="60"/>
      <c r="I606" s="36"/>
      <c r="J606" s="34"/>
      <c r="K606" s="34"/>
      <c r="L606" s="34"/>
      <c r="M606" s="34"/>
      <c r="N606" s="34"/>
      <c r="O606" s="34"/>
      <c r="P606" s="34"/>
      <c r="Q606" s="34"/>
      <c r="R606" s="34"/>
      <c r="S606" s="34"/>
      <c r="T606" s="34"/>
    </row>
    <row r="607" spans="1:20">
      <c r="A607" s="34"/>
      <c r="B607" s="34"/>
      <c r="C607" s="34"/>
      <c r="D607" s="34"/>
      <c r="E607" s="34"/>
      <c r="F607" s="34"/>
      <c r="G607" s="34"/>
      <c r="H607" s="60"/>
      <c r="I607" s="36"/>
      <c r="J607" s="34"/>
      <c r="K607" s="34"/>
      <c r="L607" s="34"/>
      <c r="M607" s="34"/>
      <c r="N607" s="34"/>
      <c r="O607" s="34"/>
      <c r="P607" s="34"/>
      <c r="Q607" s="34"/>
      <c r="R607" s="34"/>
      <c r="S607" s="34"/>
      <c r="T607" s="34"/>
    </row>
    <row r="608" spans="1:20">
      <c r="A608" s="34"/>
      <c r="B608" s="34"/>
      <c r="C608" s="34"/>
      <c r="D608" s="34"/>
      <c r="E608" s="34"/>
      <c r="F608" s="34"/>
      <c r="G608" s="34"/>
      <c r="H608" s="60"/>
      <c r="I608" s="36"/>
      <c r="J608" s="34"/>
      <c r="K608" s="34"/>
      <c r="L608" s="34"/>
      <c r="M608" s="34"/>
      <c r="N608" s="34"/>
      <c r="O608" s="34"/>
      <c r="P608" s="34"/>
      <c r="Q608" s="34"/>
      <c r="R608" s="34"/>
      <c r="S608" s="34"/>
      <c r="T608" s="34"/>
    </row>
    <row r="609" spans="1:20">
      <c r="A609" s="34"/>
      <c r="B609" s="34"/>
      <c r="C609" s="34"/>
      <c r="D609" s="34"/>
      <c r="E609" s="34"/>
      <c r="F609" s="34"/>
      <c r="G609" s="34"/>
      <c r="H609" s="60"/>
      <c r="I609" s="36"/>
      <c r="J609" s="34"/>
      <c r="K609" s="34"/>
      <c r="L609" s="34"/>
      <c r="M609" s="34"/>
      <c r="N609" s="34"/>
      <c r="O609" s="34"/>
      <c r="P609" s="34"/>
      <c r="Q609" s="34"/>
      <c r="R609" s="34"/>
      <c r="S609" s="34"/>
      <c r="T609" s="34"/>
    </row>
    <row r="610" spans="1:20">
      <c r="A610" s="34"/>
      <c r="B610" s="34"/>
      <c r="C610" s="34"/>
      <c r="D610" s="34"/>
      <c r="E610" s="34"/>
      <c r="F610" s="34"/>
      <c r="G610" s="34"/>
      <c r="H610" s="60"/>
      <c r="I610" s="36"/>
      <c r="J610" s="34"/>
      <c r="K610" s="34"/>
      <c r="L610" s="34"/>
      <c r="M610" s="34"/>
      <c r="N610" s="34"/>
      <c r="O610" s="34"/>
      <c r="P610" s="34"/>
      <c r="Q610" s="34"/>
      <c r="R610" s="34"/>
      <c r="S610" s="34"/>
      <c r="T610" s="34"/>
    </row>
    <row r="611" spans="1:20">
      <c r="A611" s="34"/>
      <c r="B611" s="34"/>
      <c r="C611" s="34"/>
      <c r="D611" s="34"/>
      <c r="E611" s="34"/>
      <c r="F611" s="34"/>
      <c r="G611" s="34"/>
      <c r="H611" s="60"/>
      <c r="I611" s="36"/>
      <c r="J611" s="34"/>
      <c r="K611" s="34"/>
      <c r="L611" s="34"/>
      <c r="M611" s="34"/>
      <c r="N611" s="34"/>
      <c r="O611" s="34"/>
      <c r="P611" s="34"/>
      <c r="Q611" s="34"/>
      <c r="R611" s="34"/>
      <c r="S611" s="34"/>
      <c r="T611" s="34"/>
    </row>
    <row r="612" spans="1:20">
      <c r="A612" s="34"/>
      <c r="B612" s="34"/>
      <c r="C612" s="34"/>
      <c r="D612" s="34"/>
      <c r="E612" s="34"/>
      <c r="F612" s="34"/>
      <c r="G612" s="34"/>
      <c r="H612" s="60"/>
      <c r="I612" s="36"/>
      <c r="J612" s="34"/>
      <c r="K612" s="34"/>
      <c r="L612" s="34"/>
      <c r="M612" s="34"/>
      <c r="N612" s="34"/>
      <c r="O612" s="34"/>
      <c r="P612" s="34"/>
      <c r="Q612" s="34"/>
      <c r="R612" s="34"/>
      <c r="S612" s="34"/>
      <c r="T612" s="34"/>
    </row>
    <row r="613" spans="1:20">
      <c r="A613" s="34"/>
      <c r="B613" s="34"/>
      <c r="C613" s="34"/>
      <c r="D613" s="34"/>
      <c r="E613" s="34"/>
      <c r="F613" s="34"/>
      <c r="G613" s="34"/>
      <c r="H613" s="60"/>
      <c r="I613" s="36"/>
      <c r="J613" s="34"/>
      <c r="K613" s="34"/>
      <c r="L613" s="34"/>
      <c r="M613" s="34"/>
      <c r="N613" s="34"/>
      <c r="O613" s="34"/>
      <c r="P613" s="34"/>
      <c r="Q613" s="34"/>
      <c r="R613" s="34"/>
      <c r="S613" s="34"/>
      <c r="T613" s="34"/>
    </row>
    <row r="614" spans="1:20">
      <c r="A614" s="34"/>
      <c r="B614" s="34"/>
      <c r="C614" s="34"/>
      <c r="D614" s="34"/>
      <c r="E614" s="34"/>
      <c r="F614" s="34"/>
      <c r="G614" s="34"/>
      <c r="H614" s="60"/>
      <c r="I614" s="36"/>
      <c r="J614" s="34"/>
      <c r="K614" s="34"/>
      <c r="L614" s="34"/>
      <c r="M614" s="34"/>
      <c r="N614" s="34"/>
      <c r="O614" s="34"/>
      <c r="P614" s="34"/>
      <c r="Q614" s="34"/>
      <c r="R614" s="34"/>
      <c r="S614" s="34"/>
      <c r="T614" s="34"/>
    </row>
    <row r="615" spans="1:20">
      <c r="A615" s="34"/>
      <c r="B615" s="34"/>
      <c r="C615" s="34"/>
      <c r="D615" s="34"/>
      <c r="E615" s="34"/>
      <c r="F615" s="34"/>
      <c r="G615" s="34"/>
      <c r="H615" s="60"/>
      <c r="I615" s="36"/>
      <c r="J615" s="34"/>
      <c r="K615" s="34"/>
      <c r="L615" s="34"/>
      <c r="M615" s="34"/>
      <c r="N615" s="34"/>
      <c r="O615" s="34"/>
      <c r="P615" s="34"/>
      <c r="Q615" s="34"/>
      <c r="R615" s="34"/>
      <c r="S615" s="34"/>
      <c r="T615" s="34"/>
    </row>
    <row r="616" spans="1:20">
      <c r="A616" s="34"/>
      <c r="B616" s="34"/>
      <c r="C616" s="34"/>
      <c r="D616" s="34"/>
      <c r="E616" s="34"/>
      <c r="F616" s="34"/>
      <c r="G616" s="34"/>
      <c r="H616" s="60"/>
      <c r="I616" s="36"/>
      <c r="J616" s="34"/>
      <c r="K616" s="34"/>
      <c r="L616" s="34"/>
      <c r="M616" s="34"/>
      <c r="N616" s="34"/>
      <c r="O616" s="34"/>
      <c r="P616" s="34"/>
      <c r="Q616" s="34"/>
      <c r="R616" s="34"/>
      <c r="S616" s="34"/>
      <c r="T616" s="34"/>
    </row>
    <row r="617" spans="1:20">
      <c r="A617" s="34"/>
      <c r="B617" s="34"/>
      <c r="C617" s="34"/>
      <c r="D617" s="34"/>
      <c r="E617" s="34"/>
      <c r="F617" s="34"/>
      <c r="G617" s="34"/>
      <c r="H617" s="60"/>
      <c r="I617" s="36"/>
      <c r="J617" s="34"/>
      <c r="K617" s="34"/>
      <c r="L617" s="34"/>
      <c r="M617" s="34"/>
      <c r="N617" s="34"/>
      <c r="O617" s="34"/>
      <c r="P617" s="34"/>
      <c r="Q617" s="34"/>
      <c r="R617" s="34"/>
      <c r="S617" s="34"/>
      <c r="T617" s="34"/>
    </row>
    <row r="618" spans="1:20">
      <c r="A618" s="34"/>
      <c r="B618" s="34"/>
      <c r="C618" s="34"/>
      <c r="D618" s="34"/>
      <c r="E618" s="34"/>
      <c r="F618" s="34"/>
      <c r="G618" s="34"/>
      <c r="H618" s="60"/>
      <c r="I618" s="36"/>
      <c r="J618" s="34"/>
      <c r="K618" s="34"/>
      <c r="L618" s="34"/>
      <c r="M618" s="34"/>
      <c r="N618" s="34"/>
      <c r="O618" s="34"/>
      <c r="P618" s="34"/>
      <c r="Q618" s="34"/>
      <c r="R618" s="34"/>
      <c r="S618" s="34"/>
      <c r="T618" s="34"/>
    </row>
    <row r="619" spans="1:20">
      <c r="A619" s="34"/>
      <c r="B619" s="34"/>
      <c r="C619" s="34"/>
      <c r="D619" s="34"/>
      <c r="E619" s="34"/>
      <c r="F619" s="34"/>
      <c r="G619" s="34"/>
      <c r="H619" s="60"/>
      <c r="I619" s="36"/>
      <c r="J619" s="34"/>
      <c r="K619" s="34"/>
      <c r="L619" s="34"/>
      <c r="M619" s="34"/>
      <c r="N619" s="34"/>
      <c r="O619" s="34"/>
      <c r="P619" s="34"/>
      <c r="Q619" s="34"/>
      <c r="R619" s="34"/>
      <c r="S619" s="34"/>
      <c r="T619" s="34"/>
    </row>
    <row r="620" spans="1:20">
      <c r="A620" s="34"/>
      <c r="B620" s="34"/>
      <c r="C620" s="34"/>
      <c r="D620" s="34"/>
      <c r="E620" s="34"/>
      <c r="F620" s="34"/>
      <c r="G620" s="34"/>
      <c r="H620" s="60"/>
      <c r="I620" s="36"/>
      <c r="J620" s="34"/>
      <c r="K620" s="34"/>
      <c r="L620" s="34"/>
      <c r="M620" s="34"/>
      <c r="N620" s="34"/>
      <c r="O620" s="34"/>
      <c r="P620" s="34"/>
      <c r="Q620" s="34"/>
      <c r="R620" s="34"/>
      <c r="S620" s="34"/>
      <c r="T620" s="34"/>
    </row>
    <row r="621" spans="1:20">
      <c r="A621" s="34"/>
      <c r="B621" s="34"/>
      <c r="C621" s="34"/>
      <c r="D621" s="34"/>
      <c r="E621" s="34"/>
      <c r="F621" s="34"/>
      <c r="G621" s="34"/>
      <c r="H621" s="60"/>
      <c r="I621" s="36"/>
      <c r="J621" s="34"/>
      <c r="K621" s="34"/>
      <c r="L621" s="34"/>
      <c r="M621" s="34"/>
      <c r="N621" s="34"/>
      <c r="O621" s="34"/>
      <c r="P621" s="34"/>
      <c r="Q621" s="34"/>
      <c r="R621" s="34"/>
      <c r="S621" s="34"/>
      <c r="T621" s="34"/>
    </row>
    <row r="622" spans="1:20">
      <c r="A622" s="34"/>
      <c r="B622" s="34"/>
      <c r="C622" s="34"/>
      <c r="D622" s="34"/>
      <c r="E622" s="34"/>
      <c r="F622" s="34"/>
      <c r="G622" s="34"/>
      <c r="H622" s="60"/>
      <c r="I622" s="36"/>
      <c r="J622" s="34"/>
      <c r="K622" s="34"/>
      <c r="L622" s="34"/>
      <c r="M622" s="34"/>
      <c r="N622" s="34"/>
      <c r="O622" s="34"/>
      <c r="P622" s="34"/>
      <c r="Q622" s="34"/>
      <c r="R622" s="34"/>
      <c r="S622" s="34"/>
      <c r="T622" s="34"/>
    </row>
    <row r="623" spans="1:20">
      <c r="A623" s="34"/>
      <c r="B623" s="34"/>
      <c r="C623" s="34"/>
      <c r="D623" s="34"/>
      <c r="E623" s="34"/>
      <c r="F623" s="34"/>
      <c r="G623" s="34"/>
      <c r="H623" s="60"/>
      <c r="I623" s="36"/>
      <c r="J623" s="34"/>
      <c r="K623" s="34"/>
      <c r="L623" s="34"/>
      <c r="M623" s="34"/>
      <c r="N623" s="34"/>
      <c r="O623" s="34"/>
      <c r="P623" s="34"/>
      <c r="Q623" s="34"/>
      <c r="R623" s="34"/>
      <c r="S623" s="34"/>
      <c r="T623" s="34"/>
    </row>
    <row r="624" spans="1:20">
      <c r="A624" s="34"/>
      <c r="B624" s="34"/>
      <c r="C624" s="34"/>
      <c r="D624" s="34"/>
      <c r="E624" s="34"/>
      <c r="F624" s="34"/>
      <c r="G624" s="34"/>
      <c r="H624" s="60"/>
      <c r="I624" s="36"/>
      <c r="J624" s="34"/>
      <c r="K624" s="34"/>
      <c r="L624" s="34"/>
      <c r="M624" s="34"/>
      <c r="N624" s="34"/>
      <c r="O624" s="34"/>
      <c r="P624" s="34"/>
      <c r="Q624" s="34"/>
      <c r="R624" s="34"/>
      <c r="S624" s="34"/>
      <c r="T624" s="34"/>
    </row>
    <row r="625" spans="1:20">
      <c r="A625" s="34"/>
      <c r="B625" s="34"/>
      <c r="C625" s="34"/>
      <c r="D625" s="34"/>
      <c r="E625" s="34"/>
      <c r="F625" s="34"/>
      <c r="G625" s="34"/>
      <c r="H625" s="60"/>
      <c r="I625" s="36"/>
      <c r="J625" s="34"/>
      <c r="K625" s="34"/>
      <c r="L625" s="34"/>
      <c r="M625" s="34"/>
      <c r="N625" s="34"/>
      <c r="O625" s="34"/>
      <c r="P625" s="34"/>
      <c r="Q625" s="34"/>
      <c r="R625" s="34"/>
      <c r="S625" s="34"/>
      <c r="T625" s="34"/>
    </row>
    <row r="626" spans="1:20">
      <c r="A626" s="34"/>
      <c r="B626" s="34"/>
      <c r="C626" s="34"/>
      <c r="D626" s="34"/>
      <c r="E626" s="34"/>
      <c r="F626" s="34"/>
      <c r="G626" s="34"/>
      <c r="H626" s="60"/>
      <c r="I626" s="36"/>
      <c r="J626" s="34"/>
      <c r="K626" s="34"/>
      <c r="L626" s="34"/>
      <c r="M626" s="34"/>
      <c r="N626" s="34"/>
      <c r="O626" s="34"/>
      <c r="P626" s="34"/>
      <c r="Q626" s="34"/>
      <c r="R626" s="34"/>
      <c r="S626" s="34"/>
      <c r="T626" s="34"/>
    </row>
    <row r="627" spans="1:20">
      <c r="A627" s="34"/>
      <c r="B627" s="34"/>
      <c r="C627" s="34"/>
      <c r="D627" s="34"/>
      <c r="E627" s="34"/>
      <c r="F627" s="34"/>
      <c r="G627" s="34"/>
      <c r="H627" s="60"/>
      <c r="I627" s="36"/>
      <c r="J627" s="34"/>
      <c r="K627" s="34"/>
      <c r="L627" s="34"/>
      <c r="M627" s="34"/>
      <c r="N627" s="34"/>
      <c r="O627" s="34"/>
      <c r="P627" s="34"/>
      <c r="Q627" s="34"/>
      <c r="R627" s="34"/>
      <c r="S627" s="34"/>
      <c r="T627" s="34"/>
    </row>
    <row r="628" spans="1:20">
      <c r="A628" s="34"/>
      <c r="B628" s="34"/>
      <c r="C628" s="34"/>
      <c r="D628" s="34"/>
      <c r="E628" s="34"/>
      <c r="F628" s="34"/>
      <c r="G628" s="34"/>
      <c r="H628" s="60"/>
      <c r="I628" s="36"/>
      <c r="J628" s="34"/>
      <c r="K628" s="34"/>
      <c r="L628" s="34"/>
      <c r="M628" s="34"/>
      <c r="N628" s="34"/>
      <c r="O628" s="34"/>
      <c r="P628" s="34"/>
      <c r="Q628" s="34"/>
      <c r="R628" s="34"/>
      <c r="S628" s="34"/>
      <c r="T628" s="34"/>
    </row>
    <row r="629" spans="1:20">
      <c r="A629" s="34"/>
      <c r="B629" s="34"/>
      <c r="C629" s="34"/>
      <c r="D629" s="34"/>
      <c r="E629" s="34"/>
      <c r="F629" s="34"/>
      <c r="G629" s="34"/>
      <c r="H629" s="60"/>
      <c r="I629" s="36"/>
      <c r="J629" s="34"/>
      <c r="K629" s="34"/>
      <c r="L629" s="34"/>
      <c r="M629" s="34"/>
      <c r="N629" s="34"/>
      <c r="O629" s="34"/>
      <c r="P629" s="34"/>
      <c r="Q629" s="34"/>
      <c r="R629" s="34"/>
      <c r="S629" s="34"/>
      <c r="T629" s="34"/>
    </row>
    <row r="630" spans="1:20">
      <c r="A630" s="34"/>
      <c r="B630" s="34"/>
      <c r="C630" s="34"/>
      <c r="D630" s="34"/>
      <c r="E630" s="34"/>
      <c r="F630" s="34"/>
      <c r="G630" s="34"/>
      <c r="H630" s="60"/>
      <c r="I630" s="36"/>
      <c r="J630" s="34"/>
      <c r="K630" s="34"/>
      <c r="L630" s="34"/>
      <c r="M630" s="34"/>
      <c r="N630" s="34"/>
      <c r="O630" s="34"/>
      <c r="P630" s="34"/>
      <c r="Q630" s="34"/>
      <c r="R630" s="34"/>
      <c r="S630" s="34"/>
      <c r="T630" s="34"/>
    </row>
    <row r="631" spans="1:20">
      <c r="A631" s="34"/>
      <c r="B631" s="34"/>
      <c r="C631" s="34"/>
      <c r="D631" s="34"/>
      <c r="E631" s="34"/>
      <c r="F631" s="34"/>
      <c r="G631" s="34"/>
      <c r="H631" s="60"/>
      <c r="I631" s="36"/>
      <c r="J631" s="34"/>
      <c r="K631" s="34"/>
      <c r="L631" s="34"/>
      <c r="M631" s="34"/>
      <c r="N631" s="34"/>
      <c r="O631" s="34"/>
      <c r="P631" s="34"/>
      <c r="Q631" s="34"/>
      <c r="R631" s="34"/>
      <c r="S631" s="34"/>
      <c r="T631" s="34"/>
    </row>
    <row r="632" spans="1:20">
      <c r="A632" s="34"/>
      <c r="B632" s="34"/>
      <c r="C632" s="34"/>
      <c r="D632" s="34"/>
      <c r="E632" s="34"/>
      <c r="F632" s="34"/>
      <c r="G632" s="34"/>
      <c r="H632" s="60"/>
      <c r="I632" s="36"/>
      <c r="J632" s="34"/>
      <c r="K632" s="34"/>
      <c r="L632" s="34"/>
      <c r="M632" s="34"/>
      <c r="N632" s="34"/>
      <c r="O632" s="34"/>
      <c r="P632" s="34"/>
      <c r="Q632" s="34"/>
      <c r="R632" s="34"/>
      <c r="S632" s="34"/>
      <c r="T632" s="34"/>
    </row>
    <row r="633" spans="1:20">
      <c r="A633" s="34"/>
      <c r="B633" s="34"/>
      <c r="C633" s="34"/>
      <c r="D633" s="34"/>
      <c r="E633" s="34"/>
      <c r="F633" s="34"/>
      <c r="G633" s="34"/>
      <c r="H633" s="60"/>
      <c r="I633" s="36"/>
      <c r="J633" s="34"/>
      <c r="K633" s="34"/>
      <c r="L633" s="34"/>
      <c r="M633" s="34"/>
      <c r="N633" s="34"/>
      <c r="O633" s="34"/>
      <c r="P633" s="34"/>
      <c r="Q633" s="34"/>
      <c r="R633" s="34"/>
      <c r="S633" s="34"/>
      <c r="T633" s="34"/>
    </row>
    <row r="634" spans="1:20">
      <c r="A634" s="34"/>
      <c r="B634" s="34"/>
      <c r="C634" s="34"/>
      <c r="D634" s="34"/>
      <c r="E634" s="34"/>
      <c r="F634" s="34"/>
      <c r="G634" s="34"/>
      <c r="H634" s="60"/>
      <c r="I634" s="36"/>
      <c r="J634" s="34"/>
      <c r="K634" s="34"/>
      <c r="L634" s="34"/>
      <c r="M634" s="34"/>
      <c r="N634" s="34"/>
      <c r="O634" s="34"/>
      <c r="P634" s="34"/>
      <c r="Q634" s="34"/>
      <c r="R634" s="34"/>
      <c r="S634" s="34"/>
      <c r="T634" s="34"/>
    </row>
    <row r="635" spans="1:20">
      <c r="A635" s="34"/>
      <c r="B635" s="34"/>
      <c r="C635" s="34"/>
      <c r="D635" s="34"/>
      <c r="E635" s="34"/>
      <c r="F635" s="34"/>
      <c r="G635" s="34"/>
      <c r="H635" s="60"/>
      <c r="I635" s="36"/>
      <c r="J635" s="34"/>
      <c r="K635" s="34"/>
      <c r="L635" s="34"/>
      <c r="M635" s="34"/>
      <c r="N635" s="34"/>
      <c r="O635" s="34"/>
      <c r="P635" s="34"/>
      <c r="Q635" s="34"/>
      <c r="R635" s="34"/>
      <c r="S635" s="34"/>
      <c r="T635" s="34"/>
    </row>
    <row r="636" spans="1:20">
      <c r="A636" s="34"/>
      <c r="B636" s="34"/>
      <c r="C636" s="34"/>
      <c r="D636" s="34"/>
      <c r="E636" s="34"/>
      <c r="F636" s="34"/>
      <c r="G636" s="34"/>
      <c r="H636" s="60"/>
      <c r="I636" s="36"/>
      <c r="J636" s="34"/>
      <c r="K636" s="34"/>
      <c r="L636" s="34"/>
      <c r="M636" s="34"/>
      <c r="N636" s="34"/>
      <c r="O636" s="34"/>
      <c r="P636" s="34"/>
      <c r="Q636" s="34"/>
      <c r="R636" s="34"/>
      <c r="S636" s="34"/>
      <c r="T636" s="34"/>
    </row>
    <row r="637" spans="1:20">
      <c r="A637" s="34"/>
      <c r="B637" s="34"/>
      <c r="C637" s="34"/>
      <c r="D637" s="34"/>
      <c r="E637" s="34"/>
      <c r="F637" s="34"/>
      <c r="G637" s="34"/>
      <c r="H637" s="60"/>
      <c r="I637" s="36"/>
      <c r="J637" s="34"/>
      <c r="K637" s="34"/>
      <c r="L637" s="34"/>
      <c r="M637" s="34"/>
      <c r="N637" s="34"/>
      <c r="O637" s="34"/>
      <c r="P637" s="34"/>
      <c r="Q637" s="34"/>
      <c r="R637" s="34"/>
      <c r="S637" s="34"/>
      <c r="T637" s="34"/>
    </row>
    <row r="638" spans="1:20">
      <c r="A638" s="34"/>
      <c r="B638" s="34"/>
      <c r="C638" s="34"/>
      <c r="D638" s="34"/>
      <c r="E638" s="34"/>
      <c r="F638" s="34"/>
      <c r="G638" s="34"/>
      <c r="H638" s="60"/>
      <c r="I638" s="36"/>
      <c r="J638" s="34"/>
      <c r="K638" s="34"/>
      <c r="L638" s="34"/>
      <c r="M638" s="34"/>
      <c r="N638" s="34"/>
      <c r="O638" s="34"/>
      <c r="P638" s="34"/>
      <c r="Q638" s="34"/>
      <c r="R638" s="34"/>
      <c r="S638" s="34"/>
      <c r="T638" s="34"/>
    </row>
    <row r="639" spans="1:20">
      <c r="A639" s="34"/>
      <c r="B639" s="34"/>
      <c r="C639" s="34"/>
      <c r="D639" s="34"/>
      <c r="E639" s="34"/>
      <c r="F639" s="34"/>
      <c r="G639" s="34"/>
      <c r="H639" s="60"/>
      <c r="I639" s="36"/>
      <c r="J639" s="34"/>
      <c r="K639" s="34"/>
      <c r="L639" s="34"/>
      <c r="M639" s="34"/>
      <c r="N639" s="34"/>
      <c r="O639" s="34"/>
      <c r="P639" s="34"/>
      <c r="Q639" s="34"/>
      <c r="R639" s="34"/>
      <c r="S639" s="34"/>
      <c r="T639" s="34"/>
    </row>
    <row r="640" spans="1:20">
      <c r="A640" s="34"/>
      <c r="B640" s="34"/>
      <c r="C640" s="34"/>
      <c r="D640" s="34"/>
      <c r="E640" s="34"/>
      <c r="F640" s="34"/>
      <c r="G640" s="34"/>
      <c r="H640" s="60"/>
      <c r="I640" s="36"/>
      <c r="J640" s="34"/>
      <c r="K640" s="34"/>
      <c r="L640" s="34"/>
      <c r="M640" s="34"/>
      <c r="N640" s="34"/>
      <c r="O640" s="34"/>
      <c r="P640" s="34"/>
      <c r="Q640" s="34"/>
      <c r="R640" s="34"/>
      <c r="S640" s="34"/>
      <c r="T640" s="34"/>
    </row>
    <row r="641" spans="1:20">
      <c r="A641" s="34"/>
      <c r="B641" s="34"/>
      <c r="C641" s="34"/>
      <c r="D641" s="34"/>
      <c r="E641" s="34"/>
      <c r="F641" s="34"/>
      <c r="G641" s="34"/>
      <c r="H641" s="60"/>
      <c r="I641" s="36"/>
      <c r="J641" s="34"/>
      <c r="K641" s="34"/>
      <c r="L641" s="34"/>
      <c r="M641" s="34"/>
      <c r="N641" s="34"/>
      <c r="O641" s="34"/>
      <c r="P641" s="34"/>
      <c r="Q641" s="34"/>
      <c r="R641" s="34"/>
      <c r="S641" s="34"/>
      <c r="T641" s="34"/>
    </row>
    <row r="642" spans="1:20">
      <c r="A642" s="34"/>
      <c r="B642" s="34"/>
      <c r="C642" s="34"/>
      <c r="D642" s="34"/>
      <c r="E642" s="34"/>
      <c r="F642" s="34"/>
      <c r="G642" s="34"/>
      <c r="H642" s="60"/>
      <c r="I642" s="36"/>
      <c r="J642" s="34"/>
      <c r="K642" s="34"/>
      <c r="L642" s="34"/>
      <c r="M642" s="34"/>
      <c r="N642" s="34"/>
      <c r="O642" s="34"/>
      <c r="P642" s="34"/>
      <c r="Q642" s="34"/>
      <c r="R642" s="34"/>
      <c r="S642" s="34"/>
      <c r="T642" s="34"/>
    </row>
    <row r="643" spans="1:20">
      <c r="A643" s="34"/>
      <c r="B643" s="34"/>
      <c r="C643" s="34"/>
      <c r="D643" s="34"/>
      <c r="E643" s="34"/>
      <c r="F643" s="34"/>
      <c r="G643" s="34"/>
      <c r="H643" s="60"/>
      <c r="I643" s="36"/>
      <c r="J643" s="34"/>
      <c r="K643" s="34"/>
      <c r="L643" s="34"/>
      <c r="M643" s="34"/>
      <c r="N643" s="34"/>
      <c r="O643" s="34"/>
      <c r="P643" s="34"/>
      <c r="Q643" s="34"/>
      <c r="R643" s="34"/>
      <c r="S643" s="34"/>
      <c r="T643" s="34"/>
    </row>
    <row r="644" spans="1:20">
      <c r="A644" s="34"/>
      <c r="B644" s="34"/>
      <c r="C644" s="34"/>
      <c r="D644" s="34"/>
      <c r="E644" s="34"/>
      <c r="F644" s="34"/>
      <c r="G644" s="34"/>
      <c r="H644" s="60"/>
      <c r="I644" s="36"/>
      <c r="J644" s="34"/>
      <c r="K644" s="34"/>
      <c r="L644" s="34"/>
      <c r="M644" s="34"/>
      <c r="N644" s="34"/>
      <c r="O644" s="34"/>
      <c r="P644" s="34"/>
      <c r="Q644" s="34"/>
      <c r="R644" s="34"/>
      <c r="S644" s="34"/>
      <c r="T644" s="34"/>
    </row>
    <row r="645" spans="1:20">
      <c r="A645" s="34"/>
      <c r="B645" s="34"/>
      <c r="C645" s="34"/>
      <c r="D645" s="34"/>
      <c r="E645" s="34"/>
      <c r="F645" s="34"/>
      <c r="G645" s="34"/>
      <c r="H645" s="60"/>
      <c r="I645" s="36"/>
      <c r="J645" s="34"/>
      <c r="K645" s="34"/>
      <c r="L645" s="34"/>
      <c r="M645" s="34"/>
      <c r="N645" s="34"/>
      <c r="O645" s="34"/>
      <c r="P645" s="34"/>
      <c r="Q645" s="34"/>
      <c r="R645" s="34"/>
      <c r="S645" s="34"/>
      <c r="T645" s="34"/>
    </row>
    <row r="646" spans="1:20">
      <c r="A646" s="34"/>
      <c r="B646" s="34"/>
      <c r="C646" s="34"/>
      <c r="D646" s="34"/>
      <c r="E646" s="34"/>
      <c r="F646" s="34"/>
      <c r="G646" s="34"/>
      <c r="H646" s="60"/>
      <c r="I646" s="36"/>
      <c r="J646" s="34"/>
      <c r="K646" s="34"/>
      <c r="L646" s="34"/>
      <c r="M646" s="34"/>
      <c r="N646" s="34"/>
      <c r="O646" s="34"/>
      <c r="P646" s="34"/>
      <c r="Q646" s="34"/>
      <c r="R646" s="34"/>
      <c r="S646" s="34"/>
      <c r="T646" s="34"/>
    </row>
    <row r="647" spans="1:20">
      <c r="A647" s="34"/>
      <c r="B647" s="34"/>
      <c r="C647" s="34"/>
      <c r="D647" s="34"/>
      <c r="E647" s="34"/>
      <c r="F647" s="34"/>
      <c r="G647" s="34"/>
      <c r="H647" s="60"/>
      <c r="I647" s="36"/>
      <c r="J647" s="34"/>
      <c r="K647" s="34"/>
      <c r="L647" s="34"/>
      <c r="M647" s="34"/>
      <c r="N647" s="34"/>
      <c r="O647" s="34"/>
      <c r="P647" s="34"/>
      <c r="Q647" s="34"/>
      <c r="R647" s="34"/>
      <c r="S647" s="34"/>
      <c r="T647" s="34"/>
    </row>
    <row r="648" spans="1:20">
      <c r="A648" s="34"/>
      <c r="B648" s="34"/>
      <c r="C648" s="34"/>
      <c r="D648" s="34"/>
      <c r="E648" s="34"/>
      <c r="F648" s="34"/>
      <c r="G648" s="34"/>
      <c r="H648" s="60"/>
      <c r="I648" s="36"/>
      <c r="J648" s="34"/>
      <c r="K648" s="34"/>
      <c r="L648" s="34"/>
      <c r="M648" s="34"/>
      <c r="N648" s="34"/>
      <c r="O648" s="34"/>
      <c r="P648" s="34"/>
      <c r="Q648" s="34"/>
      <c r="R648" s="34"/>
      <c r="S648" s="34"/>
      <c r="T648" s="34"/>
    </row>
    <row r="649" spans="1:20">
      <c r="A649" s="34"/>
      <c r="B649" s="34"/>
      <c r="C649" s="34"/>
      <c r="D649" s="34"/>
      <c r="E649" s="34"/>
      <c r="F649" s="34"/>
      <c r="G649" s="34"/>
      <c r="H649" s="60"/>
      <c r="I649" s="36"/>
      <c r="J649" s="34"/>
      <c r="K649" s="34"/>
      <c r="L649" s="34"/>
      <c r="M649" s="34"/>
      <c r="N649" s="34"/>
      <c r="O649" s="34"/>
      <c r="P649" s="34"/>
      <c r="Q649" s="34"/>
      <c r="R649" s="34"/>
      <c r="S649" s="34"/>
      <c r="T649" s="34"/>
    </row>
    <row r="650" spans="1:20">
      <c r="A650" s="34"/>
      <c r="B650" s="34"/>
      <c r="C650" s="34"/>
      <c r="D650" s="34"/>
      <c r="E650" s="34"/>
      <c r="F650" s="34"/>
      <c r="G650" s="34"/>
      <c r="H650" s="60"/>
      <c r="I650" s="36"/>
      <c r="J650" s="34"/>
      <c r="K650" s="34"/>
      <c r="L650" s="34"/>
      <c r="M650" s="34"/>
      <c r="N650" s="34"/>
      <c r="O650" s="34"/>
      <c r="P650" s="34"/>
      <c r="Q650" s="34"/>
      <c r="R650" s="34"/>
      <c r="S650" s="34"/>
      <c r="T650" s="34"/>
    </row>
    <row r="651" spans="1:20">
      <c r="A651" s="34"/>
      <c r="B651" s="34"/>
      <c r="C651" s="34"/>
      <c r="D651" s="34"/>
      <c r="E651" s="34"/>
      <c r="F651" s="34"/>
      <c r="G651" s="34"/>
      <c r="H651" s="60"/>
      <c r="I651" s="36"/>
      <c r="J651" s="34"/>
      <c r="K651" s="34"/>
      <c r="L651" s="34"/>
      <c r="M651" s="34"/>
      <c r="N651" s="34"/>
      <c r="O651" s="34"/>
      <c r="P651" s="34"/>
      <c r="Q651" s="34"/>
      <c r="R651" s="34"/>
      <c r="S651" s="34"/>
      <c r="T651" s="34"/>
    </row>
    <row r="652" spans="1:20">
      <c r="A652" s="34"/>
      <c r="B652" s="34"/>
      <c r="C652" s="34"/>
      <c r="D652" s="34"/>
      <c r="E652" s="34"/>
      <c r="F652" s="34"/>
      <c r="G652" s="34"/>
      <c r="H652" s="60"/>
      <c r="I652" s="36"/>
      <c r="J652" s="34"/>
      <c r="K652" s="34"/>
      <c r="L652" s="34"/>
      <c r="M652" s="34"/>
      <c r="N652" s="34"/>
      <c r="O652" s="34"/>
      <c r="P652" s="34"/>
      <c r="Q652" s="34"/>
      <c r="R652" s="34"/>
      <c r="S652" s="34"/>
      <c r="T652" s="34"/>
    </row>
    <row r="653" spans="1:20">
      <c r="A653" s="34"/>
      <c r="B653" s="34"/>
      <c r="C653" s="34"/>
      <c r="D653" s="34"/>
      <c r="E653" s="34"/>
      <c r="F653" s="34"/>
      <c r="G653" s="34"/>
      <c r="H653" s="60"/>
      <c r="I653" s="36"/>
      <c r="J653" s="34"/>
      <c r="K653" s="34"/>
      <c r="L653" s="34"/>
      <c r="M653" s="34"/>
      <c r="N653" s="34"/>
      <c r="O653" s="34"/>
      <c r="P653" s="34"/>
      <c r="Q653" s="34"/>
      <c r="R653" s="34"/>
      <c r="S653" s="34"/>
      <c r="T653" s="34"/>
    </row>
    <row r="654" spans="1:20">
      <c r="A654" s="34"/>
      <c r="B654" s="34"/>
      <c r="C654" s="34"/>
      <c r="D654" s="34"/>
      <c r="E654" s="34"/>
      <c r="F654" s="34"/>
      <c r="G654" s="34"/>
      <c r="H654" s="60"/>
      <c r="I654" s="36"/>
      <c r="J654" s="34"/>
      <c r="K654" s="34"/>
      <c r="L654" s="34"/>
      <c r="M654" s="34"/>
      <c r="N654" s="34"/>
      <c r="O654" s="34"/>
      <c r="P654" s="34"/>
      <c r="Q654" s="34"/>
      <c r="R654" s="34"/>
      <c r="S654" s="34"/>
      <c r="T654" s="34"/>
    </row>
    <row r="655" spans="1:20">
      <c r="A655" s="34"/>
      <c r="B655" s="34"/>
      <c r="C655" s="34"/>
      <c r="D655" s="34"/>
      <c r="E655" s="34"/>
      <c r="F655" s="34"/>
      <c r="G655" s="34"/>
      <c r="H655" s="60"/>
      <c r="I655" s="36"/>
      <c r="J655" s="34"/>
      <c r="K655" s="34"/>
      <c r="L655" s="34"/>
      <c r="M655" s="34"/>
      <c r="N655" s="34"/>
      <c r="O655" s="34"/>
      <c r="P655" s="34"/>
      <c r="Q655" s="34"/>
      <c r="R655" s="34"/>
      <c r="S655" s="34"/>
      <c r="T655" s="34"/>
    </row>
    <row r="656" spans="1:20">
      <c r="A656" s="34"/>
      <c r="B656" s="34"/>
      <c r="C656" s="34"/>
      <c r="D656" s="34"/>
      <c r="E656" s="34"/>
      <c r="F656" s="34"/>
      <c r="G656" s="34"/>
      <c r="H656" s="60"/>
      <c r="I656" s="36"/>
      <c r="J656" s="34"/>
      <c r="K656" s="34"/>
      <c r="L656" s="34"/>
      <c r="M656" s="34"/>
      <c r="N656" s="34"/>
      <c r="O656" s="34"/>
      <c r="P656" s="34"/>
      <c r="Q656" s="34"/>
      <c r="R656" s="34"/>
      <c r="S656" s="34"/>
      <c r="T656" s="34"/>
    </row>
    <row r="657" spans="1:20">
      <c r="A657" s="34"/>
      <c r="B657" s="34"/>
      <c r="C657" s="34"/>
      <c r="D657" s="34"/>
      <c r="E657" s="34"/>
      <c r="F657" s="34"/>
      <c r="G657" s="34"/>
      <c r="H657" s="60"/>
      <c r="I657" s="36"/>
      <c r="J657" s="34"/>
      <c r="K657" s="34"/>
      <c r="L657" s="34"/>
      <c r="M657" s="34"/>
      <c r="N657" s="34"/>
      <c r="O657" s="34"/>
      <c r="P657" s="34"/>
      <c r="Q657" s="34"/>
      <c r="R657" s="34"/>
      <c r="S657" s="34"/>
      <c r="T657" s="34"/>
    </row>
    <row r="658" spans="1:20">
      <c r="A658" s="34"/>
      <c r="B658" s="34"/>
      <c r="C658" s="34"/>
      <c r="D658" s="34"/>
      <c r="E658" s="34"/>
      <c r="F658" s="34"/>
      <c r="G658" s="34"/>
      <c r="H658" s="60"/>
      <c r="I658" s="36"/>
      <c r="J658" s="34"/>
      <c r="K658" s="34"/>
      <c r="L658" s="34"/>
      <c r="M658" s="34"/>
      <c r="N658" s="34"/>
      <c r="O658" s="34"/>
      <c r="P658" s="34"/>
      <c r="Q658" s="34"/>
      <c r="R658" s="34"/>
      <c r="S658" s="34"/>
      <c r="T658" s="34"/>
    </row>
    <row r="659" spans="1:20">
      <c r="A659" s="34"/>
      <c r="B659" s="34"/>
      <c r="C659" s="34"/>
      <c r="D659" s="34"/>
      <c r="E659" s="34"/>
      <c r="F659" s="34"/>
      <c r="G659" s="34"/>
      <c r="H659" s="60"/>
      <c r="I659" s="36"/>
      <c r="J659" s="34"/>
      <c r="K659" s="34"/>
      <c r="L659" s="34"/>
      <c r="M659" s="34"/>
      <c r="N659" s="34"/>
      <c r="O659" s="34"/>
      <c r="P659" s="34"/>
      <c r="Q659" s="34"/>
      <c r="R659" s="34"/>
      <c r="S659" s="34"/>
      <c r="T659" s="34"/>
    </row>
    <row r="660" spans="1:20">
      <c r="A660" s="34"/>
      <c r="B660" s="34"/>
      <c r="C660" s="34"/>
      <c r="D660" s="34"/>
      <c r="E660" s="34"/>
      <c r="F660" s="34"/>
      <c r="G660" s="34"/>
      <c r="H660" s="60"/>
      <c r="I660" s="36"/>
      <c r="J660" s="34"/>
      <c r="K660" s="34"/>
      <c r="L660" s="34"/>
      <c r="M660" s="34"/>
      <c r="N660" s="34"/>
      <c r="O660" s="34"/>
      <c r="P660" s="34"/>
      <c r="Q660" s="34"/>
      <c r="R660" s="34"/>
      <c r="S660" s="34"/>
      <c r="T660" s="34"/>
    </row>
    <row r="661" spans="1:20">
      <c r="A661" s="34"/>
      <c r="B661" s="34"/>
      <c r="C661" s="34"/>
      <c r="D661" s="34"/>
      <c r="E661" s="34"/>
      <c r="F661" s="34"/>
      <c r="G661" s="34"/>
      <c r="H661" s="60"/>
      <c r="I661" s="36"/>
      <c r="J661" s="34"/>
      <c r="K661" s="34"/>
      <c r="L661" s="34"/>
      <c r="M661" s="34"/>
      <c r="N661" s="34"/>
      <c r="O661" s="34"/>
      <c r="P661" s="34"/>
      <c r="Q661" s="34"/>
      <c r="R661" s="34"/>
      <c r="S661" s="34"/>
      <c r="T661" s="34"/>
    </row>
    <row r="662" spans="1:20">
      <c r="A662" s="34"/>
      <c r="B662" s="34"/>
      <c r="C662" s="34"/>
      <c r="D662" s="34"/>
      <c r="E662" s="34"/>
      <c r="F662" s="34"/>
      <c r="G662" s="34"/>
      <c r="H662" s="60"/>
      <c r="I662" s="36"/>
      <c r="J662" s="34"/>
      <c r="K662" s="34"/>
      <c r="L662" s="34"/>
      <c r="M662" s="34"/>
      <c r="N662" s="34"/>
      <c r="O662" s="34"/>
      <c r="P662" s="34"/>
      <c r="Q662" s="34"/>
      <c r="R662" s="34"/>
      <c r="S662" s="34"/>
      <c r="T662" s="34"/>
    </row>
    <row r="663" spans="1:20">
      <c r="A663" s="34"/>
      <c r="B663" s="34"/>
      <c r="C663" s="34"/>
      <c r="D663" s="34"/>
      <c r="E663" s="34"/>
      <c r="F663" s="34"/>
      <c r="G663" s="34"/>
      <c r="H663" s="60"/>
      <c r="I663" s="36"/>
      <c r="J663" s="34"/>
      <c r="K663" s="34"/>
      <c r="L663" s="34"/>
      <c r="M663" s="34"/>
      <c r="N663" s="34"/>
      <c r="O663" s="34"/>
      <c r="P663" s="34"/>
      <c r="Q663" s="34"/>
      <c r="R663" s="34"/>
      <c r="S663" s="34"/>
      <c r="T663" s="34"/>
    </row>
    <row r="664" spans="1:20">
      <c r="A664" s="34"/>
      <c r="B664" s="34"/>
      <c r="C664" s="34"/>
      <c r="D664" s="34"/>
      <c r="E664" s="34"/>
      <c r="F664" s="34"/>
      <c r="G664" s="34"/>
      <c r="H664" s="60"/>
      <c r="I664" s="36"/>
      <c r="J664" s="34"/>
      <c r="K664" s="34"/>
      <c r="L664" s="34"/>
      <c r="M664" s="34"/>
      <c r="N664" s="34"/>
      <c r="O664" s="34"/>
      <c r="P664" s="34"/>
      <c r="Q664" s="34"/>
      <c r="R664" s="34"/>
      <c r="S664" s="34"/>
      <c r="T664" s="34"/>
    </row>
    <row r="665" spans="1:20">
      <c r="A665" s="34"/>
      <c r="B665" s="34"/>
      <c r="C665" s="34"/>
      <c r="D665" s="34"/>
      <c r="E665" s="34"/>
      <c r="F665" s="34"/>
      <c r="G665" s="34"/>
      <c r="H665" s="60"/>
      <c r="I665" s="36"/>
      <c r="J665" s="34"/>
      <c r="K665" s="34"/>
      <c r="L665" s="34"/>
      <c r="M665" s="34"/>
      <c r="N665" s="34"/>
      <c r="O665" s="34"/>
      <c r="P665" s="34"/>
      <c r="Q665" s="34"/>
      <c r="R665" s="34"/>
      <c r="S665" s="34"/>
      <c r="T665" s="34"/>
    </row>
    <row r="666" spans="1:20">
      <c r="A666" s="34"/>
      <c r="B666" s="34"/>
      <c r="C666" s="34"/>
      <c r="D666" s="34"/>
      <c r="E666" s="34"/>
      <c r="F666" s="34"/>
      <c r="G666" s="34"/>
      <c r="H666" s="60"/>
      <c r="I666" s="36"/>
      <c r="J666" s="34"/>
      <c r="K666" s="34"/>
      <c r="L666" s="34"/>
      <c r="M666" s="34"/>
      <c r="N666" s="34"/>
      <c r="O666" s="34"/>
      <c r="P666" s="34"/>
      <c r="Q666" s="34"/>
      <c r="R666" s="34"/>
      <c r="S666" s="34"/>
      <c r="T666" s="34"/>
    </row>
    <row r="667" spans="1:20">
      <c r="A667" s="34"/>
      <c r="B667" s="34"/>
      <c r="C667" s="34"/>
      <c r="D667" s="34"/>
      <c r="E667" s="34"/>
      <c r="F667" s="34"/>
      <c r="G667" s="34"/>
      <c r="H667" s="60"/>
      <c r="I667" s="36"/>
      <c r="J667" s="34"/>
      <c r="K667" s="34"/>
      <c r="L667" s="34"/>
      <c r="M667" s="34"/>
      <c r="N667" s="34"/>
      <c r="O667" s="34"/>
      <c r="P667" s="34"/>
      <c r="Q667" s="34"/>
      <c r="R667" s="34"/>
      <c r="S667" s="34"/>
      <c r="T667" s="34"/>
    </row>
    <row r="668" spans="1:20">
      <c r="A668" s="34"/>
      <c r="B668" s="34"/>
      <c r="C668" s="34"/>
      <c r="D668" s="34"/>
      <c r="E668" s="34"/>
      <c r="F668" s="34"/>
      <c r="G668" s="34"/>
      <c r="H668" s="60"/>
      <c r="I668" s="36"/>
      <c r="J668" s="34"/>
      <c r="K668" s="34"/>
      <c r="L668" s="34"/>
      <c r="M668" s="34"/>
      <c r="N668" s="34"/>
      <c r="O668" s="34"/>
      <c r="P668" s="34"/>
      <c r="Q668" s="34"/>
      <c r="R668" s="34"/>
      <c r="S668" s="34"/>
      <c r="T668" s="34"/>
    </row>
    <row r="669" spans="1:20">
      <c r="A669" s="34"/>
      <c r="B669" s="34"/>
      <c r="C669" s="34"/>
      <c r="D669" s="34"/>
      <c r="E669" s="34"/>
      <c r="F669" s="34"/>
      <c r="G669" s="34"/>
      <c r="H669" s="60"/>
      <c r="I669" s="36"/>
      <c r="J669" s="34"/>
      <c r="K669" s="34"/>
      <c r="L669" s="34"/>
      <c r="M669" s="34"/>
      <c r="N669" s="34"/>
      <c r="O669" s="34"/>
      <c r="P669" s="34"/>
      <c r="Q669" s="34"/>
      <c r="R669" s="34"/>
      <c r="S669" s="34"/>
      <c r="T669" s="34"/>
    </row>
    <row r="670" spans="1:20">
      <c r="A670" s="34"/>
      <c r="B670" s="34"/>
      <c r="C670" s="34"/>
      <c r="D670" s="34"/>
      <c r="E670" s="34"/>
      <c r="F670" s="34"/>
      <c r="G670" s="34"/>
      <c r="H670" s="60"/>
      <c r="I670" s="36"/>
      <c r="J670" s="34"/>
      <c r="K670" s="34"/>
      <c r="L670" s="34"/>
      <c r="M670" s="34"/>
      <c r="N670" s="34"/>
      <c r="O670" s="34"/>
      <c r="P670" s="34"/>
      <c r="Q670" s="34"/>
      <c r="R670" s="34"/>
      <c r="S670" s="34"/>
      <c r="T670" s="34"/>
    </row>
    <row r="671" spans="1:20">
      <c r="A671" s="34"/>
      <c r="B671" s="34"/>
      <c r="C671" s="34"/>
      <c r="D671" s="34"/>
      <c r="E671" s="34"/>
      <c r="F671" s="34"/>
      <c r="G671" s="34"/>
      <c r="H671" s="60"/>
      <c r="I671" s="36"/>
      <c r="J671" s="34"/>
      <c r="K671" s="34"/>
      <c r="L671" s="34"/>
      <c r="M671" s="34"/>
      <c r="N671" s="34"/>
      <c r="O671" s="34"/>
      <c r="P671" s="34"/>
      <c r="Q671" s="34"/>
      <c r="R671" s="34"/>
      <c r="S671" s="34"/>
      <c r="T671" s="34"/>
    </row>
    <row r="672" spans="1:20">
      <c r="A672" s="34"/>
      <c r="B672" s="34"/>
      <c r="C672" s="34"/>
      <c r="D672" s="34"/>
      <c r="E672" s="34"/>
      <c r="F672" s="34"/>
      <c r="G672" s="34"/>
      <c r="H672" s="60"/>
      <c r="I672" s="36"/>
      <c r="J672" s="34"/>
      <c r="K672" s="34"/>
      <c r="L672" s="34"/>
      <c r="M672" s="34"/>
      <c r="N672" s="34"/>
      <c r="O672" s="34"/>
      <c r="P672" s="34"/>
      <c r="Q672" s="34"/>
      <c r="R672" s="34"/>
      <c r="S672" s="34"/>
      <c r="T672" s="34"/>
    </row>
    <row r="673" spans="1:20">
      <c r="A673" s="34"/>
      <c r="B673" s="34"/>
      <c r="C673" s="34"/>
      <c r="D673" s="34"/>
      <c r="E673" s="34"/>
      <c r="F673" s="34"/>
      <c r="G673" s="34"/>
      <c r="H673" s="60"/>
      <c r="I673" s="36"/>
      <c r="J673" s="34"/>
      <c r="K673" s="34"/>
      <c r="L673" s="34"/>
      <c r="M673" s="34"/>
      <c r="N673" s="34"/>
      <c r="O673" s="34"/>
      <c r="P673" s="34"/>
      <c r="Q673" s="34"/>
      <c r="R673" s="34"/>
      <c r="S673" s="34"/>
      <c r="T673" s="34"/>
    </row>
    <row r="674" spans="1:20">
      <c r="A674" s="34"/>
      <c r="B674" s="34"/>
      <c r="C674" s="34"/>
      <c r="D674" s="34"/>
      <c r="E674" s="34"/>
      <c r="F674" s="34"/>
      <c r="G674" s="34"/>
      <c r="H674" s="60"/>
      <c r="I674" s="36"/>
      <c r="J674" s="34"/>
      <c r="K674" s="34"/>
      <c r="L674" s="34"/>
      <c r="M674" s="34"/>
      <c r="N674" s="34"/>
      <c r="O674" s="34"/>
      <c r="P674" s="34"/>
      <c r="Q674" s="34"/>
      <c r="R674" s="34"/>
      <c r="S674" s="34"/>
      <c r="T674" s="34"/>
    </row>
    <row r="675" spans="1:20">
      <c r="A675" s="34"/>
      <c r="B675" s="34"/>
      <c r="C675" s="34"/>
      <c r="D675" s="34"/>
      <c r="E675" s="34"/>
      <c r="F675" s="34"/>
      <c r="G675" s="34"/>
      <c r="H675" s="60"/>
      <c r="I675" s="36"/>
      <c r="J675" s="34"/>
      <c r="K675" s="34"/>
      <c r="L675" s="34"/>
      <c r="M675" s="34"/>
      <c r="N675" s="34"/>
      <c r="O675" s="34"/>
      <c r="P675" s="34"/>
      <c r="Q675" s="34"/>
      <c r="R675" s="34"/>
      <c r="S675" s="34"/>
      <c r="T675" s="34"/>
    </row>
    <row r="676" spans="1:20">
      <c r="A676" s="34"/>
      <c r="B676" s="34"/>
      <c r="C676" s="34"/>
      <c r="D676" s="34"/>
      <c r="E676" s="34"/>
      <c r="F676" s="34"/>
      <c r="G676" s="34"/>
      <c r="H676" s="60"/>
      <c r="I676" s="36"/>
      <c r="J676" s="34"/>
      <c r="K676" s="34"/>
      <c r="L676" s="34"/>
      <c r="M676" s="34"/>
      <c r="N676" s="34"/>
      <c r="O676" s="34"/>
      <c r="P676" s="34"/>
      <c r="Q676" s="34"/>
      <c r="R676" s="34"/>
      <c r="S676" s="34"/>
      <c r="T676" s="34"/>
    </row>
    <row r="677" spans="1:20">
      <c r="A677" s="34"/>
      <c r="B677" s="34"/>
      <c r="C677" s="34"/>
      <c r="D677" s="34"/>
      <c r="E677" s="34"/>
      <c r="F677" s="34"/>
      <c r="G677" s="34"/>
      <c r="H677" s="60"/>
      <c r="I677" s="36"/>
      <c r="J677" s="34"/>
      <c r="K677" s="34"/>
      <c r="L677" s="34"/>
      <c r="M677" s="34"/>
      <c r="N677" s="34"/>
      <c r="O677" s="34"/>
      <c r="P677" s="34"/>
      <c r="Q677" s="34"/>
      <c r="R677" s="34"/>
      <c r="S677" s="34"/>
      <c r="T677" s="34"/>
    </row>
    <row r="678" spans="1:20">
      <c r="A678" s="34"/>
      <c r="B678" s="34"/>
      <c r="C678" s="34"/>
      <c r="D678" s="34"/>
      <c r="E678" s="34"/>
      <c r="F678" s="34"/>
      <c r="G678" s="34"/>
      <c r="H678" s="60"/>
      <c r="I678" s="36"/>
      <c r="J678" s="34"/>
      <c r="K678" s="34"/>
      <c r="L678" s="34"/>
      <c r="M678" s="34"/>
      <c r="N678" s="34"/>
      <c r="O678" s="34"/>
      <c r="P678" s="34"/>
      <c r="Q678" s="34"/>
      <c r="R678" s="34"/>
      <c r="S678" s="34"/>
      <c r="T678" s="34"/>
    </row>
    <row r="679" spans="1:20">
      <c r="A679" s="34"/>
      <c r="B679" s="34"/>
      <c r="C679" s="34"/>
      <c r="D679" s="34"/>
      <c r="E679" s="34"/>
      <c r="F679" s="34"/>
      <c r="G679" s="34"/>
      <c r="H679" s="60"/>
      <c r="I679" s="36"/>
      <c r="J679" s="34"/>
      <c r="K679" s="34"/>
      <c r="L679" s="34"/>
      <c r="M679" s="34"/>
      <c r="N679" s="34"/>
      <c r="O679" s="34"/>
      <c r="P679" s="34"/>
      <c r="Q679" s="34"/>
      <c r="R679" s="34"/>
      <c r="S679" s="34"/>
      <c r="T679" s="34"/>
    </row>
    <row r="680" spans="1:20">
      <c r="A680" s="34"/>
      <c r="B680" s="34"/>
      <c r="C680" s="34"/>
      <c r="D680" s="34"/>
      <c r="E680" s="34"/>
      <c r="F680" s="34"/>
      <c r="G680" s="34"/>
      <c r="H680" s="60"/>
      <c r="I680" s="36"/>
      <c r="J680" s="34"/>
      <c r="K680" s="34"/>
      <c r="L680" s="34"/>
      <c r="M680" s="34"/>
      <c r="N680" s="34"/>
      <c r="O680" s="34"/>
      <c r="P680" s="34"/>
      <c r="Q680" s="34"/>
      <c r="R680" s="34"/>
      <c r="S680" s="34"/>
      <c r="T680" s="34"/>
    </row>
    <row r="681" spans="1:20">
      <c r="A681" s="34"/>
      <c r="B681" s="34"/>
      <c r="C681" s="34"/>
      <c r="D681" s="34"/>
      <c r="E681" s="34"/>
      <c r="F681" s="34"/>
      <c r="G681" s="34"/>
      <c r="H681" s="60"/>
      <c r="I681" s="36"/>
      <c r="J681" s="34"/>
      <c r="K681" s="34"/>
      <c r="L681" s="34"/>
      <c r="M681" s="34"/>
      <c r="N681" s="34"/>
      <c r="O681" s="34"/>
      <c r="P681" s="34"/>
      <c r="Q681" s="34"/>
      <c r="R681" s="34"/>
      <c r="S681" s="34"/>
      <c r="T681" s="34"/>
    </row>
    <row r="682" spans="1:20">
      <c r="A682" s="34"/>
      <c r="B682" s="34"/>
      <c r="C682" s="34"/>
      <c r="D682" s="34"/>
      <c r="E682" s="34"/>
      <c r="F682" s="34"/>
      <c r="G682" s="34"/>
      <c r="H682" s="60"/>
      <c r="I682" s="36"/>
      <c r="J682" s="34"/>
      <c r="K682" s="34"/>
      <c r="L682" s="34"/>
      <c r="M682" s="34"/>
      <c r="N682" s="34"/>
      <c r="O682" s="34"/>
      <c r="P682" s="34"/>
      <c r="Q682" s="34"/>
      <c r="R682" s="34"/>
      <c r="S682" s="34"/>
      <c r="T682" s="34"/>
    </row>
    <row r="683" spans="1:20">
      <c r="A683" s="34"/>
      <c r="B683" s="34"/>
      <c r="C683" s="34"/>
      <c r="D683" s="34"/>
      <c r="E683" s="34"/>
      <c r="F683" s="34"/>
      <c r="G683" s="34"/>
      <c r="H683" s="60"/>
      <c r="I683" s="36"/>
      <c r="J683" s="34"/>
      <c r="K683" s="34"/>
      <c r="L683" s="34"/>
      <c r="M683" s="34"/>
      <c r="N683" s="34"/>
      <c r="O683" s="34"/>
      <c r="P683" s="34"/>
      <c r="Q683" s="34"/>
      <c r="R683" s="34"/>
      <c r="S683" s="34"/>
      <c r="T683" s="34"/>
    </row>
    <row r="684" spans="1:20">
      <c r="A684" s="34"/>
      <c r="B684" s="34"/>
      <c r="C684" s="34"/>
      <c r="D684" s="34"/>
      <c r="E684" s="34"/>
      <c r="F684" s="34"/>
      <c r="G684" s="34"/>
      <c r="H684" s="60"/>
      <c r="I684" s="36"/>
      <c r="J684" s="34"/>
      <c r="K684" s="34"/>
      <c r="L684" s="34"/>
      <c r="M684" s="34"/>
      <c r="N684" s="34"/>
      <c r="O684" s="34"/>
      <c r="P684" s="34"/>
      <c r="Q684" s="34"/>
      <c r="R684" s="34"/>
      <c r="S684" s="34"/>
      <c r="T684" s="34"/>
    </row>
    <row r="685" spans="1:20">
      <c r="A685" s="34"/>
      <c r="B685" s="34"/>
      <c r="C685" s="34"/>
      <c r="D685" s="34"/>
      <c r="E685" s="34"/>
      <c r="F685" s="34"/>
      <c r="G685" s="34"/>
      <c r="H685" s="60"/>
      <c r="I685" s="36"/>
      <c r="J685" s="34"/>
      <c r="K685" s="34"/>
      <c r="L685" s="34"/>
      <c r="M685" s="34"/>
      <c r="N685" s="34"/>
      <c r="O685" s="34"/>
      <c r="P685" s="34"/>
      <c r="Q685" s="34"/>
      <c r="R685" s="34"/>
      <c r="S685" s="34"/>
      <c r="T685" s="34"/>
    </row>
    <row r="686" spans="1:20">
      <c r="A686" s="34"/>
      <c r="B686" s="34"/>
      <c r="C686" s="34"/>
      <c r="D686" s="34"/>
      <c r="E686" s="34"/>
      <c r="F686" s="34"/>
      <c r="G686" s="34"/>
      <c r="H686" s="60"/>
      <c r="I686" s="36"/>
      <c r="J686" s="34"/>
      <c r="K686" s="34"/>
      <c r="L686" s="34"/>
      <c r="M686" s="34"/>
      <c r="N686" s="34"/>
      <c r="O686" s="34"/>
      <c r="P686" s="34"/>
      <c r="Q686" s="34"/>
      <c r="R686" s="34"/>
      <c r="S686" s="34"/>
      <c r="T686" s="34"/>
    </row>
    <row r="687" spans="1:20">
      <c r="A687" s="34"/>
      <c r="B687" s="34"/>
      <c r="C687" s="34"/>
      <c r="D687" s="34"/>
      <c r="E687" s="34"/>
      <c r="F687" s="34"/>
      <c r="G687" s="34"/>
      <c r="H687" s="60"/>
      <c r="I687" s="36"/>
      <c r="J687" s="34"/>
      <c r="K687" s="34"/>
      <c r="L687" s="34"/>
      <c r="M687" s="34"/>
      <c r="N687" s="34"/>
      <c r="O687" s="34"/>
      <c r="P687" s="34"/>
      <c r="Q687" s="34"/>
      <c r="R687" s="34"/>
      <c r="S687" s="34"/>
      <c r="T687" s="34"/>
    </row>
    <row r="688" spans="1:20">
      <c r="A688" s="34"/>
      <c r="B688" s="34"/>
      <c r="C688" s="34"/>
      <c r="D688" s="34"/>
      <c r="E688" s="34"/>
      <c r="F688" s="34"/>
      <c r="G688" s="34"/>
      <c r="H688" s="60"/>
      <c r="I688" s="36"/>
      <c r="J688" s="34"/>
      <c r="K688" s="34"/>
      <c r="L688" s="34"/>
      <c r="M688" s="34"/>
      <c r="N688" s="34"/>
      <c r="O688" s="34"/>
      <c r="P688" s="34"/>
      <c r="Q688" s="34"/>
      <c r="R688" s="34"/>
      <c r="S688" s="34"/>
      <c r="T688" s="34"/>
    </row>
    <row r="689" spans="1:20">
      <c r="A689" s="34"/>
      <c r="B689" s="34"/>
      <c r="C689" s="34"/>
      <c r="D689" s="34"/>
      <c r="E689" s="34"/>
      <c r="F689" s="34"/>
      <c r="G689" s="34"/>
      <c r="H689" s="60"/>
      <c r="I689" s="36"/>
      <c r="J689" s="34"/>
      <c r="K689" s="34"/>
      <c r="L689" s="34"/>
      <c r="M689" s="34"/>
      <c r="N689" s="34"/>
      <c r="O689" s="34"/>
      <c r="P689" s="34"/>
      <c r="Q689" s="34"/>
      <c r="R689" s="34"/>
      <c r="S689" s="34"/>
      <c r="T689" s="34"/>
    </row>
    <row r="690" spans="1:20">
      <c r="A690" s="34"/>
      <c r="B690" s="34"/>
      <c r="C690" s="34"/>
      <c r="D690" s="34"/>
      <c r="E690" s="34"/>
      <c r="F690" s="34"/>
      <c r="G690" s="34"/>
      <c r="H690" s="60"/>
      <c r="I690" s="36"/>
      <c r="J690" s="34"/>
      <c r="K690" s="34"/>
      <c r="L690" s="34"/>
      <c r="M690" s="34"/>
      <c r="N690" s="34"/>
      <c r="O690" s="34"/>
      <c r="P690" s="34"/>
      <c r="Q690" s="34"/>
      <c r="R690" s="34"/>
      <c r="S690" s="34"/>
      <c r="T690" s="34"/>
    </row>
    <row r="691" spans="1:20">
      <c r="A691" s="34"/>
      <c r="B691" s="34"/>
      <c r="C691" s="34"/>
      <c r="D691" s="34"/>
      <c r="E691" s="34"/>
      <c r="F691" s="34"/>
      <c r="G691" s="34"/>
      <c r="H691" s="60"/>
      <c r="I691" s="36"/>
      <c r="J691" s="34"/>
      <c r="K691" s="34"/>
      <c r="L691" s="34"/>
      <c r="M691" s="34"/>
      <c r="N691" s="34"/>
      <c r="O691" s="34"/>
      <c r="P691" s="34"/>
      <c r="Q691" s="34"/>
      <c r="R691" s="34"/>
      <c r="S691" s="34"/>
      <c r="T691" s="34"/>
    </row>
    <row r="692" spans="1:20">
      <c r="A692" s="34"/>
      <c r="B692" s="34"/>
      <c r="C692" s="34"/>
      <c r="D692" s="34"/>
      <c r="E692" s="34"/>
      <c r="F692" s="34"/>
      <c r="G692" s="34"/>
      <c r="H692" s="60"/>
      <c r="I692" s="36"/>
      <c r="J692" s="34"/>
      <c r="K692" s="34"/>
      <c r="L692" s="34"/>
      <c r="M692" s="34"/>
      <c r="N692" s="34"/>
      <c r="O692" s="34"/>
      <c r="P692" s="34"/>
      <c r="Q692" s="34"/>
      <c r="R692" s="34"/>
      <c r="S692" s="34"/>
      <c r="T692" s="34"/>
    </row>
    <row r="693" spans="1:20">
      <c r="A693" s="34"/>
      <c r="B693" s="34"/>
      <c r="C693" s="34"/>
      <c r="D693" s="34"/>
      <c r="E693" s="34"/>
      <c r="F693" s="34"/>
      <c r="G693" s="34"/>
      <c r="H693" s="60"/>
      <c r="I693" s="36"/>
      <c r="J693" s="34"/>
      <c r="K693" s="34"/>
      <c r="L693" s="34"/>
      <c r="M693" s="34"/>
      <c r="N693" s="34"/>
      <c r="O693" s="34"/>
      <c r="P693" s="34"/>
      <c r="Q693" s="34"/>
      <c r="R693" s="34"/>
      <c r="S693" s="34"/>
      <c r="T693" s="34"/>
    </row>
    <row r="694" spans="1:20">
      <c r="A694" s="34"/>
      <c r="B694" s="34"/>
      <c r="C694" s="34"/>
      <c r="D694" s="34"/>
      <c r="E694" s="34"/>
      <c r="F694" s="34"/>
      <c r="G694" s="34"/>
      <c r="H694" s="60"/>
      <c r="I694" s="36"/>
      <c r="J694" s="34"/>
      <c r="K694" s="34"/>
      <c r="L694" s="34"/>
      <c r="M694" s="34"/>
      <c r="N694" s="34"/>
      <c r="O694" s="34"/>
      <c r="P694" s="34"/>
      <c r="Q694" s="34"/>
      <c r="R694" s="34"/>
      <c r="S694" s="34"/>
      <c r="T694" s="34"/>
    </row>
    <row r="695" spans="1:20">
      <c r="A695" s="34"/>
      <c r="B695" s="34"/>
      <c r="C695" s="34"/>
      <c r="D695" s="34"/>
      <c r="E695" s="34"/>
      <c r="F695" s="34"/>
      <c r="G695" s="34"/>
      <c r="H695" s="60"/>
      <c r="I695" s="36"/>
      <c r="J695" s="34"/>
      <c r="K695" s="34"/>
      <c r="L695" s="34"/>
      <c r="M695" s="34"/>
      <c r="N695" s="34"/>
      <c r="O695" s="34"/>
      <c r="P695" s="34"/>
      <c r="Q695" s="34"/>
      <c r="R695" s="34"/>
      <c r="S695" s="34"/>
      <c r="T695" s="34"/>
    </row>
    <row r="696" spans="1:20">
      <c r="A696" s="34"/>
      <c r="B696" s="34"/>
      <c r="C696" s="34"/>
      <c r="D696" s="34"/>
      <c r="E696" s="34"/>
      <c r="F696" s="34"/>
      <c r="G696" s="34"/>
      <c r="H696" s="60"/>
      <c r="I696" s="36"/>
      <c r="J696" s="34"/>
      <c r="K696" s="34"/>
      <c r="L696" s="34"/>
      <c r="M696" s="34"/>
      <c r="N696" s="34"/>
      <c r="O696" s="34"/>
      <c r="P696" s="34"/>
      <c r="Q696" s="34"/>
      <c r="R696" s="34"/>
      <c r="S696" s="34"/>
      <c r="T696" s="34"/>
    </row>
    <row r="697" spans="1:20">
      <c r="A697" s="34"/>
      <c r="B697" s="34"/>
      <c r="C697" s="34"/>
      <c r="D697" s="34"/>
      <c r="E697" s="34"/>
      <c r="F697" s="34"/>
      <c r="G697" s="34"/>
      <c r="H697" s="60"/>
      <c r="I697" s="36"/>
      <c r="J697" s="34"/>
      <c r="K697" s="34"/>
      <c r="L697" s="34"/>
      <c r="M697" s="34"/>
      <c r="N697" s="34"/>
      <c r="O697" s="34"/>
      <c r="P697" s="34"/>
      <c r="Q697" s="34"/>
      <c r="R697" s="34"/>
      <c r="S697" s="34"/>
      <c r="T697" s="34"/>
    </row>
    <row r="698" spans="1:20">
      <c r="A698" s="34"/>
      <c r="B698" s="34"/>
      <c r="C698" s="34"/>
      <c r="D698" s="34"/>
      <c r="E698" s="34"/>
      <c r="F698" s="34"/>
      <c r="G698" s="34"/>
      <c r="H698" s="60"/>
      <c r="I698" s="36"/>
      <c r="J698" s="34"/>
      <c r="K698" s="34"/>
      <c r="L698" s="34"/>
      <c r="M698" s="34"/>
      <c r="N698" s="34"/>
      <c r="O698" s="34"/>
      <c r="P698" s="34"/>
      <c r="Q698" s="34"/>
      <c r="R698" s="34"/>
      <c r="S698" s="34"/>
      <c r="T698" s="34"/>
    </row>
    <row r="699" spans="1:20">
      <c r="A699" s="34"/>
      <c r="B699" s="34"/>
      <c r="C699" s="34"/>
      <c r="D699" s="34"/>
      <c r="E699" s="34"/>
      <c r="F699" s="34"/>
      <c r="G699" s="34"/>
      <c r="H699" s="60"/>
      <c r="I699" s="36"/>
      <c r="J699" s="34"/>
      <c r="K699" s="34"/>
      <c r="L699" s="34"/>
      <c r="M699" s="34"/>
      <c r="N699" s="34"/>
      <c r="O699" s="34"/>
      <c r="P699" s="34"/>
      <c r="Q699" s="34"/>
      <c r="R699" s="34"/>
      <c r="S699" s="34"/>
      <c r="T699" s="34"/>
    </row>
    <row r="700" spans="1:20">
      <c r="A700" s="34"/>
      <c r="B700" s="34"/>
      <c r="C700" s="34"/>
      <c r="D700" s="34"/>
      <c r="E700" s="34"/>
      <c r="F700" s="34"/>
      <c r="G700" s="34"/>
      <c r="H700" s="60"/>
      <c r="I700" s="36"/>
      <c r="J700" s="34"/>
      <c r="K700" s="34"/>
      <c r="L700" s="34"/>
      <c r="M700" s="34"/>
      <c r="N700" s="34"/>
      <c r="O700" s="34"/>
      <c r="P700" s="34"/>
      <c r="Q700" s="34"/>
      <c r="R700" s="34"/>
      <c r="S700" s="34"/>
      <c r="T700" s="34"/>
    </row>
    <row r="701" spans="1:20">
      <c r="A701" s="34"/>
      <c r="B701" s="34"/>
      <c r="C701" s="34"/>
      <c r="D701" s="34"/>
      <c r="E701" s="34"/>
      <c r="F701" s="34"/>
      <c r="G701" s="34"/>
      <c r="H701" s="60"/>
      <c r="I701" s="36"/>
      <c r="J701" s="34"/>
      <c r="K701" s="34"/>
      <c r="L701" s="34"/>
      <c r="M701" s="34"/>
      <c r="N701" s="34"/>
      <c r="O701" s="34"/>
      <c r="P701" s="34"/>
      <c r="Q701" s="34"/>
      <c r="R701" s="34"/>
      <c r="S701" s="34"/>
      <c r="T701" s="34"/>
    </row>
    <row r="702" spans="1:20">
      <c r="A702" s="34"/>
      <c r="B702" s="34"/>
      <c r="C702" s="34"/>
      <c r="D702" s="34"/>
      <c r="E702" s="34"/>
      <c r="F702" s="34"/>
      <c r="G702" s="34"/>
      <c r="H702" s="60"/>
      <c r="I702" s="36"/>
      <c r="J702" s="34"/>
      <c r="K702" s="34"/>
      <c r="L702" s="34"/>
      <c r="M702" s="34"/>
      <c r="N702" s="34"/>
      <c r="O702" s="34"/>
      <c r="P702" s="34"/>
      <c r="Q702" s="34"/>
      <c r="R702" s="34"/>
      <c r="S702" s="34"/>
      <c r="T702" s="34"/>
    </row>
    <row r="703" spans="1:20">
      <c r="A703" s="34"/>
      <c r="B703" s="34"/>
      <c r="C703" s="34"/>
      <c r="D703" s="34"/>
      <c r="E703" s="34"/>
      <c r="F703" s="34"/>
      <c r="G703" s="34"/>
      <c r="H703" s="60"/>
      <c r="I703" s="36"/>
      <c r="J703" s="34"/>
      <c r="K703" s="34"/>
      <c r="L703" s="34"/>
      <c r="M703" s="34"/>
      <c r="N703" s="34"/>
      <c r="O703" s="34"/>
      <c r="P703" s="34"/>
      <c r="Q703" s="34"/>
      <c r="R703" s="34"/>
      <c r="S703" s="34"/>
      <c r="T703" s="34"/>
    </row>
    <row r="704" spans="1:20">
      <c r="A704" s="34"/>
      <c r="B704" s="34"/>
      <c r="C704" s="34"/>
      <c r="D704" s="34"/>
      <c r="E704" s="34"/>
      <c r="F704" s="34"/>
      <c r="G704" s="34"/>
      <c r="H704" s="60"/>
      <c r="I704" s="36"/>
      <c r="J704" s="34"/>
      <c r="K704" s="34"/>
      <c r="L704" s="34"/>
      <c r="M704" s="34"/>
      <c r="N704" s="34"/>
      <c r="O704" s="34"/>
      <c r="P704" s="34"/>
      <c r="Q704" s="34"/>
      <c r="R704" s="34"/>
      <c r="S704" s="34"/>
      <c r="T704" s="34"/>
    </row>
    <row r="705" spans="1:20">
      <c r="A705" s="34"/>
      <c r="B705" s="34"/>
      <c r="C705" s="34"/>
      <c r="D705" s="34"/>
      <c r="E705" s="34"/>
      <c r="F705" s="34"/>
      <c r="G705" s="34"/>
      <c r="H705" s="60"/>
      <c r="I705" s="36"/>
      <c r="J705" s="34"/>
      <c r="K705" s="34"/>
      <c r="L705" s="34"/>
      <c r="M705" s="34"/>
      <c r="N705" s="34"/>
      <c r="O705" s="34"/>
      <c r="P705" s="34"/>
      <c r="Q705" s="34"/>
      <c r="R705" s="34"/>
      <c r="S705" s="34"/>
      <c r="T705" s="34"/>
    </row>
    <row r="706" spans="1:20">
      <c r="A706" s="34"/>
      <c r="B706" s="34"/>
      <c r="C706" s="34"/>
      <c r="D706" s="34"/>
      <c r="E706" s="34"/>
      <c r="F706" s="34"/>
      <c r="G706" s="34"/>
      <c r="H706" s="60"/>
      <c r="I706" s="36"/>
      <c r="J706" s="34"/>
      <c r="K706" s="34"/>
      <c r="L706" s="34"/>
      <c r="M706" s="34"/>
      <c r="N706" s="34"/>
      <c r="O706" s="34"/>
      <c r="P706" s="34"/>
      <c r="Q706" s="34"/>
      <c r="R706" s="34"/>
      <c r="S706" s="34"/>
      <c r="T706" s="34"/>
    </row>
    <row r="707" spans="1:20">
      <c r="A707" s="34"/>
      <c r="B707" s="34"/>
      <c r="C707" s="34"/>
      <c r="D707" s="34"/>
      <c r="E707" s="34"/>
      <c r="F707" s="34"/>
      <c r="G707" s="34"/>
      <c r="H707" s="60"/>
      <c r="I707" s="36"/>
      <c r="J707" s="34"/>
      <c r="K707" s="34"/>
      <c r="L707" s="34"/>
      <c r="M707" s="34"/>
      <c r="N707" s="34"/>
      <c r="O707" s="34"/>
      <c r="P707" s="34"/>
      <c r="Q707" s="34"/>
      <c r="R707" s="34"/>
      <c r="S707" s="34"/>
      <c r="T707" s="34"/>
    </row>
    <row r="708" spans="1:20">
      <c r="A708" s="34"/>
      <c r="B708" s="34"/>
      <c r="C708" s="34"/>
      <c r="D708" s="34"/>
      <c r="E708" s="34"/>
      <c r="F708" s="34"/>
      <c r="G708" s="34"/>
      <c r="H708" s="60"/>
      <c r="I708" s="36"/>
      <c r="J708" s="34"/>
      <c r="K708" s="34"/>
      <c r="L708" s="34"/>
      <c r="M708" s="34"/>
      <c r="N708" s="34"/>
      <c r="O708" s="34"/>
      <c r="P708" s="34"/>
      <c r="Q708" s="34"/>
      <c r="R708" s="34"/>
      <c r="S708" s="34"/>
      <c r="T708" s="34"/>
    </row>
    <row r="709" spans="1:20">
      <c r="A709" s="34"/>
      <c r="B709" s="34"/>
      <c r="C709" s="34"/>
      <c r="D709" s="34"/>
      <c r="E709" s="34"/>
      <c r="F709" s="34"/>
      <c r="G709" s="34"/>
      <c r="H709" s="60"/>
      <c r="I709" s="36"/>
      <c r="J709" s="34"/>
      <c r="K709" s="34"/>
      <c r="L709" s="34"/>
      <c r="M709" s="34"/>
      <c r="N709" s="34"/>
      <c r="O709" s="34"/>
      <c r="P709" s="34"/>
      <c r="Q709" s="34"/>
      <c r="R709" s="34"/>
      <c r="S709" s="34"/>
      <c r="T709" s="34"/>
    </row>
    <row r="710" spans="1:20">
      <c r="A710" s="34"/>
      <c r="B710" s="34"/>
      <c r="C710" s="34"/>
      <c r="D710" s="34"/>
      <c r="E710" s="34"/>
      <c r="F710" s="34"/>
      <c r="G710" s="34"/>
      <c r="H710" s="60"/>
      <c r="I710" s="36"/>
      <c r="J710" s="34"/>
      <c r="K710" s="34"/>
      <c r="L710" s="34"/>
      <c r="M710" s="34"/>
      <c r="N710" s="34"/>
      <c r="O710" s="34"/>
      <c r="P710" s="34"/>
      <c r="Q710" s="34"/>
      <c r="R710" s="34"/>
      <c r="S710" s="34"/>
      <c r="T710" s="34"/>
    </row>
    <row r="711" spans="1:20">
      <c r="A711" s="34"/>
      <c r="B711" s="34"/>
      <c r="C711" s="34"/>
      <c r="D711" s="34"/>
      <c r="E711" s="34"/>
      <c r="F711" s="34"/>
      <c r="G711" s="34"/>
      <c r="H711" s="60"/>
      <c r="I711" s="36"/>
      <c r="J711" s="34"/>
      <c r="K711" s="34"/>
      <c r="L711" s="34"/>
      <c r="M711" s="34"/>
      <c r="N711" s="34"/>
      <c r="O711" s="34"/>
      <c r="P711" s="34"/>
      <c r="Q711" s="34"/>
      <c r="R711" s="34"/>
      <c r="S711" s="34"/>
      <c r="T711" s="34"/>
    </row>
    <row r="712" spans="1:20">
      <c r="A712" s="34"/>
      <c r="B712" s="34"/>
      <c r="C712" s="34"/>
      <c r="D712" s="34"/>
      <c r="E712" s="34"/>
      <c r="F712" s="34"/>
      <c r="G712" s="34"/>
      <c r="H712" s="60"/>
      <c r="I712" s="36"/>
      <c r="J712" s="34"/>
      <c r="K712" s="34"/>
      <c r="L712" s="34"/>
      <c r="M712" s="34"/>
      <c r="N712" s="34"/>
      <c r="O712" s="34"/>
      <c r="P712" s="34"/>
      <c r="Q712" s="34"/>
      <c r="R712" s="34"/>
      <c r="S712" s="34"/>
      <c r="T712" s="34"/>
    </row>
    <row r="713" spans="1:20">
      <c r="A713" s="34"/>
      <c r="B713" s="34"/>
      <c r="C713" s="34"/>
      <c r="D713" s="34"/>
      <c r="E713" s="34"/>
      <c r="F713" s="34"/>
      <c r="G713" s="34"/>
      <c r="H713" s="60"/>
      <c r="I713" s="36"/>
      <c r="J713" s="34"/>
      <c r="K713" s="34"/>
      <c r="L713" s="34"/>
      <c r="M713" s="34"/>
      <c r="N713" s="34"/>
      <c r="O713" s="34"/>
      <c r="P713" s="34"/>
      <c r="Q713" s="34"/>
      <c r="R713" s="34"/>
      <c r="S713" s="34"/>
      <c r="T713" s="34"/>
    </row>
    <row r="714" spans="1:20">
      <c r="A714" s="34"/>
      <c r="B714" s="34"/>
      <c r="C714" s="34"/>
      <c r="D714" s="34"/>
      <c r="E714" s="34"/>
      <c r="F714" s="34"/>
      <c r="G714" s="34"/>
      <c r="H714" s="60"/>
      <c r="I714" s="36"/>
      <c r="J714" s="34"/>
      <c r="K714" s="34"/>
      <c r="L714" s="34"/>
      <c r="M714" s="34"/>
      <c r="N714" s="34"/>
      <c r="O714" s="34"/>
      <c r="P714" s="34"/>
      <c r="Q714" s="34"/>
      <c r="R714" s="34"/>
      <c r="S714" s="34"/>
      <c r="T714" s="34"/>
    </row>
    <row r="715" spans="1:20">
      <c r="A715" s="34"/>
      <c r="B715" s="34"/>
      <c r="C715" s="34"/>
      <c r="D715" s="34"/>
      <c r="E715" s="34"/>
      <c r="F715" s="34"/>
      <c r="G715" s="34"/>
      <c r="H715" s="60"/>
      <c r="I715" s="36"/>
      <c r="J715" s="34"/>
      <c r="K715" s="34"/>
      <c r="L715" s="34"/>
      <c r="M715" s="34"/>
      <c r="N715" s="34"/>
      <c r="O715" s="34"/>
      <c r="P715" s="34"/>
      <c r="Q715" s="34"/>
      <c r="R715" s="34"/>
      <c r="S715" s="34"/>
      <c r="T715" s="34"/>
    </row>
    <row r="716" spans="1:20">
      <c r="A716" s="34"/>
      <c r="B716" s="34"/>
      <c r="C716" s="34"/>
      <c r="D716" s="34"/>
      <c r="E716" s="34"/>
      <c r="F716" s="34"/>
      <c r="G716" s="34"/>
      <c r="H716" s="60"/>
      <c r="I716" s="36"/>
      <c r="J716" s="34"/>
      <c r="K716" s="34"/>
      <c r="L716" s="34"/>
      <c r="M716" s="34"/>
      <c r="N716" s="34"/>
      <c r="O716" s="34"/>
      <c r="P716" s="34"/>
      <c r="Q716" s="34"/>
      <c r="R716" s="34"/>
      <c r="S716" s="34"/>
      <c r="T716" s="34"/>
    </row>
    <row r="717" spans="1:20">
      <c r="A717" s="34"/>
      <c r="B717" s="34"/>
      <c r="C717" s="34"/>
      <c r="D717" s="34"/>
      <c r="E717" s="34"/>
      <c r="F717" s="34"/>
      <c r="G717" s="34"/>
      <c r="H717" s="60"/>
      <c r="I717" s="36"/>
      <c r="J717" s="34"/>
      <c r="K717" s="34"/>
      <c r="L717" s="34"/>
      <c r="M717" s="34"/>
      <c r="N717" s="34"/>
      <c r="O717" s="34"/>
      <c r="P717" s="34"/>
      <c r="Q717" s="34"/>
      <c r="R717" s="34"/>
      <c r="S717" s="34"/>
      <c r="T717" s="34"/>
    </row>
    <row r="718" spans="1:20">
      <c r="A718" s="34"/>
      <c r="B718" s="34"/>
      <c r="C718" s="34"/>
      <c r="D718" s="34"/>
      <c r="E718" s="34"/>
      <c r="F718" s="34"/>
      <c r="G718" s="34"/>
      <c r="H718" s="60"/>
      <c r="I718" s="36"/>
      <c r="J718" s="34"/>
      <c r="K718" s="34"/>
      <c r="L718" s="34"/>
      <c r="M718" s="34"/>
      <c r="N718" s="34"/>
      <c r="O718" s="34"/>
      <c r="P718" s="34"/>
      <c r="Q718" s="34"/>
      <c r="R718" s="34"/>
      <c r="S718" s="34"/>
      <c r="T718" s="34"/>
    </row>
    <row r="719" spans="1:20">
      <c r="A719" s="34"/>
      <c r="B719" s="34"/>
      <c r="C719" s="34"/>
      <c r="D719" s="34"/>
      <c r="E719" s="34"/>
      <c r="F719" s="34"/>
      <c r="G719" s="34"/>
      <c r="H719" s="60"/>
      <c r="I719" s="36"/>
      <c r="J719" s="34"/>
      <c r="K719" s="34"/>
      <c r="L719" s="34"/>
      <c r="M719" s="34"/>
      <c r="N719" s="34"/>
      <c r="O719" s="34"/>
      <c r="P719" s="34"/>
      <c r="Q719" s="34"/>
      <c r="R719" s="34"/>
      <c r="S719" s="34"/>
      <c r="T719" s="34"/>
    </row>
    <row r="720" spans="1:20">
      <c r="A720" s="34"/>
      <c r="B720" s="34"/>
      <c r="C720" s="34"/>
      <c r="D720" s="34"/>
      <c r="E720" s="34"/>
      <c r="F720" s="34"/>
      <c r="G720" s="34"/>
      <c r="H720" s="60"/>
      <c r="I720" s="36"/>
      <c r="J720" s="34"/>
      <c r="K720" s="34"/>
      <c r="L720" s="34"/>
      <c r="M720" s="34"/>
      <c r="N720" s="34"/>
      <c r="O720" s="34"/>
      <c r="P720" s="34"/>
      <c r="Q720" s="34"/>
      <c r="R720" s="34"/>
      <c r="S720" s="34"/>
      <c r="T720" s="34"/>
    </row>
    <row r="721" spans="1:20">
      <c r="A721" s="34"/>
      <c r="B721" s="34"/>
      <c r="C721" s="34"/>
      <c r="D721" s="34"/>
      <c r="E721" s="34"/>
      <c r="F721" s="34"/>
      <c r="G721" s="34"/>
      <c r="H721" s="60"/>
      <c r="I721" s="36"/>
      <c r="J721" s="34"/>
      <c r="K721" s="34"/>
      <c r="L721" s="34"/>
      <c r="M721" s="34"/>
      <c r="N721" s="34"/>
      <c r="O721" s="34"/>
      <c r="P721" s="34"/>
      <c r="Q721" s="34"/>
      <c r="R721" s="34"/>
      <c r="S721" s="34"/>
      <c r="T721" s="34"/>
    </row>
    <row r="722" spans="1:20">
      <c r="A722" s="34"/>
      <c r="B722" s="34"/>
      <c r="C722" s="34"/>
      <c r="D722" s="34"/>
      <c r="E722" s="34"/>
      <c r="F722" s="34"/>
      <c r="G722" s="34"/>
      <c r="H722" s="60"/>
      <c r="I722" s="36"/>
      <c r="J722" s="34"/>
      <c r="K722" s="34"/>
      <c r="L722" s="34"/>
      <c r="M722" s="34"/>
      <c r="N722" s="34"/>
      <c r="O722" s="34"/>
      <c r="P722" s="34"/>
      <c r="Q722" s="34"/>
      <c r="R722" s="34"/>
      <c r="S722" s="34"/>
      <c r="T722" s="34"/>
    </row>
    <row r="723" spans="1:20">
      <c r="A723" s="34"/>
      <c r="B723" s="34"/>
      <c r="C723" s="34"/>
      <c r="D723" s="34"/>
      <c r="E723" s="34"/>
      <c r="F723" s="34"/>
      <c r="G723" s="34"/>
      <c r="H723" s="60"/>
      <c r="I723" s="36"/>
      <c r="J723" s="34"/>
      <c r="K723" s="34"/>
      <c r="L723" s="34"/>
      <c r="M723" s="34"/>
      <c r="N723" s="34"/>
      <c r="O723" s="34"/>
      <c r="P723" s="34"/>
      <c r="Q723" s="34"/>
      <c r="R723" s="34"/>
      <c r="S723" s="34"/>
      <c r="T723" s="34"/>
    </row>
    <row r="724" spans="1:20">
      <c r="A724" s="34"/>
      <c r="B724" s="34"/>
      <c r="C724" s="34"/>
      <c r="D724" s="34"/>
      <c r="E724" s="34"/>
      <c r="F724" s="34"/>
      <c r="G724" s="34"/>
      <c r="H724" s="60"/>
      <c r="I724" s="36"/>
      <c r="J724" s="34"/>
      <c r="K724" s="34"/>
      <c r="L724" s="34"/>
      <c r="M724" s="34"/>
      <c r="N724" s="34"/>
      <c r="O724" s="34"/>
      <c r="P724" s="34"/>
      <c r="Q724" s="34"/>
      <c r="R724" s="34"/>
      <c r="S724" s="34"/>
      <c r="T724" s="34"/>
    </row>
    <row r="725" spans="1:20">
      <c r="A725" s="34"/>
      <c r="B725" s="34"/>
      <c r="C725" s="34"/>
      <c r="D725" s="34"/>
      <c r="E725" s="34"/>
      <c r="F725" s="34"/>
      <c r="G725" s="34"/>
      <c r="H725" s="60"/>
      <c r="I725" s="36"/>
      <c r="J725" s="34"/>
      <c r="K725" s="34"/>
      <c r="L725" s="34"/>
      <c r="M725" s="34"/>
      <c r="N725" s="34"/>
      <c r="O725" s="34"/>
      <c r="P725" s="34"/>
      <c r="Q725" s="34"/>
      <c r="R725" s="34"/>
      <c r="S725" s="34"/>
      <c r="T725" s="34"/>
    </row>
    <row r="726" spans="1:20">
      <c r="A726" s="34"/>
      <c r="B726" s="34"/>
      <c r="C726" s="34"/>
      <c r="D726" s="34"/>
      <c r="E726" s="34"/>
      <c r="F726" s="34"/>
      <c r="G726" s="34"/>
      <c r="H726" s="60"/>
      <c r="I726" s="36"/>
      <c r="J726" s="34"/>
      <c r="K726" s="34"/>
      <c r="L726" s="34"/>
      <c r="M726" s="34"/>
      <c r="N726" s="34"/>
      <c r="O726" s="34"/>
      <c r="P726" s="34"/>
      <c r="Q726" s="34"/>
      <c r="R726" s="34"/>
      <c r="S726" s="34"/>
      <c r="T726" s="34"/>
    </row>
    <row r="727" spans="1:20">
      <c r="A727" s="34"/>
      <c r="B727" s="34"/>
      <c r="C727" s="34"/>
      <c r="D727" s="34"/>
      <c r="E727" s="34"/>
      <c r="F727" s="34"/>
      <c r="G727" s="34"/>
      <c r="H727" s="60"/>
      <c r="I727" s="36"/>
      <c r="J727" s="34"/>
      <c r="K727" s="34"/>
      <c r="L727" s="34"/>
      <c r="M727" s="34"/>
      <c r="N727" s="34"/>
      <c r="O727" s="34"/>
      <c r="P727" s="34"/>
      <c r="Q727" s="34"/>
      <c r="R727" s="34"/>
      <c r="S727" s="34"/>
      <c r="T727" s="34"/>
    </row>
    <row r="728" spans="1:20">
      <c r="A728" s="34"/>
      <c r="B728" s="34"/>
      <c r="C728" s="34"/>
      <c r="D728" s="34"/>
      <c r="E728" s="34"/>
      <c r="F728" s="34"/>
      <c r="G728" s="34"/>
      <c r="H728" s="60"/>
      <c r="I728" s="36"/>
      <c r="J728" s="34"/>
      <c r="K728" s="34"/>
      <c r="L728" s="34"/>
      <c r="M728" s="34"/>
      <c r="N728" s="34"/>
      <c r="O728" s="34"/>
      <c r="P728" s="34"/>
      <c r="Q728" s="34"/>
      <c r="R728" s="34"/>
      <c r="S728" s="34"/>
      <c r="T728" s="34"/>
    </row>
    <row r="729" spans="1:20">
      <c r="A729" s="34"/>
      <c r="B729" s="34"/>
      <c r="C729" s="34"/>
      <c r="D729" s="34"/>
      <c r="E729" s="34"/>
      <c r="F729" s="34"/>
      <c r="G729" s="34"/>
      <c r="H729" s="60"/>
      <c r="I729" s="36"/>
      <c r="J729" s="34"/>
      <c r="K729" s="34"/>
      <c r="L729" s="34"/>
      <c r="M729" s="34"/>
      <c r="N729" s="34"/>
      <c r="O729" s="34"/>
      <c r="P729" s="34"/>
      <c r="Q729" s="34"/>
      <c r="R729" s="34"/>
      <c r="S729" s="34"/>
      <c r="T729" s="34"/>
    </row>
    <row r="730" spans="1:20">
      <c r="A730" s="34"/>
      <c r="B730" s="34"/>
      <c r="C730" s="34"/>
      <c r="D730" s="34"/>
      <c r="E730" s="34"/>
      <c r="F730" s="34"/>
      <c r="G730" s="34"/>
      <c r="H730" s="60"/>
      <c r="I730" s="36"/>
      <c r="J730" s="34"/>
      <c r="K730" s="34"/>
      <c r="L730" s="34"/>
      <c r="M730" s="34"/>
      <c r="N730" s="34"/>
      <c r="O730" s="34"/>
      <c r="P730" s="34"/>
      <c r="Q730" s="34"/>
      <c r="R730" s="34"/>
      <c r="S730" s="34"/>
      <c r="T730" s="34"/>
    </row>
    <row r="731" spans="1:20">
      <c r="A731" s="34"/>
      <c r="B731" s="34"/>
      <c r="C731" s="34"/>
      <c r="D731" s="34"/>
      <c r="E731" s="34"/>
      <c r="F731" s="34"/>
      <c r="G731" s="34"/>
      <c r="H731" s="60"/>
      <c r="I731" s="36"/>
      <c r="J731" s="34"/>
      <c r="K731" s="34"/>
      <c r="L731" s="34"/>
      <c r="M731" s="34"/>
      <c r="N731" s="34"/>
      <c r="O731" s="34"/>
      <c r="P731" s="34"/>
      <c r="Q731" s="34"/>
      <c r="R731" s="34"/>
      <c r="S731" s="34"/>
      <c r="T731" s="34"/>
    </row>
    <row r="732" spans="1:20">
      <c r="A732" s="34"/>
      <c r="B732" s="34"/>
      <c r="C732" s="34"/>
      <c r="D732" s="34"/>
      <c r="E732" s="34"/>
      <c r="F732" s="34"/>
      <c r="G732" s="34"/>
      <c r="H732" s="60"/>
      <c r="I732" s="36"/>
      <c r="J732" s="34"/>
      <c r="K732" s="34"/>
      <c r="L732" s="34"/>
      <c r="M732" s="34"/>
      <c r="N732" s="34"/>
      <c r="O732" s="34"/>
      <c r="P732" s="34"/>
      <c r="Q732" s="34"/>
      <c r="R732" s="34"/>
      <c r="S732" s="34"/>
      <c r="T732" s="34"/>
    </row>
    <row r="733" spans="1:20">
      <c r="A733" s="34"/>
      <c r="B733" s="34"/>
      <c r="C733" s="34"/>
      <c r="D733" s="34"/>
      <c r="E733" s="34"/>
      <c r="F733" s="34"/>
      <c r="G733" s="34"/>
      <c r="H733" s="60"/>
      <c r="I733" s="36"/>
      <c r="J733" s="34"/>
      <c r="K733" s="34"/>
      <c r="L733" s="34"/>
      <c r="M733" s="34"/>
      <c r="N733" s="34"/>
      <c r="O733" s="34"/>
      <c r="P733" s="34"/>
      <c r="Q733" s="34"/>
      <c r="R733" s="34"/>
      <c r="S733" s="34"/>
      <c r="T733" s="34"/>
    </row>
    <row r="734" spans="1:20">
      <c r="A734" s="34"/>
      <c r="B734" s="34"/>
      <c r="C734" s="34"/>
      <c r="D734" s="34"/>
      <c r="E734" s="34"/>
      <c r="F734" s="34"/>
      <c r="G734" s="34"/>
      <c r="H734" s="60"/>
      <c r="I734" s="36"/>
      <c r="J734" s="34"/>
      <c r="K734" s="34"/>
      <c r="L734" s="34"/>
      <c r="M734" s="34"/>
      <c r="N734" s="34"/>
      <c r="O734" s="34"/>
      <c r="P734" s="34"/>
      <c r="Q734" s="34"/>
      <c r="R734" s="34"/>
      <c r="S734" s="34"/>
      <c r="T734" s="34"/>
    </row>
    <row r="735" spans="1:20">
      <c r="A735" s="34"/>
      <c r="B735" s="34"/>
      <c r="C735" s="34"/>
      <c r="D735" s="34"/>
      <c r="E735" s="34"/>
      <c r="F735" s="34"/>
      <c r="G735" s="34"/>
      <c r="H735" s="60"/>
      <c r="I735" s="36"/>
      <c r="J735" s="34"/>
      <c r="K735" s="34"/>
      <c r="L735" s="34"/>
      <c r="M735" s="34"/>
      <c r="N735" s="34"/>
      <c r="O735" s="34"/>
      <c r="P735" s="34"/>
      <c r="Q735" s="34"/>
      <c r="R735" s="34"/>
      <c r="S735" s="34"/>
      <c r="T735" s="34"/>
    </row>
    <row r="736" spans="1:20">
      <c r="A736" s="34"/>
      <c r="B736" s="34"/>
      <c r="C736" s="34"/>
      <c r="D736" s="34"/>
      <c r="E736" s="34"/>
      <c r="F736" s="34"/>
      <c r="G736" s="34"/>
      <c r="H736" s="60"/>
      <c r="I736" s="36"/>
      <c r="J736" s="34"/>
      <c r="K736" s="34"/>
      <c r="L736" s="34"/>
      <c r="M736" s="34"/>
      <c r="N736" s="34"/>
      <c r="O736" s="34"/>
      <c r="P736" s="34"/>
      <c r="Q736" s="34"/>
      <c r="R736" s="34"/>
      <c r="S736" s="34"/>
      <c r="T736" s="34"/>
    </row>
    <row r="737" spans="1:20">
      <c r="A737" s="34"/>
      <c r="B737" s="34"/>
      <c r="C737" s="34"/>
      <c r="D737" s="34"/>
      <c r="E737" s="34"/>
      <c r="F737" s="34"/>
      <c r="G737" s="34"/>
      <c r="H737" s="60"/>
      <c r="I737" s="36"/>
      <c r="J737" s="34"/>
      <c r="K737" s="34"/>
      <c r="L737" s="34"/>
      <c r="M737" s="34"/>
      <c r="N737" s="34"/>
      <c r="O737" s="34"/>
      <c r="P737" s="34"/>
      <c r="Q737" s="34"/>
      <c r="R737" s="34"/>
      <c r="S737" s="34"/>
      <c r="T737" s="34"/>
    </row>
    <row r="738" spans="1:20">
      <c r="A738" s="34"/>
      <c r="B738" s="34"/>
      <c r="C738" s="34"/>
      <c r="D738" s="34"/>
      <c r="E738" s="34"/>
      <c r="F738" s="34"/>
      <c r="G738" s="34"/>
      <c r="H738" s="60"/>
      <c r="I738" s="36"/>
      <c r="J738" s="34"/>
      <c r="K738" s="34"/>
      <c r="L738" s="34"/>
      <c r="M738" s="34"/>
      <c r="N738" s="34"/>
      <c r="O738" s="34"/>
      <c r="P738" s="34"/>
      <c r="Q738" s="34"/>
      <c r="R738" s="34"/>
      <c r="S738" s="34"/>
      <c r="T738" s="34"/>
    </row>
    <row r="739" spans="1:20">
      <c r="A739" s="34"/>
      <c r="B739" s="34"/>
      <c r="C739" s="34"/>
      <c r="D739" s="34"/>
      <c r="E739" s="34"/>
      <c r="F739" s="34"/>
      <c r="G739" s="34"/>
      <c r="H739" s="60"/>
      <c r="I739" s="36"/>
      <c r="J739" s="34"/>
      <c r="K739" s="34"/>
      <c r="L739" s="34"/>
      <c r="M739" s="34"/>
      <c r="N739" s="34"/>
      <c r="O739" s="34"/>
      <c r="P739" s="34"/>
      <c r="Q739" s="34"/>
      <c r="R739" s="34"/>
      <c r="S739" s="34"/>
      <c r="T739" s="34"/>
    </row>
    <row r="740" spans="1:20">
      <c r="A740" s="34"/>
      <c r="B740" s="34"/>
      <c r="C740" s="34"/>
      <c r="D740" s="34"/>
      <c r="E740" s="34"/>
      <c r="F740" s="34"/>
      <c r="G740" s="34"/>
      <c r="H740" s="60"/>
      <c r="I740" s="36"/>
      <c r="J740" s="34"/>
      <c r="K740" s="34"/>
      <c r="L740" s="34"/>
      <c r="M740" s="34"/>
      <c r="N740" s="34"/>
      <c r="O740" s="34"/>
      <c r="P740" s="34"/>
      <c r="Q740" s="34"/>
      <c r="R740" s="34"/>
      <c r="S740" s="34"/>
      <c r="T740" s="34"/>
    </row>
    <row r="741" spans="1:20">
      <c r="A741" s="34"/>
      <c r="B741" s="34"/>
      <c r="C741" s="34"/>
      <c r="D741" s="34"/>
      <c r="E741" s="34"/>
      <c r="F741" s="34"/>
      <c r="G741" s="34"/>
      <c r="H741" s="60"/>
      <c r="I741" s="36"/>
      <c r="J741" s="34"/>
      <c r="K741" s="34"/>
      <c r="L741" s="34"/>
      <c r="M741" s="34"/>
      <c r="N741" s="34"/>
      <c r="O741" s="34"/>
      <c r="P741" s="34"/>
      <c r="Q741" s="34"/>
      <c r="R741" s="34"/>
      <c r="S741" s="34"/>
      <c r="T741" s="34"/>
    </row>
    <row r="742" spans="1:20">
      <c r="A742" s="34"/>
      <c r="B742" s="34"/>
      <c r="C742" s="34"/>
      <c r="D742" s="34"/>
      <c r="E742" s="34"/>
      <c r="F742" s="34"/>
      <c r="G742" s="34"/>
      <c r="H742" s="60"/>
      <c r="I742" s="36"/>
      <c r="J742" s="34"/>
      <c r="K742" s="34"/>
      <c r="L742" s="34"/>
      <c r="M742" s="34"/>
      <c r="N742" s="34"/>
      <c r="O742" s="34"/>
      <c r="P742" s="34"/>
      <c r="Q742" s="34"/>
      <c r="R742" s="34"/>
      <c r="S742" s="34"/>
      <c r="T742" s="34"/>
    </row>
    <row r="743" spans="1:20">
      <c r="A743" s="34"/>
      <c r="B743" s="34"/>
      <c r="C743" s="34"/>
      <c r="D743" s="34"/>
      <c r="E743" s="34"/>
      <c r="F743" s="34"/>
      <c r="G743" s="34"/>
      <c r="H743" s="60"/>
      <c r="I743" s="36"/>
      <c r="J743" s="34"/>
      <c r="K743" s="34"/>
      <c r="L743" s="34"/>
      <c r="M743" s="34"/>
      <c r="N743" s="34"/>
      <c r="O743" s="34"/>
      <c r="P743" s="34"/>
      <c r="Q743" s="34"/>
      <c r="R743" s="34"/>
      <c r="S743" s="34"/>
      <c r="T743" s="34"/>
    </row>
    <row r="744" spans="1:20">
      <c r="A744" s="34"/>
      <c r="B744" s="34"/>
      <c r="C744" s="34"/>
      <c r="D744" s="34"/>
      <c r="E744" s="34"/>
      <c r="F744" s="34"/>
      <c r="G744" s="34"/>
      <c r="H744" s="60"/>
      <c r="I744" s="36"/>
      <c r="J744" s="34"/>
      <c r="K744" s="34"/>
      <c r="L744" s="34"/>
      <c r="M744" s="34"/>
      <c r="N744" s="34"/>
      <c r="O744" s="34"/>
      <c r="P744" s="34"/>
      <c r="Q744" s="34"/>
      <c r="R744" s="34"/>
      <c r="S744" s="34"/>
      <c r="T744" s="34"/>
    </row>
    <row r="745" spans="1:20">
      <c r="A745" s="34"/>
      <c r="B745" s="34"/>
      <c r="C745" s="34"/>
      <c r="D745" s="34"/>
      <c r="E745" s="34"/>
      <c r="F745" s="34"/>
      <c r="G745" s="34"/>
      <c r="H745" s="60"/>
      <c r="I745" s="36"/>
      <c r="J745" s="34"/>
      <c r="K745" s="34"/>
      <c r="L745" s="34"/>
      <c r="M745" s="34"/>
      <c r="N745" s="34"/>
      <c r="O745" s="34"/>
      <c r="P745" s="34"/>
      <c r="Q745" s="34"/>
      <c r="R745" s="34"/>
      <c r="S745" s="34"/>
      <c r="T745" s="34"/>
    </row>
    <row r="746" spans="1:20">
      <c r="A746" s="34"/>
      <c r="B746" s="34"/>
      <c r="C746" s="34"/>
      <c r="D746" s="34"/>
      <c r="E746" s="34"/>
      <c r="F746" s="34"/>
      <c r="G746" s="34"/>
      <c r="H746" s="60"/>
      <c r="I746" s="36"/>
      <c r="J746" s="34"/>
      <c r="K746" s="34"/>
      <c r="L746" s="34"/>
      <c r="M746" s="34"/>
      <c r="N746" s="34"/>
      <c r="O746" s="34"/>
      <c r="P746" s="34"/>
      <c r="Q746" s="34"/>
      <c r="R746" s="34"/>
      <c r="S746" s="34"/>
      <c r="T746" s="34"/>
    </row>
    <row r="747" spans="1:20">
      <c r="A747" s="34"/>
      <c r="B747" s="34"/>
      <c r="C747" s="34"/>
      <c r="D747" s="34"/>
      <c r="E747" s="34"/>
      <c r="F747" s="34"/>
      <c r="G747" s="34"/>
      <c r="H747" s="60"/>
      <c r="I747" s="36"/>
      <c r="J747" s="34"/>
      <c r="K747" s="34"/>
      <c r="L747" s="34"/>
      <c r="M747" s="34"/>
      <c r="N747" s="34"/>
      <c r="O747" s="34"/>
      <c r="P747" s="34"/>
      <c r="Q747" s="34"/>
      <c r="R747" s="34"/>
      <c r="S747" s="34"/>
      <c r="T747" s="34"/>
    </row>
    <row r="748" spans="1:20">
      <c r="A748" s="34"/>
      <c r="B748" s="34"/>
      <c r="C748" s="34"/>
      <c r="D748" s="34"/>
      <c r="E748" s="34"/>
      <c r="F748" s="34"/>
      <c r="G748" s="34"/>
      <c r="H748" s="60"/>
      <c r="I748" s="36"/>
      <c r="J748" s="34"/>
      <c r="K748" s="34"/>
      <c r="L748" s="34"/>
      <c r="M748" s="34"/>
      <c r="N748" s="34"/>
      <c r="O748" s="34"/>
      <c r="P748" s="34"/>
      <c r="Q748" s="34"/>
      <c r="R748" s="34"/>
      <c r="S748" s="34"/>
      <c r="T748" s="34"/>
    </row>
    <row r="749" spans="1:20">
      <c r="A749" s="34"/>
      <c r="B749" s="34"/>
      <c r="C749" s="34"/>
      <c r="D749" s="34"/>
      <c r="E749" s="34"/>
      <c r="F749" s="34"/>
      <c r="G749" s="34"/>
      <c r="H749" s="60"/>
      <c r="I749" s="36"/>
      <c r="J749" s="34"/>
      <c r="K749" s="34"/>
      <c r="L749" s="34"/>
      <c r="M749" s="34"/>
      <c r="N749" s="34"/>
      <c r="O749" s="34"/>
      <c r="P749" s="34"/>
      <c r="Q749" s="34"/>
      <c r="R749" s="34"/>
      <c r="S749" s="34"/>
      <c r="T749" s="34"/>
    </row>
    <row r="750" spans="1:20">
      <c r="A750" s="34"/>
      <c r="B750" s="34"/>
      <c r="C750" s="34"/>
      <c r="D750" s="34"/>
      <c r="E750" s="34"/>
      <c r="F750" s="34"/>
      <c r="G750" s="34"/>
      <c r="H750" s="60"/>
      <c r="I750" s="36"/>
      <c r="J750" s="34"/>
      <c r="K750" s="34"/>
      <c r="L750" s="34"/>
      <c r="M750" s="34"/>
      <c r="N750" s="34"/>
      <c r="O750" s="34"/>
      <c r="P750" s="34"/>
      <c r="Q750" s="34"/>
      <c r="R750" s="34"/>
      <c r="S750" s="34"/>
      <c r="T750" s="34"/>
    </row>
    <row r="751" spans="1:20">
      <c r="A751" s="34"/>
      <c r="B751" s="34"/>
      <c r="C751" s="34"/>
      <c r="D751" s="34"/>
      <c r="E751" s="34"/>
      <c r="F751" s="34"/>
      <c r="G751" s="34"/>
      <c r="H751" s="60"/>
      <c r="I751" s="36"/>
      <c r="J751" s="34"/>
      <c r="K751" s="34"/>
      <c r="L751" s="34"/>
      <c r="M751" s="34"/>
      <c r="N751" s="34"/>
      <c r="O751" s="34"/>
      <c r="P751" s="34"/>
      <c r="Q751" s="34"/>
      <c r="R751" s="34"/>
      <c r="S751" s="34"/>
      <c r="T751" s="34"/>
    </row>
    <row r="752" spans="1:20">
      <c r="A752" s="34"/>
      <c r="B752" s="34"/>
      <c r="C752" s="34"/>
      <c r="D752" s="34"/>
      <c r="E752" s="34"/>
      <c r="F752" s="34"/>
      <c r="G752" s="34"/>
      <c r="H752" s="60"/>
      <c r="I752" s="36"/>
      <c r="J752" s="34"/>
      <c r="K752" s="34"/>
      <c r="L752" s="34"/>
      <c r="M752" s="34"/>
      <c r="N752" s="34"/>
      <c r="O752" s="34"/>
      <c r="P752" s="34"/>
      <c r="Q752" s="34"/>
      <c r="R752" s="34"/>
      <c r="S752" s="34"/>
      <c r="T752" s="34"/>
    </row>
    <row r="753" spans="1:20">
      <c r="A753" s="34"/>
      <c r="B753" s="34"/>
      <c r="C753" s="34"/>
      <c r="D753" s="34"/>
      <c r="E753" s="34"/>
      <c r="F753" s="34"/>
      <c r="G753" s="34"/>
      <c r="H753" s="60"/>
      <c r="I753" s="36"/>
      <c r="J753" s="34"/>
      <c r="K753" s="34"/>
      <c r="L753" s="34"/>
      <c r="M753" s="34"/>
      <c r="N753" s="34"/>
      <c r="O753" s="34"/>
      <c r="P753" s="34"/>
      <c r="Q753" s="34"/>
      <c r="R753" s="34"/>
      <c r="S753" s="34"/>
      <c r="T753" s="34"/>
    </row>
    <row r="754" spans="1:20">
      <c r="A754" s="34"/>
      <c r="B754" s="34"/>
      <c r="C754" s="34"/>
      <c r="D754" s="34"/>
      <c r="E754" s="34"/>
      <c r="F754" s="34"/>
      <c r="G754" s="34"/>
      <c r="H754" s="60"/>
      <c r="I754" s="36"/>
      <c r="J754" s="34"/>
      <c r="K754" s="34"/>
      <c r="L754" s="34"/>
      <c r="M754" s="34"/>
      <c r="N754" s="34"/>
      <c r="O754" s="34"/>
      <c r="P754" s="34"/>
      <c r="Q754" s="34"/>
      <c r="R754" s="34"/>
      <c r="S754" s="34"/>
      <c r="T754" s="34"/>
    </row>
    <row r="755" spans="1:20">
      <c r="A755" s="34"/>
      <c r="B755" s="34"/>
      <c r="C755" s="34"/>
      <c r="D755" s="34"/>
      <c r="E755" s="34"/>
      <c r="F755" s="34"/>
      <c r="G755" s="34"/>
      <c r="H755" s="60"/>
      <c r="I755" s="36"/>
      <c r="J755" s="34"/>
      <c r="K755" s="34"/>
      <c r="L755" s="34"/>
      <c r="M755" s="34"/>
      <c r="N755" s="34"/>
      <c r="O755" s="34"/>
      <c r="P755" s="34"/>
      <c r="Q755" s="34"/>
      <c r="R755" s="34"/>
      <c r="S755" s="34"/>
      <c r="T755" s="34"/>
    </row>
    <row r="756" spans="1:20">
      <c r="A756" s="34"/>
      <c r="B756" s="34"/>
      <c r="C756" s="34"/>
      <c r="D756" s="34"/>
      <c r="E756" s="34"/>
      <c r="F756" s="34"/>
      <c r="G756" s="34"/>
      <c r="H756" s="60"/>
      <c r="I756" s="36"/>
      <c r="J756" s="34"/>
      <c r="K756" s="34"/>
      <c r="L756" s="34"/>
      <c r="M756" s="34"/>
      <c r="N756" s="34"/>
      <c r="O756" s="34"/>
      <c r="P756" s="34"/>
      <c r="Q756" s="34"/>
      <c r="R756" s="34"/>
      <c r="S756" s="34"/>
      <c r="T756" s="34"/>
    </row>
    <row r="757" spans="1:20">
      <c r="A757" s="34"/>
      <c r="B757" s="34"/>
      <c r="C757" s="34"/>
      <c r="D757" s="34"/>
      <c r="E757" s="34"/>
      <c r="F757" s="34"/>
      <c r="G757" s="34"/>
      <c r="H757" s="60"/>
      <c r="I757" s="36"/>
      <c r="J757" s="34"/>
      <c r="K757" s="34"/>
      <c r="L757" s="34"/>
      <c r="M757" s="34"/>
      <c r="N757" s="34"/>
      <c r="O757" s="34"/>
      <c r="P757" s="34"/>
      <c r="Q757" s="34"/>
      <c r="R757" s="34"/>
      <c r="S757" s="34"/>
      <c r="T757" s="34"/>
    </row>
    <row r="758" spans="1:20">
      <c r="A758" s="34"/>
      <c r="B758" s="34"/>
      <c r="C758" s="34"/>
      <c r="D758" s="34"/>
      <c r="E758" s="34"/>
      <c r="F758" s="34"/>
      <c r="G758" s="34"/>
      <c r="H758" s="60"/>
      <c r="I758" s="36"/>
      <c r="J758" s="34"/>
      <c r="K758" s="34"/>
      <c r="L758" s="34"/>
      <c r="M758" s="34"/>
      <c r="N758" s="34"/>
      <c r="O758" s="34"/>
      <c r="P758" s="34"/>
      <c r="Q758" s="34"/>
      <c r="R758" s="34"/>
      <c r="S758" s="34"/>
      <c r="T758" s="34"/>
    </row>
    <row r="759" spans="1:20">
      <c r="A759" s="34"/>
      <c r="B759" s="34"/>
      <c r="C759" s="34"/>
      <c r="D759" s="34"/>
      <c r="E759" s="34"/>
      <c r="F759" s="34"/>
      <c r="G759" s="34"/>
      <c r="H759" s="60"/>
      <c r="I759" s="36"/>
      <c r="J759" s="34"/>
      <c r="K759" s="34"/>
      <c r="L759" s="34"/>
      <c r="M759" s="34"/>
      <c r="N759" s="34"/>
      <c r="O759" s="34"/>
      <c r="P759" s="34"/>
      <c r="Q759" s="34"/>
      <c r="R759" s="34"/>
      <c r="S759" s="34"/>
      <c r="T759" s="34"/>
    </row>
    <row r="760" spans="1:20">
      <c r="A760" s="34"/>
      <c r="B760" s="34"/>
      <c r="C760" s="34"/>
      <c r="D760" s="34"/>
      <c r="E760" s="34"/>
      <c r="F760" s="34"/>
      <c r="G760" s="34"/>
      <c r="H760" s="60"/>
      <c r="I760" s="36"/>
      <c r="J760" s="34"/>
      <c r="K760" s="34"/>
      <c r="L760" s="34"/>
      <c r="M760" s="34"/>
      <c r="N760" s="34"/>
      <c r="O760" s="34"/>
      <c r="P760" s="34"/>
      <c r="Q760" s="34"/>
      <c r="R760" s="34"/>
      <c r="S760" s="34"/>
      <c r="T760" s="34"/>
    </row>
    <row r="761" spans="1:20">
      <c r="A761" s="34"/>
      <c r="B761" s="34"/>
      <c r="C761" s="34"/>
      <c r="D761" s="34"/>
      <c r="E761" s="34"/>
      <c r="F761" s="34"/>
      <c r="G761" s="34"/>
      <c r="H761" s="60"/>
      <c r="I761" s="36"/>
      <c r="J761" s="34"/>
      <c r="K761" s="34"/>
      <c r="L761" s="34"/>
      <c r="M761" s="34"/>
      <c r="N761" s="34"/>
      <c r="O761" s="34"/>
      <c r="P761" s="34"/>
      <c r="Q761" s="34"/>
      <c r="R761" s="34"/>
      <c r="S761" s="34"/>
      <c r="T761" s="34"/>
    </row>
    <row r="762" spans="1:20">
      <c r="A762" s="34"/>
      <c r="B762" s="34"/>
      <c r="C762" s="34"/>
      <c r="D762" s="34"/>
      <c r="E762" s="34"/>
      <c r="F762" s="34"/>
      <c r="G762" s="34"/>
      <c r="H762" s="60"/>
      <c r="I762" s="36"/>
      <c r="J762" s="34"/>
      <c r="K762" s="34"/>
      <c r="L762" s="34"/>
      <c r="M762" s="34"/>
      <c r="N762" s="34"/>
      <c r="O762" s="34"/>
      <c r="P762" s="34"/>
      <c r="Q762" s="34"/>
      <c r="R762" s="34"/>
      <c r="S762" s="34"/>
      <c r="T762" s="34"/>
    </row>
    <row r="763" spans="1:20">
      <c r="A763" s="34"/>
      <c r="B763" s="34"/>
      <c r="C763" s="34"/>
      <c r="D763" s="34"/>
      <c r="E763" s="34"/>
      <c r="F763" s="34"/>
      <c r="G763" s="34"/>
      <c r="H763" s="60"/>
      <c r="I763" s="36"/>
      <c r="J763" s="34"/>
      <c r="K763" s="34"/>
      <c r="L763" s="34"/>
      <c r="M763" s="34"/>
      <c r="N763" s="34"/>
      <c r="O763" s="34"/>
      <c r="P763" s="34"/>
      <c r="Q763" s="34"/>
      <c r="R763" s="34"/>
      <c r="S763" s="34"/>
      <c r="T763" s="34"/>
    </row>
    <row r="764" spans="1:20">
      <c r="A764" s="34"/>
      <c r="B764" s="34"/>
      <c r="C764" s="34"/>
      <c r="D764" s="34"/>
      <c r="E764" s="34"/>
      <c r="F764" s="34"/>
      <c r="G764" s="34"/>
      <c r="H764" s="60"/>
      <c r="I764" s="36"/>
      <c r="J764" s="34"/>
      <c r="K764" s="34"/>
      <c r="L764" s="34"/>
      <c r="M764" s="34"/>
      <c r="N764" s="34"/>
      <c r="O764" s="34"/>
      <c r="P764" s="34"/>
      <c r="Q764" s="34"/>
      <c r="R764" s="34"/>
      <c r="S764" s="34"/>
      <c r="T764" s="34"/>
    </row>
    <row r="765" spans="1:20">
      <c r="A765" s="34"/>
      <c r="B765" s="34"/>
      <c r="C765" s="34"/>
      <c r="D765" s="34"/>
      <c r="E765" s="34"/>
      <c r="F765" s="34"/>
      <c r="G765" s="34"/>
      <c r="H765" s="60"/>
      <c r="I765" s="36"/>
      <c r="J765" s="34"/>
      <c r="K765" s="34"/>
      <c r="L765" s="34"/>
      <c r="M765" s="34"/>
      <c r="N765" s="34"/>
      <c r="O765" s="34"/>
      <c r="P765" s="34"/>
      <c r="Q765" s="34"/>
      <c r="R765" s="34"/>
      <c r="S765" s="34"/>
      <c r="T765" s="34"/>
    </row>
    <row r="766" spans="1:20">
      <c r="A766" s="34"/>
      <c r="B766" s="34"/>
      <c r="C766" s="34"/>
      <c r="D766" s="34"/>
      <c r="E766" s="34"/>
      <c r="F766" s="34"/>
      <c r="G766" s="34"/>
      <c r="H766" s="60"/>
      <c r="I766" s="36"/>
      <c r="J766" s="34"/>
      <c r="K766" s="34"/>
      <c r="L766" s="34"/>
      <c r="M766" s="34"/>
      <c r="N766" s="34"/>
      <c r="O766" s="34"/>
      <c r="P766" s="34"/>
      <c r="Q766" s="34"/>
      <c r="R766" s="34"/>
      <c r="S766" s="34"/>
      <c r="T766" s="34"/>
    </row>
    <row r="767" spans="1:20">
      <c r="A767" s="34"/>
      <c r="B767" s="34"/>
      <c r="C767" s="34"/>
      <c r="D767" s="34"/>
      <c r="E767" s="34"/>
      <c r="F767" s="34"/>
      <c r="G767" s="34"/>
      <c r="H767" s="60"/>
      <c r="I767" s="36"/>
      <c r="J767" s="34"/>
      <c r="K767" s="34"/>
      <c r="L767" s="34"/>
      <c r="M767" s="34"/>
      <c r="N767" s="34"/>
      <c r="O767" s="34"/>
      <c r="P767" s="34"/>
      <c r="Q767" s="34"/>
      <c r="R767" s="34"/>
      <c r="S767" s="34"/>
      <c r="T767" s="34"/>
    </row>
    <row r="768" spans="1:20">
      <c r="A768" s="34"/>
      <c r="B768" s="34"/>
      <c r="C768" s="34"/>
      <c r="D768" s="34"/>
      <c r="E768" s="34"/>
      <c r="F768" s="34"/>
      <c r="G768" s="34"/>
      <c r="H768" s="60"/>
      <c r="I768" s="36"/>
      <c r="J768" s="34"/>
      <c r="K768" s="34"/>
      <c r="L768" s="34"/>
      <c r="M768" s="34"/>
      <c r="N768" s="34"/>
      <c r="O768" s="34"/>
      <c r="P768" s="34"/>
      <c r="Q768" s="34"/>
      <c r="R768" s="34"/>
      <c r="S768" s="34"/>
      <c r="T768" s="34"/>
    </row>
    <row r="769" spans="1:20">
      <c r="A769" s="34"/>
      <c r="B769" s="34"/>
      <c r="C769" s="34"/>
      <c r="D769" s="34"/>
      <c r="E769" s="34"/>
      <c r="F769" s="34"/>
      <c r="G769" s="34"/>
      <c r="H769" s="60"/>
      <c r="I769" s="36"/>
      <c r="J769" s="34"/>
      <c r="K769" s="34"/>
      <c r="L769" s="34"/>
      <c r="M769" s="34"/>
      <c r="N769" s="34"/>
      <c r="O769" s="34"/>
      <c r="P769" s="34"/>
      <c r="Q769" s="34"/>
      <c r="R769" s="34"/>
      <c r="S769" s="34"/>
      <c r="T769" s="34"/>
    </row>
    <row r="770" spans="1:20">
      <c r="A770" s="34"/>
      <c r="B770" s="34"/>
      <c r="C770" s="34"/>
      <c r="D770" s="34"/>
      <c r="E770" s="34"/>
      <c r="F770" s="34"/>
      <c r="G770" s="34"/>
      <c r="H770" s="60"/>
      <c r="I770" s="36"/>
      <c r="J770" s="34"/>
      <c r="K770" s="34"/>
      <c r="L770" s="34"/>
      <c r="M770" s="34"/>
      <c r="N770" s="34"/>
      <c r="O770" s="34"/>
      <c r="P770" s="34"/>
      <c r="Q770" s="34"/>
      <c r="R770" s="34"/>
      <c r="S770" s="34"/>
      <c r="T770" s="34"/>
    </row>
    <row r="771" spans="1:20">
      <c r="A771" s="34"/>
      <c r="B771" s="34"/>
      <c r="C771" s="34"/>
      <c r="D771" s="34"/>
      <c r="E771" s="34"/>
      <c r="F771" s="34"/>
      <c r="G771" s="34"/>
      <c r="H771" s="60"/>
      <c r="I771" s="36"/>
      <c r="J771" s="34"/>
      <c r="K771" s="34"/>
      <c r="L771" s="34"/>
      <c r="M771" s="34"/>
      <c r="N771" s="34"/>
      <c r="O771" s="34"/>
      <c r="P771" s="34"/>
      <c r="Q771" s="34"/>
      <c r="R771" s="34"/>
      <c r="S771" s="34"/>
      <c r="T771" s="34"/>
    </row>
    <row r="772" spans="1:20">
      <c r="A772" s="34"/>
      <c r="B772" s="34"/>
      <c r="C772" s="34"/>
      <c r="D772" s="34"/>
      <c r="E772" s="34"/>
      <c r="F772" s="34"/>
      <c r="G772" s="34"/>
      <c r="H772" s="60"/>
      <c r="I772" s="36"/>
      <c r="J772" s="34"/>
      <c r="K772" s="34"/>
      <c r="L772" s="34"/>
      <c r="M772" s="34"/>
      <c r="N772" s="34"/>
      <c r="O772" s="34"/>
      <c r="P772" s="34"/>
      <c r="Q772" s="34"/>
      <c r="R772" s="34"/>
      <c r="S772" s="34"/>
      <c r="T772" s="34"/>
    </row>
    <row r="773" spans="1:20">
      <c r="A773" s="34"/>
      <c r="B773" s="34"/>
      <c r="C773" s="34"/>
      <c r="D773" s="34"/>
      <c r="E773" s="34"/>
      <c r="F773" s="34"/>
      <c r="G773" s="34"/>
      <c r="H773" s="60"/>
      <c r="I773" s="36"/>
      <c r="J773" s="34"/>
      <c r="K773" s="34"/>
      <c r="L773" s="34"/>
      <c r="M773" s="34"/>
      <c r="N773" s="34"/>
      <c r="O773" s="34"/>
      <c r="P773" s="34"/>
      <c r="Q773" s="34"/>
      <c r="R773" s="34"/>
      <c r="S773" s="34"/>
      <c r="T773" s="34"/>
    </row>
    <row r="774" spans="1:20">
      <c r="A774" s="34"/>
      <c r="B774" s="34"/>
      <c r="C774" s="34"/>
      <c r="D774" s="34"/>
      <c r="E774" s="34"/>
      <c r="F774" s="34"/>
      <c r="G774" s="34"/>
      <c r="H774" s="60"/>
      <c r="I774" s="36"/>
      <c r="J774" s="34"/>
      <c r="K774" s="34"/>
      <c r="L774" s="34"/>
      <c r="M774" s="34"/>
      <c r="N774" s="34"/>
      <c r="O774" s="34"/>
      <c r="P774" s="34"/>
      <c r="Q774" s="34"/>
      <c r="R774" s="34"/>
      <c r="S774" s="34"/>
      <c r="T774" s="34"/>
    </row>
    <row r="775" spans="1:20">
      <c r="A775" s="34"/>
      <c r="B775" s="34"/>
      <c r="C775" s="34"/>
      <c r="D775" s="34"/>
      <c r="E775" s="34"/>
      <c r="F775" s="34"/>
      <c r="G775" s="34"/>
      <c r="H775" s="60"/>
      <c r="I775" s="36"/>
      <c r="J775" s="34"/>
      <c r="K775" s="34"/>
      <c r="L775" s="34"/>
      <c r="M775" s="34"/>
      <c r="N775" s="34"/>
      <c r="O775" s="34"/>
      <c r="P775" s="34"/>
      <c r="Q775" s="34"/>
      <c r="R775" s="34"/>
      <c r="S775" s="34"/>
      <c r="T775" s="34"/>
    </row>
    <row r="776" spans="1:20">
      <c r="A776" s="34"/>
      <c r="B776" s="34"/>
      <c r="C776" s="34"/>
      <c r="D776" s="34"/>
      <c r="E776" s="34"/>
      <c r="F776" s="34"/>
      <c r="G776" s="34"/>
      <c r="H776" s="60"/>
      <c r="I776" s="36"/>
      <c r="J776" s="34"/>
      <c r="K776" s="34"/>
      <c r="L776" s="34"/>
      <c r="M776" s="34"/>
      <c r="N776" s="34"/>
      <c r="O776" s="34"/>
      <c r="P776" s="34"/>
      <c r="Q776" s="34"/>
      <c r="R776" s="34"/>
      <c r="S776" s="34"/>
      <c r="T776" s="34"/>
    </row>
    <row r="777" spans="1:20">
      <c r="A777" s="34"/>
      <c r="B777" s="34"/>
      <c r="C777" s="34"/>
      <c r="D777" s="34"/>
      <c r="E777" s="34"/>
      <c r="F777" s="34"/>
      <c r="G777" s="34"/>
      <c r="H777" s="60"/>
      <c r="I777" s="36"/>
      <c r="J777" s="34"/>
      <c r="K777" s="34"/>
      <c r="L777" s="34"/>
      <c r="M777" s="34"/>
      <c r="N777" s="34"/>
      <c r="O777" s="34"/>
      <c r="P777" s="34"/>
      <c r="Q777" s="34"/>
      <c r="R777" s="34"/>
      <c r="S777" s="34"/>
      <c r="T777" s="34"/>
    </row>
    <row r="778" spans="1:20">
      <c r="A778" s="34"/>
      <c r="B778" s="34"/>
      <c r="C778" s="34"/>
      <c r="D778" s="34"/>
      <c r="E778" s="34"/>
      <c r="F778" s="34"/>
      <c r="G778" s="34"/>
      <c r="H778" s="60"/>
      <c r="I778" s="36"/>
      <c r="J778" s="34"/>
      <c r="K778" s="34"/>
      <c r="L778" s="34"/>
      <c r="M778" s="34"/>
      <c r="N778" s="34"/>
      <c r="O778" s="34"/>
      <c r="P778" s="34"/>
      <c r="Q778" s="34"/>
      <c r="R778" s="34"/>
      <c r="S778" s="34"/>
      <c r="T778" s="34"/>
    </row>
    <row r="779" spans="1:20">
      <c r="A779" s="34"/>
      <c r="B779" s="34"/>
      <c r="C779" s="34"/>
      <c r="D779" s="34"/>
      <c r="E779" s="34"/>
      <c r="F779" s="34"/>
      <c r="G779" s="34"/>
      <c r="H779" s="60"/>
      <c r="I779" s="36"/>
      <c r="J779" s="34"/>
      <c r="K779" s="34"/>
      <c r="L779" s="34"/>
      <c r="M779" s="34"/>
      <c r="N779" s="34"/>
      <c r="O779" s="34"/>
      <c r="P779" s="34"/>
      <c r="Q779" s="34"/>
      <c r="R779" s="34"/>
      <c r="S779" s="34"/>
      <c r="T779" s="34"/>
    </row>
    <row r="780" spans="1:20">
      <c r="A780" s="34"/>
      <c r="B780" s="34"/>
      <c r="C780" s="34"/>
      <c r="D780" s="34"/>
      <c r="E780" s="34"/>
      <c r="F780" s="34"/>
      <c r="G780" s="34"/>
      <c r="H780" s="60"/>
      <c r="I780" s="36"/>
      <c r="J780" s="34"/>
      <c r="K780" s="34"/>
      <c r="L780" s="34"/>
      <c r="M780" s="34"/>
      <c r="N780" s="34"/>
      <c r="O780" s="34"/>
      <c r="P780" s="34"/>
      <c r="Q780" s="34"/>
      <c r="R780" s="34"/>
      <c r="S780" s="34"/>
      <c r="T780" s="34"/>
    </row>
    <row r="781" spans="1:20">
      <c r="A781" s="34"/>
      <c r="B781" s="34"/>
      <c r="C781" s="34"/>
      <c r="D781" s="34"/>
      <c r="E781" s="34"/>
      <c r="F781" s="34"/>
      <c r="G781" s="34"/>
      <c r="H781" s="60"/>
      <c r="I781" s="36"/>
      <c r="J781" s="34"/>
      <c r="K781" s="34"/>
      <c r="L781" s="34"/>
      <c r="M781" s="34"/>
      <c r="N781" s="34"/>
      <c r="O781" s="34"/>
      <c r="P781" s="34"/>
      <c r="Q781" s="34"/>
      <c r="R781" s="34"/>
      <c r="S781" s="34"/>
      <c r="T781" s="34"/>
    </row>
    <row r="782" spans="1:20">
      <c r="A782" s="34"/>
      <c r="B782" s="34"/>
      <c r="C782" s="34"/>
      <c r="D782" s="34"/>
      <c r="E782" s="34"/>
      <c r="F782" s="34"/>
      <c r="G782" s="34"/>
      <c r="H782" s="60"/>
      <c r="I782" s="36"/>
      <c r="J782" s="34"/>
      <c r="K782" s="34"/>
      <c r="L782" s="34"/>
      <c r="M782" s="34"/>
      <c r="N782" s="34"/>
      <c r="O782" s="34"/>
      <c r="P782" s="34"/>
      <c r="Q782" s="34"/>
      <c r="R782" s="34"/>
      <c r="S782" s="34"/>
      <c r="T782" s="34"/>
    </row>
    <row r="783" spans="1:20">
      <c r="A783" s="34"/>
      <c r="B783" s="34"/>
      <c r="C783" s="34"/>
      <c r="D783" s="34"/>
      <c r="E783" s="34"/>
      <c r="F783" s="34"/>
      <c r="G783" s="34"/>
      <c r="H783" s="60"/>
      <c r="I783" s="36"/>
      <c r="J783" s="34"/>
      <c r="K783" s="34"/>
      <c r="L783" s="34"/>
      <c r="M783" s="34"/>
      <c r="N783" s="34"/>
      <c r="O783" s="34"/>
      <c r="P783" s="34"/>
      <c r="Q783" s="34"/>
      <c r="R783" s="34"/>
      <c r="S783" s="34"/>
      <c r="T783" s="34"/>
    </row>
    <row r="784" spans="1:20">
      <c r="A784" s="34"/>
      <c r="B784" s="34"/>
      <c r="C784" s="34"/>
      <c r="D784" s="34"/>
      <c r="E784" s="34"/>
      <c r="F784" s="34"/>
      <c r="G784" s="34"/>
      <c r="H784" s="60"/>
      <c r="I784" s="36"/>
      <c r="J784" s="34"/>
      <c r="K784" s="34"/>
      <c r="L784" s="34"/>
      <c r="M784" s="34"/>
      <c r="N784" s="34"/>
      <c r="O784" s="34"/>
      <c r="P784" s="34"/>
      <c r="Q784" s="34"/>
      <c r="R784" s="34"/>
      <c r="S784" s="34"/>
      <c r="T784" s="34"/>
    </row>
    <row r="785" spans="1:20">
      <c r="A785" s="34"/>
      <c r="B785" s="34"/>
      <c r="C785" s="34"/>
      <c r="D785" s="34"/>
      <c r="E785" s="34"/>
      <c r="F785" s="34"/>
      <c r="G785" s="34"/>
      <c r="H785" s="60"/>
      <c r="I785" s="36"/>
      <c r="J785" s="34"/>
      <c r="K785" s="34"/>
      <c r="L785" s="34"/>
      <c r="M785" s="34"/>
      <c r="N785" s="34"/>
      <c r="O785" s="34"/>
      <c r="P785" s="34"/>
      <c r="Q785" s="34"/>
      <c r="R785" s="34"/>
      <c r="S785" s="34"/>
      <c r="T785" s="34"/>
    </row>
    <row r="786" spans="1:20">
      <c r="A786" s="34"/>
      <c r="B786" s="34"/>
      <c r="C786" s="34"/>
      <c r="D786" s="34"/>
      <c r="E786" s="34"/>
      <c r="F786" s="34"/>
      <c r="G786" s="34"/>
      <c r="H786" s="60"/>
      <c r="I786" s="36"/>
      <c r="J786" s="34"/>
      <c r="K786" s="34"/>
      <c r="L786" s="34"/>
      <c r="M786" s="34"/>
      <c r="N786" s="34"/>
      <c r="O786" s="34"/>
      <c r="P786" s="34"/>
      <c r="Q786" s="34"/>
      <c r="R786" s="34"/>
      <c r="S786" s="34"/>
      <c r="T786" s="34"/>
    </row>
    <row r="787" spans="1:20">
      <c r="A787" s="34"/>
      <c r="B787" s="34"/>
      <c r="C787" s="34"/>
      <c r="D787" s="34"/>
      <c r="E787" s="34"/>
      <c r="F787" s="34"/>
      <c r="G787" s="34"/>
      <c r="H787" s="60"/>
      <c r="I787" s="36"/>
      <c r="J787" s="34"/>
      <c r="K787" s="34"/>
      <c r="L787" s="34"/>
      <c r="M787" s="34"/>
      <c r="N787" s="34"/>
      <c r="O787" s="34"/>
      <c r="P787" s="34"/>
      <c r="Q787" s="34"/>
      <c r="R787" s="34"/>
      <c r="S787" s="34"/>
      <c r="T787" s="34"/>
    </row>
    <row r="788" spans="1:20">
      <c r="A788" s="34"/>
      <c r="B788" s="34"/>
      <c r="C788" s="34"/>
      <c r="D788" s="34"/>
      <c r="E788" s="34"/>
      <c r="F788" s="34"/>
      <c r="G788" s="34"/>
      <c r="H788" s="60"/>
      <c r="I788" s="36"/>
      <c r="J788" s="34"/>
      <c r="K788" s="34"/>
      <c r="L788" s="34"/>
      <c r="M788" s="34"/>
      <c r="N788" s="34"/>
      <c r="O788" s="34"/>
      <c r="P788" s="34"/>
      <c r="Q788" s="34"/>
      <c r="R788" s="34"/>
      <c r="S788" s="34"/>
      <c r="T788" s="34"/>
    </row>
    <row r="789" spans="1:20">
      <c r="A789" s="34"/>
      <c r="B789" s="34"/>
      <c r="C789" s="34"/>
      <c r="D789" s="34"/>
      <c r="E789" s="34"/>
      <c r="F789" s="34"/>
      <c r="G789" s="34"/>
      <c r="H789" s="60"/>
      <c r="I789" s="36"/>
      <c r="J789" s="34"/>
      <c r="K789" s="34"/>
      <c r="L789" s="34"/>
      <c r="M789" s="34"/>
      <c r="N789" s="34"/>
      <c r="O789" s="34"/>
      <c r="P789" s="34"/>
      <c r="Q789" s="34"/>
      <c r="R789" s="34"/>
      <c r="S789" s="34"/>
      <c r="T789" s="34"/>
    </row>
    <row r="790" spans="1:20">
      <c r="A790" s="34"/>
      <c r="B790" s="34"/>
      <c r="C790" s="34"/>
      <c r="D790" s="34"/>
      <c r="E790" s="34"/>
      <c r="F790" s="34"/>
      <c r="G790" s="34"/>
      <c r="H790" s="60"/>
      <c r="I790" s="36"/>
      <c r="J790" s="34"/>
      <c r="K790" s="34"/>
      <c r="L790" s="34"/>
      <c r="M790" s="34"/>
      <c r="N790" s="34"/>
      <c r="O790" s="34"/>
      <c r="P790" s="34"/>
      <c r="Q790" s="34"/>
      <c r="R790" s="34"/>
      <c r="S790" s="34"/>
      <c r="T790" s="34"/>
    </row>
    <row r="791" spans="1:20">
      <c r="A791" s="34"/>
      <c r="B791" s="34"/>
      <c r="C791" s="34"/>
      <c r="D791" s="34"/>
      <c r="E791" s="34"/>
      <c r="F791" s="34"/>
      <c r="G791" s="34"/>
      <c r="H791" s="60"/>
      <c r="I791" s="36"/>
      <c r="J791" s="34"/>
      <c r="K791" s="34"/>
      <c r="L791" s="34"/>
      <c r="M791" s="34"/>
      <c r="N791" s="34"/>
      <c r="O791" s="34"/>
      <c r="P791" s="34"/>
      <c r="Q791" s="34"/>
      <c r="R791" s="34"/>
      <c r="S791" s="34"/>
      <c r="T791" s="34"/>
    </row>
    <row r="792" spans="1:20">
      <c r="A792" s="34"/>
      <c r="B792" s="34"/>
      <c r="C792" s="34"/>
      <c r="D792" s="34"/>
      <c r="E792" s="34"/>
      <c r="F792" s="34"/>
      <c r="G792" s="34"/>
      <c r="H792" s="60"/>
      <c r="I792" s="36"/>
      <c r="J792" s="34"/>
      <c r="K792" s="34"/>
      <c r="L792" s="34"/>
      <c r="M792" s="34"/>
      <c r="N792" s="34"/>
      <c r="O792" s="34"/>
      <c r="P792" s="34"/>
      <c r="Q792" s="34"/>
      <c r="R792" s="34"/>
      <c r="S792" s="34"/>
      <c r="T792" s="34"/>
    </row>
    <row r="793" spans="1:20">
      <c r="A793" s="34"/>
      <c r="B793" s="34"/>
      <c r="C793" s="34"/>
      <c r="D793" s="34"/>
      <c r="E793" s="34"/>
      <c r="F793" s="34"/>
      <c r="G793" s="34"/>
      <c r="H793" s="60"/>
      <c r="I793" s="36"/>
      <c r="J793" s="34"/>
      <c r="K793" s="34"/>
      <c r="L793" s="34"/>
      <c r="M793" s="34"/>
      <c r="N793" s="34"/>
      <c r="O793" s="34"/>
      <c r="P793" s="34"/>
      <c r="Q793" s="34"/>
      <c r="R793" s="34"/>
      <c r="S793" s="34"/>
      <c r="T793" s="34"/>
    </row>
    <row r="794" spans="1:20">
      <c r="A794" s="34"/>
      <c r="B794" s="34"/>
      <c r="C794" s="34"/>
      <c r="D794" s="34"/>
      <c r="E794" s="34"/>
      <c r="F794" s="34"/>
      <c r="G794" s="34"/>
      <c r="H794" s="60"/>
      <c r="I794" s="36"/>
      <c r="J794" s="34"/>
      <c r="K794" s="34"/>
      <c r="L794" s="34"/>
      <c r="M794" s="34"/>
      <c r="N794" s="34"/>
      <c r="O794" s="34"/>
      <c r="P794" s="34"/>
      <c r="Q794" s="34"/>
      <c r="R794" s="34"/>
      <c r="S794" s="34"/>
      <c r="T794" s="34"/>
    </row>
    <row r="795" spans="1:20">
      <c r="A795" s="34"/>
      <c r="B795" s="34"/>
      <c r="C795" s="34"/>
      <c r="D795" s="34"/>
      <c r="E795" s="34"/>
      <c r="F795" s="34"/>
      <c r="G795" s="34"/>
      <c r="H795" s="60"/>
      <c r="I795" s="36"/>
      <c r="J795" s="34"/>
      <c r="K795" s="34"/>
      <c r="L795" s="34"/>
      <c r="M795" s="34"/>
      <c r="N795" s="34"/>
      <c r="O795" s="34"/>
      <c r="P795" s="34"/>
      <c r="Q795" s="34"/>
      <c r="R795" s="34"/>
      <c r="S795" s="34"/>
      <c r="T795" s="34"/>
    </row>
    <row r="796" spans="1:20">
      <c r="A796" s="34"/>
      <c r="B796" s="34"/>
      <c r="C796" s="34"/>
      <c r="D796" s="34"/>
      <c r="E796" s="34"/>
      <c r="F796" s="34"/>
      <c r="G796" s="34"/>
      <c r="H796" s="60"/>
      <c r="I796" s="36"/>
      <c r="J796" s="34"/>
      <c r="K796" s="34"/>
      <c r="L796" s="34"/>
      <c r="M796" s="34"/>
      <c r="N796" s="34"/>
      <c r="O796" s="34"/>
      <c r="P796" s="34"/>
      <c r="Q796" s="34"/>
      <c r="R796" s="34"/>
      <c r="S796" s="34"/>
      <c r="T796" s="34"/>
    </row>
    <row r="797" spans="1:20">
      <c r="A797" s="34"/>
      <c r="B797" s="34"/>
      <c r="C797" s="34"/>
      <c r="D797" s="34"/>
      <c r="E797" s="34"/>
      <c r="F797" s="34"/>
      <c r="G797" s="34"/>
      <c r="H797" s="60"/>
      <c r="I797" s="36"/>
      <c r="J797" s="34"/>
      <c r="K797" s="34"/>
      <c r="L797" s="34"/>
      <c r="M797" s="34"/>
      <c r="N797" s="34"/>
      <c r="O797" s="34"/>
      <c r="P797" s="34"/>
      <c r="Q797" s="34"/>
      <c r="R797" s="34"/>
      <c r="S797" s="34"/>
      <c r="T797" s="34"/>
    </row>
    <row r="798" spans="1:20">
      <c r="A798" s="34"/>
      <c r="B798" s="34"/>
      <c r="C798" s="34"/>
      <c r="D798" s="34"/>
      <c r="E798" s="34"/>
      <c r="F798" s="34"/>
      <c r="G798" s="34"/>
      <c r="H798" s="60"/>
      <c r="I798" s="36"/>
      <c r="J798" s="34"/>
      <c r="K798" s="34"/>
      <c r="L798" s="34"/>
      <c r="M798" s="34"/>
      <c r="N798" s="34"/>
      <c r="O798" s="34"/>
      <c r="P798" s="34"/>
      <c r="Q798" s="34"/>
      <c r="R798" s="34"/>
      <c r="S798" s="34"/>
      <c r="T798" s="34"/>
    </row>
    <row r="799" spans="1:20">
      <c r="A799" s="34"/>
      <c r="B799" s="34"/>
      <c r="C799" s="34"/>
      <c r="D799" s="34"/>
      <c r="E799" s="34"/>
      <c r="F799" s="34"/>
      <c r="G799" s="34"/>
      <c r="H799" s="60"/>
      <c r="I799" s="36"/>
      <c r="J799" s="34"/>
      <c r="K799" s="34"/>
      <c r="L799" s="34"/>
      <c r="M799" s="34"/>
      <c r="N799" s="34"/>
      <c r="O799" s="34"/>
      <c r="P799" s="34"/>
      <c r="Q799" s="34"/>
      <c r="R799" s="34"/>
      <c r="S799" s="34"/>
      <c r="T799" s="34"/>
    </row>
    <row r="800" spans="1:20">
      <c r="A800" s="34"/>
      <c r="B800" s="34"/>
      <c r="C800" s="34"/>
      <c r="D800" s="34"/>
      <c r="E800" s="34"/>
      <c r="F800" s="34"/>
      <c r="G800" s="34"/>
      <c r="H800" s="60"/>
      <c r="I800" s="36"/>
      <c r="J800" s="34"/>
      <c r="K800" s="34"/>
      <c r="L800" s="34"/>
      <c r="M800" s="34"/>
      <c r="N800" s="34"/>
      <c r="O800" s="34"/>
      <c r="P800" s="34"/>
      <c r="Q800" s="34"/>
      <c r="R800" s="34"/>
      <c r="S800" s="34"/>
      <c r="T800" s="34"/>
    </row>
    <row r="801" spans="1:20">
      <c r="A801" s="34"/>
      <c r="B801" s="34"/>
      <c r="C801" s="34"/>
      <c r="D801" s="34"/>
      <c r="E801" s="34"/>
      <c r="F801" s="34"/>
      <c r="G801" s="34"/>
      <c r="H801" s="60"/>
      <c r="I801" s="36"/>
      <c r="J801" s="34"/>
      <c r="K801" s="34"/>
      <c r="L801" s="34"/>
      <c r="M801" s="34"/>
      <c r="N801" s="34"/>
      <c r="O801" s="34"/>
      <c r="P801" s="34"/>
      <c r="Q801" s="34"/>
      <c r="R801" s="34"/>
      <c r="S801" s="34"/>
      <c r="T801" s="34"/>
    </row>
    <row r="802" spans="1:20">
      <c r="A802" s="34"/>
      <c r="B802" s="34"/>
      <c r="C802" s="34"/>
      <c r="D802" s="34"/>
      <c r="E802" s="34"/>
      <c r="F802" s="34"/>
      <c r="G802" s="34"/>
      <c r="H802" s="60"/>
      <c r="I802" s="36"/>
      <c r="J802" s="34"/>
      <c r="K802" s="34"/>
      <c r="L802" s="34"/>
      <c r="M802" s="34"/>
      <c r="N802" s="34"/>
      <c r="O802" s="34"/>
      <c r="P802" s="34"/>
      <c r="Q802" s="34"/>
      <c r="R802" s="34"/>
      <c r="S802" s="34"/>
      <c r="T802" s="34"/>
    </row>
    <row r="803" spans="1:20">
      <c r="A803" s="34"/>
      <c r="B803" s="34"/>
      <c r="C803" s="34"/>
      <c r="D803" s="34"/>
      <c r="E803" s="34"/>
      <c r="F803" s="34"/>
      <c r="G803" s="34"/>
      <c r="H803" s="60"/>
      <c r="I803" s="36"/>
      <c r="J803" s="34"/>
      <c r="K803" s="34"/>
      <c r="L803" s="34"/>
      <c r="M803" s="34"/>
      <c r="N803" s="34"/>
      <c r="O803" s="34"/>
      <c r="P803" s="34"/>
      <c r="Q803" s="34"/>
      <c r="R803" s="34"/>
      <c r="S803" s="34"/>
      <c r="T803" s="34"/>
    </row>
    <row r="804" spans="1:20">
      <c r="A804" s="34"/>
      <c r="B804" s="34"/>
      <c r="C804" s="34"/>
      <c r="D804" s="34"/>
      <c r="E804" s="34"/>
      <c r="F804" s="34"/>
      <c r="G804" s="34"/>
      <c r="H804" s="60"/>
      <c r="I804" s="36"/>
      <c r="J804" s="34"/>
      <c r="K804" s="34"/>
      <c r="L804" s="34"/>
      <c r="M804" s="34"/>
      <c r="N804" s="34"/>
      <c r="O804" s="34"/>
      <c r="P804" s="34"/>
      <c r="Q804" s="34"/>
      <c r="R804" s="34"/>
      <c r="S804" s="34"/>
      <c r="T804" s="34"/>
    </row>
    <row r="805" spans="1:20">
      <c r="A805" s="34"/>
      <c r="B805" s="34"/>
      <c r="C805" s="34"/>
      <c r="D805" s="34"/>
      <c r="E805" s="34"/>
      <c r="F805" s="34"/>
      <c r="G805" s="34"/>
      <c r="H805" s="60"/>
      <c r="I805" s="36"/>
      <c r="J805" s="34"/>
      <c r="K805" s="34"/>
      <c r="L805" s="34"/>
      <c r="M805" s="34"/>
      <c r="N805" s="34"/>
      <c r="O805" s="34"/>
      <c r="P805" s="34"/>
      <c r="Q805" s="34"/>
      <c r="R805" s="34"/>
      <c r="S805" s="34"/>
      <c r="T805" s="34"/>
    </row>
    <row r="806" spans="1:20">
      <c r="A806" s="34"/>
      <c r="B806" s="34"/>
      <c r="C806" s="34"/>
      <c r="D806" s="34"/>
      <c r="E806" s="34"/>
      <c r="F806" s="34"/>
      <c r="G806" s="34"/>
      <c r="H806" s="60"/>
      <c r="I806" s="36"/>
      <c r="J806" s="34"/>
      <c r="K806" s="34"/>
      <c r="L806" s="34"/>
      <c r="M806" s="34"/>
      <c r="N806" s="34"/>
      <c r="O806" s="34"/>
      <c r="P806" s="34"/>
      <c r="Q806" s="34"/>
      <c r="R806" s="34"/>
      <c r="S806" s="34"/>
      <c r="T806" s="34"/>
    </row>
    <row r="807" spans="1:20">
      <c r="A807" s="34"/>
      <c r="B807" s="34"/>
      <c r="C807" s="34"/>
      <c r="D807" s="34"/>
      <c r="E807" s="34"/>
      <c r="F807" s="34"/>
      <c r="G807" s="34"/>
      <c r="H807" s="60"/>
      <c r="I807" s="36"/>
      <c r="J807" s="34"/>
      <c r="K807" s="34"/>
      <c r="L807" s="34"/>
      <c r="M807" s="34"/>
      <c r="N807" s="34"/>
      <c r="O807" s="34"/>
      <c r="P807" s="34"/>
      <c r="Q807" s="34"/>
      <c r="R807" s="34"/>
      <c r="S807" s="34"/>
      <c r="T807" s="34"/>
    </row>
    <row r="808" spans="1:20">
      <c r="A808" s="34"/>
      <c r="B808" s="34"/>
      <c r="C808" s="34"/>
      <c r="D808" s="34"/>
      <c r="E808" s="34"/>
      <c r="F808" s="34"/>
      <c r="G808" s="34"/>
      <c r="H808" s="60"/>
      <c r="I808" s="36"/>
      <c r="J808" s="34"/>
      <c r="K808" s="34"/>
      <c r="L808" s="34"/>
      <c r="M808" s="34"/>
      <c r="N808" s="34"/>
      <c r="O808" s="34"/>
      <c r="P808" s="34"/>
      <c r="Q808" s="34"/>
      <c r="R808" s="34"/>
      <c r="S808" s="34"/>
      <c r="T808" s="34"/>
    </row>
    <row r="809" spans="1:20">
      <c r="A809" s="34"/>
      <c r="B809" s="34"/>
      <c r="C809" s="34"/>
      <c r="D809" s="34"/>
      <c r="E809" s="34"/>
      <c r="F809" s="34"/>
      <c r="G809" s="34"/>
      <c r="H809" s="60"/>
      <c r="I809" s="36"/>
      <c r="J809" s="34"/>
      <c r="K809" s="34"/>
      <c r="L809" s="34"/>
      <c r="M809" s="34"/>
      <c r="N809" s="34"/>
      <c r="O809" s="34"/>
      <c r="P809" s="34"/>
      <c r="Q809" s="34"/>
      <c r="R809" s="34"/>
      <c r="S809" s="34"/>
      <c r="T809" s="34"/>
    </row>
    <row r="810" spans="1:20">
      <c r="A810" s="34"/>
      <c r="B810" s="34"/>
      <c r="C810" s="34"/>
      <c r="D810" s="34"/>
      <c r="E810" s="34"/>
      <c r="F810" s="34"/>
      <c r="G810" s="34"/>
      <c r="H810" s="60"/>
      <c r="I810" s="36"/>
      <c r="J810" s="34"/>
      <c r="K810" s="34"/>
      <c r="L810" s="34"/>
      <c r="M810" s="34"/>
      <c r="N810" s="34"/>
      <c r="O810" s="34"/>
      <c r="P810" s="34"/>
      <c r="Q810" s="34"/>
      <c r="R810" s="34"/>
      <c r="S810" s="34"/>
      <c r="T810" s="34"/>
    </row>
    <row r="811" spans="1:20">
      <c r="A811" s="34"/>
      <c r="B811" s="34"/>
      <c r="C811" s="34"/>
      <c r="D811" s="34"/>
      <c r="E811" s="34"/>
      <c r="F811" s="34"/>
      <c r="G811" s="34"/>
      <c r="H811" s="60"/>
      <c r="I811" s="36"/>
      <c r="J811" s="34"/>
      <c r="K811" s="34"/>
      <c r="L811" s="34"/>
      <c r="M811" s="34"/>
      <c r="N811" s="34"/>
      <c r="O811" s="34"/>
      <c r="P811" s="34"/>
      <c r="Q811" s="34"/>
      <c r="R811" s="34"/>
      <c r="S811" s="34"/>
      <c r="T811" s="34"/>
    </row>
    <row r="812" spans="1:20">
      <c r="A812" s="34"/>
      <c r="B812" s="34"/>
      <c r="C812" s="34"/>
      <c r="D812" s="34"/>
      <c r="E812" s="34"/>
      <c r="F812" s="34"/>
      <c r="G812" s="34"/>
      <c r="H812" s="60"/>
      <c r="I812" s="36"/>
      <c r="J812" s="34"/>
      <c r="K812" s="34"/>
      <c r="L812" s="34"/>
      <c r="M812" s="34"/>
      <c r="N812" s="34"/>
      <c r="O812" s="34"/>
      <c r="P812" s="34"/>
      <c r="Q812" s="34"/>
      <c r="R812" s="34"/>
      <c r="S812" s="34"/>
      <c r="T812" s="34"/>
    </row>
    <row r="813" spans="1:20">
      <c r="A813" s="34"/>
      <c r="B813" s="34"/>
      <c r="C813" s="34"/>
      <c r="D813" s="34"/>
      <c r="E813" s="34"/>
      <c r="F813" s="34"/>
      <c r="G813" s="34"/>
      <c r="H813" s="60"/>
      <c r="I813" s="36"/>
      <c r="J813" s="34"/>
      <c r="K813" s="34"/>
      <c r="L813" s="34"/>
      <c r="M813" s="34"/>
      <c r="N813" s="34"/>
      <c r="O813" s="34"/>
      <c r="P813" s="34"/>
      <c r="Q813" s="34"/>
      <c r="R813" s="34"/>
      <c r="S813" s="34"/>
      <c r="T813" s="34"/>
    </row>
    <row r="814" spans="1:20">
      <c r="A814" s="34"/>
      <c r="B814" s="34"/>
      <c r="C814" s="34"/>
      <c r="D814" s="34"/>
      <c r="E814" s="34"/>
      <c r="F814" s="34"/>
      <c r="G814" s="34"/>
      <c r="H814" s="60"/>
      <c r="I814" s="36"/>
      <c r="J814" s="34"/>
      <c r="K814" s="34"/>
      <c r="L814" s="34"/>
      <c r="M814" s="34"/>
      <c r="N814" s="34"/>
      <c r="O814" s="34"/>
      <c r="P814" s="34"/>
      <c r="Q814" s="34"/>
      <c r="R814" s="34"/>
      <c r="S814" s="34"/>
      <c r="T814" s="34"/>
    </row>
    <row r="815" spans="1:20">
      <c r="A815" s="34"/>
      <c r="B815" s="34"/>
      <c r="C815" s="34"/>
      <c r="D815" s="34"/>
      <c r="E815" s="34"/>
      <c r="F815" s="34"/>
      <c r="G815" s="34"/>
      <c r="H815" s="60"/>
      <c r="I815" s="36"/>
      <c r="J815" s="34"/>
      <c r="K815" s="34"/>
      <c r="L815" s="34"/>
      <c r="M815" s="34"/>
      <c r="N815" s="34"/>
      <c r="O815" s="34"/>
      <c r="P815" s="34"/>
      <c r="Q815" s="34"/>
      <c r="R815" s="34"/>
      <c r="S815" s="34"/>
      <c r="T815" s="34"/>
    </row>
    <row r="816" spans="1:20">
      <c r="A816" s="34"/>
      <c r="B816" s="34"/>
      <c r="C816" s="34"/>
      <c r="D816" s="34"/>
      <c r="E816" s="34"/>
      <c r="F816" s="34"/>
      <c r="G816" s="34"/>
      <c r="H816" s="60"/>
      <c r="I816" s="36"/>
      <c r="J816" s="34"/>
      <c r="K816" s="34"/>
      <c r="L816" s="34"/>
      <c r="M816" s="34"/>
      <c r="N816" s="34"/>
      <c r="O816" s="34"/>
      <c r="P816" s="34"/>
      <c r="Q816" s="34"/>
      <c r="R816" s="34"/>
      <c r="S816" s="34"/>
      <c r="T816" s="34"/>
    </row>
    <row r="817" spans="1:20">
      <c r="A817" s="34"/>
      <c r="B817" s="34"/>
      <c r="C817" s="34"/>
      <c r="D817" s="34"/>
      <c r="E817" s="34"/>
      <c r="F817" s="34"/>
      <c r="G817" s="34"/>
      <c r="H817" s="60"/>
      <c r="I817" s="36"/>
      <c r="J817" s="34"/>
      <c r="K817" s="34"/>
      <c r="L817" s="34"/>
      <c r="M817" s="34"/>
      <c r="N817" s="34"/>
      <c r="O817" s="34"/>
      <c r="P817" s="34"/>
      <c r="Q817" s="34"/>
      <c r="R817" s="34"/>
      <c r="S817" s="34"/>
      <c r="T817" s="34"/>
    </row>
    <row r="818" spans="1:20">
      <c r="A818" s="34"/>
      <c r="B818" s="34"/>
      <c r="C818" s="34"/>
      <c r="D818" s="34"/>
      <c r="E818" s="34"/>
      <c r="F818" s="34"/>
      <c r="G818" s="34"/>
      <c r="H818" s="60"/>
      <c r="I818" s="36"/>
      <c r="J818" s="34"/>
      <c r="K818" s="34"/>
      <c r="L818" s="34"/>
      <c r="M818" s="34"/>
      <c r="N818" s="34"/>
      <c r="O818" s="34"/>
      <c r="P818" s="34"/>
      <c r="Q818" s="34"/>
      <c r="R818" s="34"/>
      <c r="S818" s="34"/>
      <c r="T818" s="34"/>
    </row>
    <row r="819" spans="1:20">
      <c r="A819" s="34"/>
      <c r="B819" s="34"/>
      <c r="C819" s="34"/>
      <c r="D819" s="34"/>
      <c r="E819" s="34"/>
      <c r="F819" s="34"/>
      <c r="G819" s="34"/>
      <c r="H819" s="60"/>
      <c r="I819" s="36"/>
      <c r="J819" s="34"/>
      <c r="K819" s="34"/>
      <c r="L819" s="34"/>
      <c r="M819" s="34"/>
      <c r="N819" s="34"/>
      <c r="O819" s="34"/>
      <c r="P819" s="34"/>
      <c r="Q819" s="34"/>
      <c r="R819" s="34"/>
      <c r="S819" s="34"/>
      <c r="T819" s="34"/>
    </row>
    <row r="820" spans="1:20">
      <c r="A820" s="34"/>
      <c r="B820" s="34"/>
      <c r="C820" s="34"/>
      <c r="D820" s="34"/>
      <c r="E820" s="34"/>
      <c r="F820" s="34"/>
      <c r="G820" s="34"/>
      <c r="H820" s="60"/>
      <c r="I820" s="36"/>
      <c r="J820" s="34"/>
      <c r="K820" s="34"/>
      <c r="L820" s="34"/>
      <c r="M820" s="34"/>
      <c r="N820" s="34"/>
      <c r="O820" s="34"/>
      <c r="P820" s="34"/>
      <c r="Q820" s="34"/>
      <c r="R820" s="34"/>
      <c r="S820" s="34"/>
      <c r="T820" s="34"/>
    </row>
    <row r="821" spans="1:20">
      <c r="A821" s="34"/>
      <c r="B821" s="34"/>
      <c r="C821" s="34"/>
      <c r="D821" s="34"/>
      <c r="E821" s="34"/>
      <c r="F821" s="34"/>
      <c r="G821" s="34"/>
      <c r="H821" s="60"/>
      <c r="I821" s="36"/>
      <c r="J821" s="34"/>
      <c r="K821" s="34"/>
      <c r="L821" s="34"/>
      <c r="M821" s="34"/>
      <c r="N821" s="34"/>
      <c r="O821" s="34"/>
      <c r="P821" s="34"/>
      <c r="Q821" s="34"/>
      <c r="R821" s="34"/>
      <c r="S821" s="34"/>
      <c r="T821" s="34"/>
    </row>
    <row r="822" spans="1:20">
      <c r="A822" s="34"/>
      <c r="B822" s="34"/>
      <c r="C822" s="34"/>
      <c r="D822" s="34"/>
      <c r="E822" s="34"/>
      <c r="F822" s="34"/>
      <c r="G822" s="34"/>
      <c r="H822" s="60"/>
      <c r="I822" s="36"/>
      <c r="J822" s="34"/>
      <c r="K822" s="34"/>
      <c r="L822" s="34"/>
      <c r="M822" s="34"/>
      <c r="N822" s="34"/>
      <c r="O822" s="34"/>
      <c r="P822" s="34"/>
      <c r="Q822" s="34"/>
      <c r="R822" s="34"/>
      <c r="S822" s="34"/>
      <c r="T822" s="34"/>
    </row>
    <row r="823" spans="1:20">
      <c r="A823" s="34"/>
      <c r="B823" s="34"/>
      <c r="C823" s="34"/>
      <c r="D823" s="34"/>
      <c r="E823" s="34"/>
      <c r="F823" s="34"/>
      <c r="G823" s="34"/>
      <c r="H823" s="60"/>
      <c r="I823" s="36"/>
      <c r="J823" s="34"/>
      <c r="K823" s="34"/>
      <c r="L823" s="34"/>
      <c r="M823" s="34"/>
      <c r="N823" s="34"/>
      <c r="O823" s="34"/>
      <c r="P823" s="34"/>
      <c r="Q823" s="34"/>
      <c r="R823" s="34"/>
      <c r="S823" s="34"/>
      <c r="T823" s="34"/>
    </row>
    <row r="824" spans="1:20">
      <c r="A824" s="34"/>
      <c r="B824" s="34"/>
      <c r="C824" s="34"/>
      <c r="D824" s="34"/>
      <c r="E824" s="34"/>
      <c r="F824" s="34"/>
      <c r="G824" s="34"/>
      <c r="H824" s="60"/>
      <c r="I824" s="36"/>
      <c r="J824" s="34"/>
      <c r="K824" s="34"/>
      <c r="L824" s="34"/>
      <c r="M824" s="34"/>
      <c r="N824" s="34"/>
      <c r="O824" s="34"/>
      <c r="P824" s="34"/>
      <c r="Q824" s="34"/>
      <c r="R824" s="34"/>
      <c r="S824" s="34"/>
      <c r="T824" s="34"/>
    </row>
    <row r="825" spans="1:20">
      <c r="A825" s="34"/>
      <c r="B825" s="34"/>
      <c r="C825" s="34"/>
      <c r="D825" s="34"/>
      <c r="E825" s="34"/>
      <c r="F825" s="34"/>
      <c r="G825" s="34"/>
      <c r="H825" s="60"/>
      <c r="I825" s="36"/>
      <c r="J825" s="34"/>
      <c r="K825" s="34"/>
      <c r="L825" s="34"/>
      <c r="M825" s="34"/>
      <c r="N825" s="34"/>
      <c r="O825" s="34"/>
      <c r="P825" s="34"/>
      <c r="Q825" s="34"/>
      <c r="R825" s="34"/>
      <c r="S825" s="34"/>
      <c r="T825" s="34"/>
    </row>
    <row r="826" spans="1:20">
      <c r="A826" s="34"/>
      <c r="B826" s="34"/>
      <c r="C826" s="34"/>
      <c r="D826" s="34"/>
      <c r="E826" s="34"/>
      <c r="F826" s="34"/>
      <c r="G826" s="34"/>
      <c r="H826" s="60"/>
      <c r="I826" s="36"/>
      <c r="J826" s="34"/>
      <c r="K826" s="34"/>
      <c r="L826" s="34"/>
      <c r="M826" s="34"/>
      <c r="N826" s="34"/>
      <c r="O826" s="34"/>
      <c r="P826" s="34"/>
      <c r="Q826" s="34"/>
      <c r="R826" s="34"/>
      <c r="S826" s="34"/>
      <c r="T826" s="34"/>
    </row>
    <row r="827" spans="1:20">
      <c r="A827" s="34"/>
      <c r="B827" s="34"/>
      <c r="C827" s="34"/>
      <c r="D827" s="34"/>
      <c r="E827" s="34"/>
      <c r="F827" s="34"/>
      <c r="G827" s="34"/>
      <c r="H827" s="60"/>
      <c r="I827" s="36"/>
      <c r="J827" s="34"/>
      <c r="K827" s="34"/>
      <c r="L827" s="34"/>
      <c r="M827" s="34"/>
      <c r="N827" s="34"/>
      <c r="O827" s="34"/>
      <c r="P827" s="34"/>
      <c r="Q827" s="34"/>
      <c r="R827" s="34"/>
      <c r="S827" s="34"/>
      <c r="T827" s="34"/>
    </row>
    <row r="828" spans="1:20">
      <c r="A828" s="34"/>
      <c r="B828" s="34"/>
      <c r="C828" s="34"/>
      <c r="D828" s="34"/>
      <c r="E828" s="34"/>
      <c r="F828" s="34"/>
      <c r="G828" s="34"/>
      <c r="H828" s="60"/>
      <c r="I828" s="36"/>
      <c r="J828" s="34"/>
      <c r="K828" s="34"/>
      <c r="L828" s="34"/>
      <c r="M828" s="34"/>
      <c r="N828" s="34"/>
      <c r="O828" s="34"/>
      <c r="P828" s="34"/>
      <c r="Q828" s="34"/>
      <c r="R828" s="34"/>
      <c r="S828" s="34"/>
      <c r="T828" s="34"/>
    </row>
    <row r="829" spans="1:20">
      <c r="A829" s="34"/>
      <c r="B829" s="34"/>
      <c r="C829" s="34"/>
      <c r="D829" s="34"/>
      <c r="E829" s="34"/>
      <c r="F829" s="34"/>
      <c r="G829" s="34"/>
      <c r="H829" s="60"/>
      <c r="I829" s="36"/>
      <c r="J829" s="34"/>
      <c r="K829" s="34"/>
      <c r="L829" s="34"/>
      <c r="M829" s="34"/>
      <c r="N829" s="34"/>
      <c r="O829" s="34"/>
      <c r="P829" s="34"/>
      <c r="Q829" s="34"/>
      <c r="R829" s="34"/>
      <c r="S829" s="34"/>
      <c r="T829" s="34"/>
    </row>
    <row r="830" spans="1:20">
      <c r="A830" s="34"/>
      <c r="B830" s="34"/>
      <c r="C830" s="34"/>
      <c r="D830" s="34"/>
      <c r="E830" s="34"/>
      <c r="F830" s="34"/>
      <c r="G830" s="34"/>
      <c r="H830" s="60"/>
      <c r="I830" s="36"/>
      <c r="J830" s="34"/>
      <c r="K830" s="34"/>
      <c r="L830" s="34"/>
      <c r="M830" s="34"/>
      <c r="N830" s="34"/>
      <c r="O830" s="34"/>
      <c r="P830" s="34"/>
      <c r="Q830" s="34"/>
      <c r="R830" s="34"/>
      <c r="S830" s="34"/>
      <c r="T830" s="34"/>
    </row>
    <row r="831" spans="1:20">
      <c r="A831" s="34"/>
      <c r="B831" s="34"/>
      <c r="C831" s="34"/>
      <c r="D831" s="34"/>
      <c r="E831" s="34"/>
      <c r="F831" s="34"/>
      <c r="G831" s="34"/>
      <c r="H831" s="60"/>
      <c r="I831" s="36"/>
      <c r="J831" s="34"/>
      <c r="K831" s="34"/>
      <c r="L831" s="34"/>
      <c r="M831" s="34"/>
      <c r="N831" s="34"/>
      <c r="O831" s="34"/>
      <c r="P831" s="34"/>
      <c r="Q831" s="34"/>
      <c r="R831" s="34"/>
      <c r="S831" s="34"/>
      <c r="T831" s="34"/>
    </row>
    <row r="832" spans="1:20">
      <c r="A832" s="34"/>
      <c r="B832" s="34"/>
      <c r="C832" s="34"/>
      <c r="D832" s="34"/>
      <c r="E832" s="34"/>
      <c r="F832" s="34"/>
      <c r="G832" s="34"/>
      <c r="H832" s="60"/>
      <c r="I832" s="36"/>
      <c r="J832" s="34"/>
      <c r="K832" s="34"/>
      <c r="L832" s="34"/>
      <c r="M832" s="34"/>
      <c r="N832" s="34"/>
      <c r="O832" s="34"/>
      <c r="P832" s="34"/>
      <c r="Q832" s="34"/>
      <c r="R832" s="34"/>
      <c r="S832" s="34"/>
      <c r="T832" s="34"/>
    </row>
    <row r="833" spans="1:20">
      <c r="A833" s="34"/>
      <c r="B833" s="34"/>
      <c r="C833" s="34"/>
      <c r="D833" s="34"/>
      <c r="E833" s="34"/>
      <c r="F833" s="34"/>
      <c r="G833" s="34"/>
      <c r="H833" s="60"/>
      <c r="I833" s="36"/>
      <c r="J833" s="34"/>
      <c r="K833" s="34"/>
      <c r="L833" s="34"/>
      <c r="M833" s="34"/>
      <c r="N833" s="34"/>
      <c r="O833" s="34"/>
      <c r="P833" s="34"/>
      <c r="Q833" s="34"/>
      <c r="R833" s="34"/>
      <c r="S833" s="34"/>
      <c r="T833" s="34"/>
    </row>
    <row r="834" spans="1:20">
      <c r="A834" s="34"/>
      <c r="B834" s="34"/>
      <c r="C834" s="34"/>
      <c r="D834" s="34"/>
      <c r="E834" s="34"/>
      <c r="F834" s="34"/>
      <c r="G834" s="34"/>
      <c r="H834" s="60"/>
      <c r="I834" s="36"/>
      <c r="J834" s="34"/>
      <c r="K834" s="34"/>
      <c r="L834" s="34"/>
      <c r="M834" s="34"/>
      <c r="N834" s="34"/>
      <c r="O834" s="34"/>
      <c r="P834" s="34"/>
      <c r="Q834" s="34"/>
      <c r="R834" s="34"/>
      <c r="S834" s="34"/>
      <c r="T834" s="34"/>
    </row>
    <row r="835" spans="1:20">
      <c r="A835" s="34"/>
      <c r="B835" s="34"/>
      <c r="C835" s="34"/>
      <c r="D835" s="34"/>
      <c r="E835" s="34"/>
      <c r="F835" s="34"/>
      <c r="G835" s="34"/>
      <c r="H835" s="60"/>
      <c r="I835" s="36"/>
      <c r="J835" s="34"/>
      <c r="K835" s="34"/>
      <c r="L835" s="34"/>
      <c r="M835" s="34"/>
      <c r="N835" s="34"/>
      <c r="O835" s="34"/>
      <c r="P835" s="34"/>
      <c r="Q835" s="34"/>
      <c r="R835" s="34"/>
      <c r="S835" s="34"/>
      <c r="T835" s="34"/>
    </row>
    <row r="836" spans="1:20">
      <c r="A836" s="34"/>
      <c r="B836" s="34"/>
      <c r="C836" s="34"/>
      <c r="D836" s="34"/>
      <c r="E836" s="34"/>
      <c r="F836" s="34"/>
      <c r="G836" s="34"/>
      <c r="H836" s="60"/>
      <c r="I836" s="36"/>
      <c r="J836" s="34"/>
      <c r="K836" s="34"/>
      <c r="L836" s="34"/>
      <c r="M836" s="34"/>
      <c r="N836" s="34"/>
      <c r="O836" s="34"/>
      <c r="P836" s="34"/>
      <c r="Q836" s="34"/>
      <c r="R836" s="34"/>
      <c r="S836" s="34"/>
      <c r="T836" s="34"/>
    </row>
    <row r="837" spans="1:20">
      <c r="A837" s="34"/>
      <c r="B837" s="34"/>
      <c r="C837" s="34"/>
      <c r="D837" s="34"/>
      <c r="E837" s="34"/>
      <c r="F837" s="34"/>
      <c r="G837" s="34"/>
      <c r="H837" s="60"/>
      <c r="I837" s="36"/>
      <c r="J837" s="34"/>
      <c r="K837" s="34"/>
      <c r="L837" s="34"/>
      <c r="M837" s="34"/>
      <c r="N837" s="34"/>
      <c r="O837" s="34"/>
      <c r="P837" s="34"/>
      <c r="Q837" s="34"/>
      <c r="R837" s="34"/>
      <c r="S837" s="34"/>
      <c r="T837" s="34"/>
    </row>
    <row r="838" spans="1:20">
      <c r="A838" s="34"/>
      <c r="B838" s="34"/>
      <c r="C838" s="34"/>
      <c r="D838" s="34"/>
      <c r="E838" s="34"/>
      <c r="F838" s="34"/>
      <c r="G838" s="34"/>
      <c r="H838" s="60"/>
      <c r="I838" s="36"/>
      <c r="J838" s="34"/>
      <c r="K838" s="34"/>
      <c r="L838" s="34"/>
      <c r="M838" s="34"/>
      <c r="N838" s="34"/>
      <c r="O838" s="34"/>
      <c r="P838" s="34"/>
      <c r="Q838" s="34"/>
      <c r="R838" s="34"/>
      <c r="S838" s="34"/>
      <c r="T838" s="34"/>
    </row>
    <row r="839" spans="1:20">
      <c r="A839" s="34"/>
      <c r="B839" s="34"/>
      <c r="C839" s="34"/>
      <c r="D839" s="34"/>
      <c r="E839" s="34"/>
      <c r="F839" s="34"/>
      <c r="G839" s="34"/>
      <c r="H839" s="60"/>
      <c r="I839" s="36"/>
      <c r="J839" s="34"/>
      <c r="K839" s="34"/>
      <c r="L839" s="34"/>
      <c r="M839" s="34"/>
      <c r="N839" s="34"/>
      <c r="O839" s="34"/>
      <c r="P839" s="34"/>
      <c r="Q839" s="34"/>
      <c r="R839" s="34"/>
      <c r="S839" s="34"/>
      <c r="T839" s="34"/>
    </row>
    <row r="840" spans="1:20">
      <c r="A840" s="34"/>
      <c r="B840" s="34"/>
      <c r="C840" s="34"/>
      <c r="D840" s="34"/>
      <c r="E840" s="34"/>
      <c r="F840" s="34"/>
      <c r="G840" s="34"/>
      <c r="H840" s="60"/>
      <c r="I840" s="36"/>
      <c r="J840" s="34"/>
      <c r="K840" s="34"/>
      <c r="L840" s="34"/>
      <c r="M840" s="34"/>
      <c r="N840" s="34"/>
      <c r="O840" s="34"/>
      <c r="P840" s="34"/>
      <c r="Q840" s="34"/>
      <c r="R840" s="34"/>
      <c r="S840" s="34"/>
      <c r="T840" s="34"/>
    </row>
    <row r="841" spans="1:20">
      <c r="A841" s="34"/>
      <c r="B841" s="34"/>
      <c r="C841" s="34"/>
      <c r="D841" s="34"/>
      <c r="E841" s="34"/>
      <c r="F841" s="34"/>
      <c r="G841" s="34"/>
      <c r="H841" s="60"/>
      <c r="I841" s="36"/>
      <c r="J841" s="34"/>
      <c r="K841" s="34"/>
      <c r="L841" s="34"/>
      <c r="M841" s="34"/>
      <c r="N841" s="34"/>
      <c r="O841" s="34"/>
      <c r="P841" s="34"/>
      <c r="Q841" s="34"/>
      <c r="R841" s="34"/>
      <c r="S841" s="34"/>
      <c r="T841" s="34"/>
    </row>
    <row r="842" spans="1:20">
      <c r="A842" s="34"/>
      <c r="B842" s="34"/>
      <c r="C842" s="34"/>
      <c r="D842" s="34"/>
      <c r="E842" s="34"/>
      <c r="F842" s="34"/>
      <c r="G842" s="34"/>
      <c r="H842" s="60"/>
      <c r="I842" s="36"/>
      <c r="J842" s="34"/>
      <c r="K842" s="34"/>
      <c r="L842" s="34"/>
      <c r="M842" s="34"/>
      <c r="N842" s="34"/>
      <c r="O842" s="34"/>
      <c r="P842" s="34"/>
      <c r="Q842" s="34"/>
      <c r="R842" s="34"/>
      <c r="S842" s="34"/>
      <c r="T842" s="34"/>
    </row>
    <row r="843" spans="1:20">
      <c r="A843" s="34"/>
      <c r="B843" s="34"/>
      <c r="C843" s="34"/>
      <c r="D843" s="34"/>
      <c r="E843" s="34"/>
      <c r="F843" s="34"/>
      <c r="G843" s="34"/>
      <c r="H843" s="60"/>
      <c r="I843" s="36"/>
      <c r="J843" s="34"/>
      <c r="K843" s="34"/>
      <c r="L843" s="34"/>
      <c r="M843" s="34"/>
      <c r="N843" s="34"/>
      <c r="O843" s="34"/>
      <c r="P843" s="34"/>
      <c r="Q843" s="34"/>
      <c r="R843" s="34"/>
      <c r="S843" s="34"/>
      <c r="T843" s="34"/>
    </row>
    <row r="844" spans="1:20">
      <c r="A844" s="34"/>
      <c r="B844" s="34"/>
      <c r="C844" s="34"/>
      <c r="D844" s="34"/>
      <c r="E844" s="34"/>
      <c r="F844" s="34"/>
      <c r="G844" s="34"/>
      <c r="H844" s="60"/>
      <c r="I844" s="36"/>
      <c r="J844" s="34"/>
      <c r="K844" s="34"/>
      <c r="L844" s="34"/>
      <c r="M844" s="34"/>
      <c r="N844" s="34"/>
      <c r="O844" s="34"/>
      <c r="P844" s="34"/>
      <c r="Q844" s="34"/>
      <c r="R844" s="34"/>
      <c r="S844" s="34"/>
      <c r="T844" s="34"/>
    </row>
    <row r="845" spans="1:20">
      <c r="A845" s="34"/>
      <c r="B845" s="34"/>
      <c r="C845" s="34"/>
      <c r="D845" s="34"/>
      <c r="E845" s="34"/>
      <c r="F845" s="34"/>
      <c r="G845" s="34"/>
      <c r="H845" s="60"/>
      <c r="I845" s="36"/>
      <c r="J845" s="34"/>
      <c r="K845" s="34"/>
      <c r="L845" s="34"/>
      <c r="M845" s="34"/>
      <c r="N845" s="34"/>
      <c r="O845" s="34"/>
      <c r="P845" s="34"/>
      <c r="Q845" s="34"/>
      <c r="R845" s="34"/>
      <c r="S845" s="34"/>
      <c r="T845" s="34"/>
    </row>
    <row r="846" spans="1:20">
      <c r="A846" s="34"/>
      <c r="B846" s="34"/>
      <c r="C846" s="34"/>
      <c r="D846" s="34"/>
      <c r="E846" s="34"/>
      <c r="F846" s="34"/>
      <c r="G846" s="34"/>
      <c r="H846" s="60"/>
      <c r="I846" s="36"/>
      <c r="J846" s="34"/>
      <c r="K846" s="34"/>
      <c r="L846" s="34"/>
      <c r="M846" s="34"/>
      <c r="N846" s="34"/>
      <c r="O846" s="34"/>
      <c r="P846" s="34"/>
      <c r="Q846" s="34"/>
      <c r="R846" s="34"/>
      <c r="S846" s="34"/>
      <c r="T846" s="34"/>
    </row>
    <row r="847" spans="1:20">
      <c r="A847" s="34"/>
      <c r="B847" s="34"/>
      <c r="C847" s="34"/>
      <c r="D847" s="34"/>
      <c r="E847" s="34"/>
      <c r="F847" s="34"/>
      <c r="G847" s="34"/>
      <c r="H847" s="60"/>
      <c r="I847" s="36"/>
      <c r="J847" s="34"/>
      <c r="K847" s="34"/>
      <c r="L847" s="34"/>
      <c r="M847" s="34"/>
      <c r="N847" s="34"/>
      <c r="O847" s="34"/>
      <c r="P847" s="34"/>
      <c r="Q847" s="34"/>
      <c r="R847" s="34"/>
      <c r="S847" s="34"/>
      <c r="T847" s="34"/>
    </row>
    <row r="848" spans="1:20">
      <c r="A848" s="34"/>
      <c r="B848" s="34"/>
      <c r="C848" s="34"/>
      <c r="D848" s="34"/>
      <c r="E848" s="34"/>
      <c r="F848" s="34"/>
      <c r="G848" s="34"/>
      <c r="H848" s="60"/>
      <c r="I848" s="36"/>
      <c r="J848" s="34"/>
      <c r="K848" s="34"/>
      <c r="L848" s="34"/>
      <c r="M848" s="34"/>
      <c r="N848" s="34"/>
      <c r="O848" s="34"/>
      <c r="P848" s="34"/>
      <c r="Q848" s="34"/>
      <c r="R848" s="34"/>
      <c r="S848" s="34"/>
      <c r="T848" s="34"/>
    </row>
    <row r="849" spans="1:20">
      <c r="A849" s="34"/>
      <c r="B849" s="34"/>
      <c r="C849" s="34"/>
      <c r="D849" s="34"/>
      <c r="E849" s="34"/>
      <c r="F849" s="34"/>
      <c r="G849" s="34"/>
      <c r="H849" s="60"/>
      <c r="I849" s="36"/>
      <c r="J849" s="34"/>
      <c r="K849" s="34"/>
      <c r="L849" s="34"/>
      <c r="M849" s="34"/>
      <c r="N849" s="34"/>
      <c r="O849" s="34"/>
      <c r="P849" s="34"/>
      <c r="Q849" s="34"/>
      <c r="R849" s="34"/>
      <c r="S849" s="34"/>
      <c r="T849" s="34"/>
    </row>
    <row r="850" spans="1:20">
      <c r="A850" s="34"/>
      <c r="B850" s="34"/>
      <c r="C850" s="34"/>
      <c r="D850" s="34"/>
      <c r="E850" s="34"/>
      <c r="F850" s="34"/>
      <c r="G850" s="34"/>
      <c r="H850" s="60"/>
      <c r="I850" s="36"/>
      <c r="J850" s="34"/>
      <c r="K850" s="34"/>
      <c r="L850" s="34"/>
      <c r="M850" s="34"/>
      <c r="N850" s="34"/>
      <c r="O850" s="34"/>
      <c r="P850" s="34"/>
      <c r="Q850" s="34"/>
      <c r="R850" s="34"/>
      <c r="S850" s="34"/>
      <c r="T850" s="34"/>
    </row>
    <row r="851" spans="1:20">
      <c r="A851" s="34"/>
      <c r="B851" s="34"/>
      <c r="C851" s="34"/>
      <c r="D851" s="34"/>
      <c r="E851" s="34"/>
      <c r="F851" s="34"/>
      <c r="G851" s="34"/>
      <c r="H851" s="60"/>
      <c r="I851" s="36"/>
      <c r="J851" s="34"/>
      <c r="K851" s="34"/>
      <c r="L851" s="34"/>
      <c r="M851" s="34"/>
      <c r="N851" s="34"/>
      <c r="O851" s="34"/>
      <c r="P851" s="34"/>
      <c r="Q851" s="34"/>
      <c r="R851" s="34"/>
      <c r="S851" s="34"/>
      <c r="T851" s="34"/>
    </row>
    <row r="852" spans="1:20">
      <c r="A852" s="34"/>
      <c r="B852" s="34"/>
      <c r="C852" s="34"/>
      <c r="D852" s="34"/>
      <c r="E852" s="34"/>
      <c r="F852" s="34"/>
      <c r="G852" s="34"/>
      <c r="H852" s="60"/>
      <c r="I852" s="36"/>
      <c r="J852" s="34"/>
      <c r="K852" s="34"/>
      <c r="L852" s="34"/>
      <c r="M852" s="34"/>
      <c r="N852" s="34"/>
      <c r="O852" s="34"/>
      <c r="P852" s="34"/>
      <c r="Q852" s="34"/>
      <c r="R852" s="34"/>
      <c r="S852" s="34"/>
      <c r="T852" s="34"/>
    </row>
    <row r="853" spans="1:20">
      <c r="A853" s="34"/>
      <c r="B853" s="34"/>
      <c r="C853" s="34"/>
      <c r="D853" s="34"/>
      <c r="E853" s="34"/>
      <c r="F853" s="34"/>
      <c r="G853" s="34"/>
      <c r="H853" s="60"/>
      <c r="I853" s="36"/>
      <c r="J853" s="34"/>
      <c r="K853" s="34"/>
      <c r="L853" s="34"/>
      <c r="M853" s="34"/>
      <c r="N853" s="34"/>
      <c r="O853" s="34"/>
      <c r="P853" s="34"/>
      <c r="Q853" s="34"/>
      <c r="R853" s="34"/>
      <c r="S853" s="34"/>
      <c r="T853" s="34"/>
    </row>
    <row r="854" spans="1:20">
      <c r="A854" s="34"/>
      <c r="B854" s="34"/>
      <c r="C854" s="34"/>
      <c r="D854" s="34"/>
      <c r="E854" s="34"/>
      <c r="F854" s="34"/>
      <c r="G854" s="34"/>
      <c r="H854" s="60"/>
      <c r="I854" s="36"/>
      <c r="J854" s="34"/>
      <c r="K854" s="34"/>
      <c r="L854" s="34"/>
      <c r="M854" s="34"/>
      <c r="N854" s="34"/>
      <c r="O854" s="34"/>
      <c r="P854" s="34"/>
      <c r="Q854" s="34"/>
      <c r="R854" s="34"/>
      <c r="S854" s="34"/>
      <c r="T854" s="34"/>
    </row>
    <row r="855" spans="1:20">
      <c r="A855" s="34"/>
      <c r="B855" s="34"/>
      <c r="C855" s="34"/>
      <c r="D855" s="34"/>
      <c r="E855" s="34"/>
      <c r="F855" s="34"/>
      <c r="G855" s="34"/>
      <c r="H855" s="60"/>
      <c r="I855" s="36"/>
      <c r="J855" s="34"/>
      <c r="K855" s="34"/>
      <c r="L855" s="34"/>
      <c r="M855" s="34"/>
      <c r="N855" s="34"/>
      <c r="O855" s="34"/>
      <c r="P855" s="34"/>
      <c r="Q855" s="34"/>
      <c r="R855" s="34"/>
      <c r="S855" s="34"/>
      <c r="T855" s="34"/>
    </row>
    <row r="856" spans="1:20">
      <c r="A856" s="34"/>
      <c r="B856" s="34"/>
      <c r="C856" s="34"/>
      <c r="D856" s="34"/>
      <c r="E856" s="34"/>
      <c r="F856" s="34"/>
      <c r="G856" s="34"/>
      <c r="H856" s="60"/>
      <c r="I856" s="36"/>
      <c r="J856" s="34"/>
      <c r="K856" s="34"/>
      <c r="L856" s="34"/>
      <c r="M856" s="34"/>
      <c r="N856" s="34"/>
      <c r="O856" s="34"/>
      <c r="P856" s="34"/>
      <c r="Q856" s="34"/>
      <c r="R856" s="34"/>
      <c r="S856" s="34"/>
      <c r="T856" s="34"/>
    </row>
    <row r="857" spans="1:20">
      <c r="A857" s="34"/>
      <c r="B857" s="34"/>
      <c r="C857" s="34"/>
      <c r="D857" s="34"/>
      <c r="E857" s="34"/>
      <c r="F857" s="34"/>
      <c r="G857" s="34"/>
      <c r="H857" s="60"/>
      <c r="I857" s="36"/>
      <c r="J857" s="34"/>
      <c r="K857" s="34"/>
      <c r="L857" s="34"/>
      <c r="M857" s="34"/>
      <c r="N857" s="34"/>
      <c r="O857" s="34"/>
      <c r="P857" s="34"/>
      <c r="Q857" s="34"/>
      <c r="R857" s="34"/>
      <c r="S857" s="34"/>
      <c r="T857" s="34"/>
    </row>
    <row r="858" spans="1:20">
      <c r="A858" s="34"/>
      <c r="B858" s="34"/>
      <c r="C858" s="34"/>
      <c r="D858" s="34"/>
      <c r="E858" s="34"/>
      <c r="F858" s="34"/>
      <c r="G858" s="34"/>
      <c r="H858" s="60"/>
      <c r="I858" s="36"/>
      <c r="J858" s="34"/>
      <c r="K858" s="34"/>
      <c r="L858" s="34"/>
      <c r="M858" s="34"/>
      <c r="N858" s="34"/>
      <c r="O858" s="34"/>
      <c r="P858" s="34"/>
      <c r="Q858" s="34"/>
      <c r="R858" s="34"/>
      <c r="S858" s="34"/>
      <c r="T858" s="34"/>
    </row>
    <row r="859" spans="1:20">
      <c r="A859" s="34"/>
      <c r="B859" s="34"/>
      <c r="C859" s="34"/>
      <c r="D859" s="34"/>
      <c r="E859" s="34"/>
      <c r="F859" s="34"/>
      <c r="G859" s="34"/>
      <c r="H859" s="60"/>
      <c r="I859" s="36"/>
      <c r="J859" s="34"/>
      <c r="K859" s="34"/>
      <c r="L859" s="34"/>
      <c r="M859" s="34"/>
      <c r="N859" s="34"/>
      <c r="O859" s="34"/>
      <c r="P859" s="34"/>
      <c r="Q859" s="34"/>
      <c r="R859" s="34"/>
      <c r="S859" s="34"/>
      <c r="T859" s="34"/>
    </row>
    <row r="860" spans="1:20">
      <c r="A860" s="34"/>
      <c r="B860" s="34"/>
      <c r="C860" s="34"/>
      <c r="D860" s="34"/>
      <c r="E860" s="34"/>
      <c r="F860" s="34"/>
      <c r="G860" s="34"/>
      <c r="H860" s="60"/>
      <c r="I860" s="36"/>
      <c r="J860" s="34"/>
      <c r="K860" s="34"/>
      <c r="L860" s="34"/>
      <c r="M860" s="34"/>
      <c r="N860" s="34"/>
      <c r="O860" s="34"/>
      <c r="P860" s="34"/>
      <c r="Q860" s="34"/>
      <c r="R860" s="34"/>
      <c r="S860" s="34"/>
      <c r="T860" s="34"/>
    </row>
    <row r="861" spans="1:20">
      <c r="A861" s="34"/>
      <c r="B861" s="34"/>
      <c r="C861" s="34"/>
      <c r="D861" s="34"/>
      <c r="E861" s="34"/>
      <c r="F861" s="34"/>
      <c r="G861" s="34"/>
      <c r="H861" s="60"/>
      <c r="I861" s="36"/>
      <c r="J861" s="34"/>
      <c r="K861" s="34"/>
      <c r="L861" s="34"/>
      <c r="M861" s="34"/>
      <c r="N861" s="34"/>
      <c r="O861" s="34"/>
      <c r="P861" s="34"/>
      <c r="Q861" s="34"/>
      <c r="R861" s="34"/>
      <c r="S861" s="34"/>
      <c r="T861" s="34"/>
    </row>
    <row r="862" spans="1:20">
      <c r="A862" s="34"/>
      <c r="B862" s="34"/>
      <c r="C862" s="34"/>
      <c r="D862" s="34"/>
      <c r="E862" s="34"/>
      <c r="F862" s="34"/>
      <c r="G862" s="34"/>
      <c r="H862" s="60"/>
      <c r="I862" s="36"/>
      <c r="J862" s="34"/>
      <c r="K862" s="34"/>
      <c r="L862" s="34"/>
      <c r="M862" s="34"/>
      <c r="N862" s="34"/>
      <c r="O862" s="34"/>
      <c r="P862" s="34"/>
      <c r="Q862" s="34"/>
      <c r="R862" s="34"/>
      <c r="S862" s="34"/>
      <c r="T862" s="34"/>
    </row>
    <row r="863" spans="1:20">
      <c r="A863" s="34"/>
      <c r="B863" s="34"/>
      <c r="C863" s="34"/>
      <c r="D863" s="34"/>
      <c r="E863" s="34"/>
      <c r="F863" s="34"/>
      <c r="G863" s="34"/>
      <c r="H863" s="60"/>
      <c r="I863" s="36"/>
      <c r="J863" s="34"/>
      <c r="K863" s="34"/>
      <c r="L863" s="34"/>
      <c r="M863" s="34"/>
      <c r="N863" s="34"/>
      <c r="O863" s="34"/>
      <c r="P863" s="34"/>
      <c r="Q863" s="34"/>
      <c r="R863" s="34"/>
      <c r="S863" s="34"/>
      <c r="T863" s="34"/>
    </row>
    <row r="864" spans="1:20">
      <c r="A864" s="34"/>
      <c r="B864" s="34"/>
      <c r="C864" s="34"/>
      <c r="D864" s="34"/>
      <c r="E864" s="34"/>
      <c r="F864" s="34"/>
      <c r="G864" s="34"/>
      <c r="H864" s="60"/>
      <c r="I864" s="36"/>
      <c r="J864" s="34"/>
      <c r="K864" s="34"/>
      <c r="L864" s="34"/>
      <c r="M864" s="34"/>
      <c r="N864" s="34"/>
      <c r="O864" s="34"/>
      <c r="P864" s="34"/>
      <c r="Q864" s="34"/>
      <c r="R864" s="34"/>
      <c r="S864" s="34"/>
      <c r="T864" s="34"/>
    </row>
    <row r="865" spans="1:20">
      <c r="A865" s="34"/>
      <c r="B865" s="34"/>
      <c r="C865" s="34"/>
      <c r="D865" s="34"/>
      <c r="E865" s="34"/>
      <c r="F865" s="34"/>
      <c r="G865" s="34"/>
      <c r="H865" s="60"/>
      <c r="I865" s="36"/>
      <c r="J865" s="34"/>
      <c r="K865" s="34"/>
      <c r="L865" s="34"/>
      <c r="M865" s="34"/>
      <c r="N865" s="34"/>
      <c r="O865" s="34"/>
      <c r="P865" s="34"/>
      <c r="Q865" s="34"/>
      <c r="R865" s="34"/>
      <c r="S865" s="34"/>
      <c r="T865" s="34"/>
    </row>
    <row r="866" spans="1:20">
      <c r="A866" s="34"/>
      <c r="B866" s="34"/>
      <c r="C866" s="34"/>
      <c r="D866" s="34"/>
      <c r="E866" s="34"/>
      <c r="F866" s="34"/>
      <c r="G866" s="34"/>
      <c r="H866" s="60"/>
      <c r="I866" s="36"/>
      <c r="J866" s="34"/>
      <c r="K866" s="34"/>
      <c r="L866" s="34"/>
      <c r="M866" s="34"/>
      <c r="N866" s="34"/>
      <c r="O866" s="34"/>
      <c r="P866" s="34"/>
      <c r="Q866" s="34"/>
      <c r="R866" s="34"/>
      <c r="S866" s="34"/>
      <c r="T866" s="34"/>
    </row>
    <row r="867" spans="1:20">
      <c r="A867" s="34"/>
      <c r="B867" s="34"/>
      <c r="C867" s="34"/>
      <c r="D867" s="34"/>
      <c r="E867" s="34"/>
      <c r="F867" s="34"/>
      <c r="G867" s="34"/>
      <c r="H867" s="60"/>
      <c r="I867" s="36"/>
      <c r="J867" s="34"/>
      <c r="K867" s="34"/>
      <c r="L867" s="34"/>
      <c r="M867" s="34"/>
      <c r="N867" s="34"/>
      <c r="O867" s="34"/>
      <c r="P867" s="34"/>
      <c r="Q867" s="34"/>
      <c r="R867" s="34"/>
      <c r="S867" s="34"/>
      <c r="T867" s="34"/>
    </row>
    <row r="868" spans="1:20">
      <c r="A868" s="34"/>
      <c r="B868" s="34"/>
      <c r="C868" s="34"/>
      <c r="D868" s="34"/>
      <c r="E868" s="34"/>
      <c r="F868" s="34"/>
      <c r="G868" s="34"/>
      <c r="H868" s="60"/>
      <c r="I868" s="36"/>
      <c r="J868" s="34"/>
      <c r="K868" s="34"/>
      <c r="L868" s="34"/>
      <c r="M868" s="34"/>
      <c r="N868" s="34"/>
      <c r="O868" s="34"/>
      <c r="P868" s="34"/>
      <c r="Q868" s="34"/>
      <c r="R868" s="34"/>
      <c r="S868" s="34"/>
      <c r="T868" s="34"/>
    </row>
    <row r="869" spans="1:20">
      <c r="A869" s="34"/>
      <c r="B869" s="34"/>
      <c r="C869" s="34"/>
      <c r="D869" s="34"/>
      <c r="E869" s="34"/>
      <c r="F869" s="34"/>
      <c r="G869" s="34"/>
      <c r="H869" s="60"/>
      <c r="I869" s="36"/>
      <c r="J869" s="34"/>
      <c r="K869" s="34"/>
      <c r="L869" s="34"/>
      <c r="M869" s="34"/>
      <c r="N869" s="34"/>
      <c r="O869" s="34"/>
      <c r="P869" s="34"/>
      <c r="Q869" s="34"/>
      <c r="R869" s="34"/>
      <c r="S869" s="34"/>
      <c r="T869" s="34"/>
    </row>
    <row r="870" spans="1:20">
      <c r="A870" s="34"/>
      <c r="B870" s="34"/>
      <c r="C870" s="34"/>
      <c r="D870" s="34"/>
      <c r="E870" s="34"/>
      <c r="F870" s="34"/>
      <c r="G870" s="34"/>
      <c r="H870" s="60"/>
      <c r="I870" s="36"/>
      <c r="J870" s="34"/>
      <c r="K870" s="34"/>
      <c r="L870" s="34"/>
      <c r="M870" s="34"/>
      <c r="N870" s="34"/>
      <c r="O870" s="34"/>
      <c r="P870" s="34"/>
      <c r="Q870" s="34"/>
      <c r="R870" s="34"/>
      <c r="S870" s="34"/>
      <c r="T870" s="34"/>
    </row>
    <row r="871" spans="1:20">
      <c r="A871" s="34"/>
      <c r="B871" s="34"/>
      <c r="C871" s="34"/>
      <c r="D871" s="34"/>
      <c r="E871" s="34"/>
      <c r="F871" s="34"/>
      <c r="G871" s="34"/>
      <c r="H871" s="60"/>
      <c r="I871" s="36"/>
      <c r="J871" s="34"/>
      <c r="K871" s="34"/>
      <c r="L871" s="34"/>
      <c r="M871" s="34"/>
      <c r="N871" s="34"/>
      <c r="O871" s="34"/>
      <c r="P871" s="34"/>
      <c r="Q871" s="34"/>
      <c r="R871" s="34"/>
      <c r="S871" s="34"/>
      <c r="T871" s="34"/>
    </row>
    <row r="872" spans="1:20">
      <c r="A872" s="34"/>
      <c r="B872" s="34"/>
      <c r="C872" s="34"/>
      <c r="D872" s="34"/>
      <c r="E872" s="34"/>
      <c r="F872" s="34"/>
      <c r="G872" s="34"/>
      <c r="H872" s="60"/>
      <c r="I872" s="36"/>
      <c r="J872" s="34"/>
      <c r="K872" s="34"/>
      <c r="L872" s="34"/>
      <c r="M872" s="34"/>
      <c r="N872" s="34"/>
      <c r="O872" s="34"/>
      <c r="P872" s="34"/>
      <c r="Q872" s="34"/>
      <c r="R872" s="34"/>
      <c r="S872" s="34"/>
      <c r="T872" s="34"/>
    </row>
    <row r="873" spans="1:20">
      <c r="A873" s="34"/>
      <c r="B873" s="34"/>
      <c r="C873" s="34"/>
      <c r="D873" s="34"/>
      <c r="E873" s="34"/>
      <c r="F873" s="34"/>
      <c r="G873" s="34"/>
      <c r="H873" s="60"/>
      <c r="I873" s="36"/>
      <c r="J873" s="34"/>
      <c r="K873" s="34"/>
      <c r="L873" s="34"/>
      <c r="M873" s="34"/>
      <c r="N873" s="34"/>
      <c r="O873" s="34"/>
      <c r="P873" s="34"/>
      <c r="Q873" s="34"/>
      <c r="R873" s="34"/>
      <c r="S873" s="34"/>
      <c r="T873" s="34"/>
    </row>
    <row r="874" spans="1:20">
      <c r="A874" s="34"/>
      <c r="B874" s="34"/>
      <c r="C874" s="34"/>
      <c r="D874" s="34"/>
      <c r="E874" s="34"/>
      <c r="F874" s="34"/>
      <c r="G874" s="34"/>
      <c r="H874" s="60"/>
      <c r="I874" s="36"/>
      <c r="J874" s="34"/>
      <c r="K874" s="34"/>
      <c r="L874" s="34"/>
      <c r="M874" s="34"/>
      <c r="N874" s="34"/>
      <c r="O874" s="34"/>
      <c r="P874" s="34"/>
      <c r="Q874" s="34"/>
      <c r="R874" s="34"/>
      <c r="S874" s="34"/>
      <c r="T874" s="34"/>
    </row>
    <row r="875" spans="1:20">
      <c r="A875" s="34"/>
      <c r="B875" s="34"/>
      <c r="C875" s="34"/>
      <c r="D875" s="34"/>
      <c r="E875" s="34"/>
      <c r="F875" s="34"/>
      <c r="G875" s="34"/>
      <c r="H875" s="60"/>
      <c r="I875" s="36"/>
      <c r="J875" s="34"/>
      <c r="K875" s="34"/>
      <c r="L875" s="34"/>
      <c r="M875" s="34"/>
      <c r="N875" s="34"/>
      <c r="O875" s="34"/>
      <c r="P875" s="34"/>
      <c r="Q875" s="34"/>
      <c r="R875" s="34"/>
      <c r="S875" s="34"/>
      <c r="T875" s="34"/>
    </row>
    <row r="876" spans="1:20">
      <c r="A876" s="34"/>
      <c r="B876" s="34"/>
      <c r="C876" s="34"/>
      <c r="D876" s="34"/>
      <c r="E876" s="34"/>
      <c r="F876" s="34"/>
      <c r="G876" s="34"/>
      <c r="H876" s="60"/>
      <c r="I876" s="36"/>
      <c r="J876" s="34"/>
      <c r="K876" s="34"/>
      <c r="L876" s="34"/>
      <c r="M876" s="34"/>
      <c r="N876" s="34"/>
      <c r="O876" s="34"/>
      <c r="P876" s="34"/>
      <c r="Q876" s="34"/>
      <c r="R876" s="34"/>
      <c r="S876" s="34"/>
      <c r="T876" s="34"/>
    </row>
    <row r="877" spans="1:20">
      <c r="A877" s="34"/>
      <c r="B877" s="34"/>
      <c r="C877" s="34"/>
      <c r="D877" s="34"/>
      <c r="E877" s="34"/>
      <c r="F877" s="34"/>
      <c r="G877" s="34"/>
      <c r="H877" s="60"/>
      <c r="I877" s="36"/>
      <c r="J877" s="34"/>
      <c r="K877" s="34"/>
      <c r="L877" s="34"/>
      <c r="M877" s="34"/>
      <c r="N877" s="34"/>
      <c r="O877" s="34"/>
      <c r="P877" s="34"/>
      <c r="Q877" s="34"/>
      <c r="R877" s="34"/>
      <c r="S877" s="34"/>
      <c r="T877" s="34"/>
    </row>
    <row r="878" spans="1:20">
      <c r="A878" s="34"/>
      <c r="B878" s="34"/>
      <c r="C878" s="34"/>
      <c r="D878" s="34"/>
      <c r="E878" s="34"/>
      <c r="F878" s="34"/>
      <c r="G878" s="34"/>
      <c r="H878" s="60"/>
      <c r="I878" s="36"/>
      <c r="J878" s="34"/>
      <c r="K878" s="34"/>
      <c r="L878" s="34"/>
      <c r="M878" s="34"/>
      <c r="N878" s="34"/>
      <c r="O878" s="34"/>
      <c r="P878" s="34"/>
      <c r="Q878" s="34"/>
      <c r="R878" s="34"/>
      <c r="S878" s="34"/>
      <c r="T878" s="34"/>
    </row>
    <row r="879" spans="1:20">
      <c r="A879" s="34"/>
      <c r="B879" s="34"/>
      <c r="C879" s="34"/>
      <c r="D879" s="34"/>
      <c r="E879" s="34"/>
      <c r="F879" s="34"/>
      <c r="G879" s="34"/>
      <c r="H879" s="60"/>
      <c r="I879" s="36"/>
      <c r="J879" s="34"/>
      <c r="K879" s="34"/>
      <c r="L879" s="34"/>
      <c r="M879" s="34"/>
      <c r="N879" s="34"/>
      <c r="O879" s="34"/>
      <c r="P879" s="34"/>
      <c r="Q879" s="34"/>
      <c r="R879" s="34"/>
      <c r="S879" s="34"/>
      <c r="T879" s="34"/>
    </row>
    <row r="880" spans="1:20">
      <c r="A880" s="34"/>
      <c r="B880" s="34"/>
      <c r="C880" s="34"/>
      <c r="D880" s="34"/>
      <c r="E880" s="34"/>
      <c r="F880" s="34"/>
      <c r="G880" s="34"/>
      <c r="H880" s="60"/>
      <c r="I880" s="36"/>
      <c r="J880" s="34"/>
      <c r="K880" s="34"/>
      <c r="L880" s="34"/>
      <c r="M880" s="34"/>
      <c r="N880" s="34"/>
      <c r="O880" s="34"/>
      <c r="P880" s="34"/>
      <c r="Q880" s="34"/>
      <c r="R880" s="34"/>
      <c r="S880" s="34"/>
      <c r="T880" s="34"/>
    </row>
    <row r="881" spans="1:20">
      <c r="A881" s="34"/>
      <c r="B881" s="34"/>
      <c r="C881" s="34"/>
      <c r="D881" s="34"/>
      <c r="E881" s="34"/>
      <c r="F881" s="34"/>
      <c r="G881" s="34"/>
      <c r="H881" s="60"/>
      <c r="I881" s="36"/>
      <c r="J881" s="34"/>
      <c r="K881" s="34"/>
      <c r="L881" s="34"/>
      <c r="M881" s="34"/>
      <c r="N881" s="34"/>
      <c r="O881" s="34"/>
      <c r="P881" s="34"/>
      <c r="Q881" s="34"/>
      <c r="R881" s="34"/>
      <c r="S881" s="34"/>
      <c r="T881" s="34"/>
    </row>
    <row r="882" spans="1:20">
      <c r="A882" s="34"/>
      <c r="B882" s="34"/>
      <c r="C882" s="34"/>
      <c r="D882" s="34"/>
      <c r="E882" s="34"/>
      <c r="F882" s="34"/>
      <c r="G882" s="34"/>
      <c r="H882" s="60"/>
      <c r="I882" s="36"/>
      <c r="J882" s="34"/>
      <c r="K882" s="34"/>
      <c r="L882" s="34"/>
      <c r="M882" s="34"/>
      <c r="N882" s="34"/>
      <c r="O882" s="34"/>
      <c r="P882" s="34"/>
      <c r="Q882" s="34"/>
      <c r="R882" s="34"/>
      <c r="S882" s="34"/>
      <c r="T882" s="34"/>
    </row>
    <row r="883" spans="1:20">
      <c r="A883" s="34"/>
      <c r="B883" s="34"/>
      <c r="C883" s="34"/>
      <c r="D883" s="34"/>
      <c r="E883" s="34"/>
      <c r="F883" s="34"/>
      <c r="G883" s="34"/>
      <c r="H883" s="60"/>
      <c r="I883" s="36"/>
      <c r="J883" s="34"/>
      <c r="K883" s="34"/>
      <c r="L883" s="34"/>
      <c r="M883" s="34"/>
      <c r="N883" s="34"/>
      <c r="O883" s="34"/>
      <c r="P883" s="34"/>
      <c r="Q883" s="34"/>
      <c r="R883" s="34"/>
      <c r="S883" s="34"/>
      <c r="T883" s="34"/>
    </row>
    <row r="884" spans="1:20">
      <c r="A884" s="34"/>
      <c r="B884" s="34"/>
      <c r="C884" s="34"/>
      <c r="D884" s="34"/>
      <c r="E884" s="34"/>
      <c r="F884" s="34"/>
      <c r="G884" s="34"/>
      <c r="H884" s="60"/>
      <c r="I884" s="36"/>
      <c r="J884" s="34"/>
      <c r="K884" s="34"/>
      <c r="L884" s="34"/>
      <c r="M884" s="34"/>
      <c r="N884" s="34"/>
      <c r="O884" s="34"/>
      <c r="P884" s="34"/>
      <c r="Q884" s="34"/>
      <c r="R884" s="34"/>
      <c r="S884" s="34"/>
      <c r="T884" s="34"/>
    </row>
    <row r="885" spans="1:20">
      <c r="A885" s="34"/>
      <c r="B885" s="34"/>
      <c r="C885" s="34"/>
      <c r="D885" s="34"/>
      <c r="E885" s="34"/>
      <c r="F885" s="34"/>
      <c r="G885" s="34"/>
      <c r="H885" s="60"/>
      <c r="I885" s="36"/>
      <c r="J885" s="34"/>
      <c r="K885" s="34"/>
      <c r="L885" s="34"/>
      <c r="M885" s="34"/>
      <c r="N885" s="34"/>
      <c r="O885" s="34"/>
      <c r="P885" s="34"/>
      <c r="Q885" s="34"/>
      <c r="R885" s="34"/>
      <c r="S885" s="34"/>
      <c r="T885" s="34"/>
    </row>
    <row r="886" spans="1:20">
      <c r="A886" s="34"/>
      <c r="B886" s="34"/>
      <c r="C886" s="34"/>
      <c r="D886" s="34"/>
      <c r="E886" s="34"/>
      <c r="F886" s="34"/>
      <c r="G886" s="34"/>
      <c r="H886" s="60"/>
      <c r="I886" s="36"/>
      <c r="J886" s="34"/>
      <c r="K886" s="34"/>
      <c r="L886" s="34"/>
      <c r="M886" s="34"/>
      <c r="N886" s="34"/>
      <c r="O886" s="34"/>
      <c r="P886" s="34"/>
      <c r="Q886" s="34"/>
      <c r="R886" s="34"/>
      <c r="S886" s="34"/>
      <c r="T886" s="34"/>
    </row>
    <row r="887" spans="1:20">
      <c r="A887" s="34"/>
      <c r="B887" s="34"/>
      <c r="C887" s="34"/>
      <c r="D887" s="34"/>
      <c r="E887" s="34"/>
      <c r="F887" s="34"/>
      <c r="G887" s="34"/>
      <c r="H887" s="60"/>
      <c r="I887" s="36"/>
      <c r="J887" s="34"/>
      <c r="K887" s="34"/>
      <c r="L887" s="34"/>
      <c r="M887" s="34"/>
      <c r="N887" s="34"/>
      <c r="O887" s="34"/>
      <c r="P887" s="34"/>
      <c r="Q887" s="34"/>
      <c r="R887" s="34"/>
      <c r="S887" s="34"/>
      <c r="T887" s="34"/>
    </row>
    <row r="888" spans="1:20">
      <c r="A888" s="34"/>
      <c r="B888" s="34"/>
      <c r="C888" s="34"/>
      <c r="D888" s="34"/>
      <c r="E888" s="34"/>
      <c r="F888" s="34"/>
      <c r="G888" s="34"/>
      <c r="H888" s="60"/>
      <c r="I888" s="36"/>
      <c r="J888" s="34"/>
      <c r="K888" s="34"/>
      <c r="L888" s="34"/>
      <c r="M888" s="34"/>
      <c r="N888" s="34"/>
      <c r="O888" s="34"/>
      <c r="P888" s="34"/>
      <c r="Q888" s="34"/>
      <c r="R888" s="34"/>
      <c r="S888" s="34"/>
      <c r="T888" s="34"/>
    </row>
    <row r="889" spans="1:20">
      <c r="A889" s="34"/>
      <c r="B889" s="34"/>
      <c r="C889" s="34"/>
      <c r="D889" s="34"/>
      <c r="E889" s="34"/>
      <c r="F889" s="34"/>
      <c r="G889" s="34"/>
      <c r="H889" s="60"/>
      <c r="I889" s="36"/>
      <c r="J889" s="34"/>
      <c r="K889" s="34"/>
      <c r="L889" s="34"/>
      <c r="M889" s="34"/>
      <c r="N889" s="34"/>
      <c r="O889" s="34"/>
      <c r="P889" s="34"/>
      <c r="Q889" s="34"/>
      <c r="R889" s="34"/>
      <c r="S889" s="34"/>
      <c r="T889" s="34"/>
    </row>
    <row r="890" spans="1:20">
      <c r="A890" s="34"/>
      <c r="B890" s="34"/>
      <c r="C890" s="34"/>
      <c r="D890" s="34"/>
      <c r="E890" s="34"/>
      <c r="F890" s="34"/>
      <c r="G890" s="34"/>
      <c r="H890" s="60"/>
      <c r="I890" s="36"/>
      <c r="J890" s="34"/>
      <c r="K890" s="34"/>
      <c r="L890" s="34"/>
      <c r="M890" s="34"/>
      <c r="N890" s="34"/>
      <c r="O890" s="34"/>
      <c r="P890" s="34"/>
      <c r="Q890" s="34"/>
      <c r="R890" s="34"/>
      <c r="S890" s="34"/>
      <c r="T890" s="34"/>
    </row>
    <row r="891" spans="1:20">
      <c r="A891" s="34"/>
      <c r="B891" s="34"/>
      <c r="C891" s="34"/>
      <c r="D891" s="34"/>
      <c r="E891" s="34"/>
      <c r="F891" s="34"/>
      <c r="G891" s="34"/>
      <c r="H891" s="60"/>
      <c r="I891" s="36"/>
      <c r="J891" s="34"/>
      <c r="K891" s="34"/>
      <c r="L891" s="34"/>
      <c r="M891" s="34"/>
      <c r="N891" s="34"/>
      <c r="O891" s="34"/>
      <c r="P891" s="34"/>
      <c r="Q891" s="34"/>
      <c r="R891" s="34"/>
      <c r="S891" s="34"/>
      <c r="T891" s="34"/>
    </row>
    <row r="892" spans="1:20">
      <c r="A892" s="34"/>
      <c r="B892" s="34"/>
      <c r="C892" s="34"/>
      <c r="D892" s="34"/>
      <c r="E892" s="34"/>
      <c r="F892" s="34"/>
      <c r="G892" s="34"/>
      <c r="H892" s="60"/>
      <c r="I892" s="36"/>
      <c r="J892" s="34"/>
      <c r="K892" s="34"/>
      <c r="L892" s="34"/>
      <c r="M892" s="34"/>
      <c r="N892" s="34"/>
      <c r="O892" s="34"/>
      <c r="P892" s="34"/>
      <c r="Q892" s="34"/>
      <c r="R892" s="34"/>
      <c r="S892" s="34"/>
      <c r="T892" s="34"/>
    </row>
    <row r="893" spans="1:20">
      <c r="A893" s="34"/>
      <c r="B893" s="34"/>
      <c r="C893" s="34"/>
      <c r="D893" s="34"/>
      <c r="E893" s="34"/>
      <c r="F893" s="34"/>
      <c r="G893" s="34"/>
      <c r="H893" s="60"/>
      <c r="I893" s="36"/>
      <c r="J893" s="34"/>
      <c r="K893" s="34"/>
      <c r="L893" s="34"/>
      <c r="M893" s="34"/>
      <c r="N893" s="34"/>
      <c r="O893" s="34"/>
      <c r="P893" s="34"/>
      <c r="Q893" s="34"/>
      <c r="R893" s="34"/>
      <c r="S893" s="34"/>
      <c r="T893" s="34"/>
    </row>
    <row r="894" spans="1:20">
      <c r="A894" s="34"/>
      <c r="B894" s="34"/>
      <c r="C894" s="34"/>
      <c r="D894" s="34"/>
      <c r="E894" s="34"/>
      <c r="F894" s="34"/>
      <c r="G894" s="34"/>
      <c r="H894" s="60"/>
      <c r="I894" s="36"/>
      <c r="J894" s="34"/>
      <c r="K894" s="34"/>
      <c r="L894" s="34"/>
      <c r="M894" s="34"/>
      <c r="N894" s="34"/>
      <c r="O894" s="34"/>
      <c r="P894" s="34"/>
      <c r="Q894" s="34"/>
      <c r="R894" s="34"/>
      <c r="S894" s="34"/>
      <c r="T894" s="34"/>
    </row>
    <row r="895" spans="1:20">
      <c r="A895" s="34"/>
      <c r="B895" s="34"/>
      <c r="C895" s="34"/>
      <c r="D895" s="34"/>
      <c r="E895" s="34"/>
      <c r="F895" s="34"/>
      <c r="G895" s="34"/>
      <c r="H895" s="60"/>
      <c r="I895" s="36"/>
      <c r="J895" s="34"/>
      <c r="K895" s="34"/>
      <c r="L895" s="34"/>
      <c r="M895" s="34"/>
      <c r="N895" s="34"/>
      <c r="O895" s="34"/>
      <c r="P895" s="34"/>
      <c r="Q895" s="34"/>
      <c r="R895" s="34"/>
      <c r="S895" s="34"/>
      <c r="T895" s="34"/>
    </row>
    <row r="896" spans="1:20">
      <c r="A896" s="34"/>
      <c r="B896" s="34"/>
      <c r="C896" s="34"/>
      <c r="D896" s="34"/>
      <c r="E896" s="34"/>
      <c r="F896" s="34"/>
      <c r="G896" s="34"/>
      <c r="H896" s="60"/>
      <c r="I896" s="36"/>
      <c r="J896" s="34"/>
      <c r="K896" s="34"/>
      <c r="L896" s="34"/>
      <c r="M896" s="34"/>
      <c r="N896" s="34"/>
      <c r="O896" s="34"/>
      <c r="P896" s="34"/>
      <c r="Q896" s="34"/>
      <c r="R896" s="34"/>
      <c r="S896" s="34"/>
      <c r="T896" s="34"/>
    </row>
    <row r="897" spans="1:20">
      <c r="A897" s="34"/>
      <c r="B897" s="34"/>
      <c r="C897" s="34"/>
      <c r="D897" s="34"/>
      <c r="E897" s="34"/>
      <c r="F897" s="34"/>
      <c r="G897" s="34"/>
      <c r="H897" s="60"/>
      <c r="I897" s="36"/>
      <c r="J897" s="34"/>
      <c r="K897" s="34"/>
      <c r="L897" s="34"/>
      <c r="M897" s="34"/>
      <c r="N897" s="34"/>
      <c r="O897" s="34"/>
      <c r="P897" s="34"/>
      <c r="Q897" s="34"/>
      <c r="R897" s="34"/>
      <c r="S897" s="34"/>
      <c r="T897" s="34"/>
    </row>
    <row r="898" spans="1:20">
      <c r="A898" s="34"/>
      <c r="B898" s="34"/>
      <c r="C898" s="34"/>
      <c r="D898" s="34"/>
      <c r="E898" s="34"/>
      <c r="F898" s="34"/>
      <c r="G898" s="34"/>
      <c r="H898" s="60"/>
      <c r="I898" s="36"/>
      <c r="J898" s="34"/>
      <c r="K898" s="34"/>
      <c r="L898" s="34"/>
      <c r="M898" s="34"/>
      <c r="N898" s="34"/>
      <c r="O898" s="34"/>
      <c r="P898" s="34"/>
      <c r="Q898" s="34"/>
      <c r="R898" s="34"/>
      <c r="S898" s="34"/>
      <c r="T898" s="34"/>
    </row>
    <row r="899" spans="1:20">
      <c r="A899" s="34"/>
      <c r="B899" s="34"/>
      <c r="C899" s="34"/>
      <c r="D899" s="34"/>
      <c r="E899" s="34"/>
      <c r="F899" s="34"/>
      <c r="G899" s="34"/>
      <c r="H899" s="60"/>
      <c r="I899" s="36"/>
      <c r="J899" s="34"/>
      <c r="K899" s="34"/>
      <c r="L899" s="34"/>
      <c r="M899" s="34"/>
      <c r="N899" s="34"/>
      <c r="O899" s="34"/>
      <c r="P899" s="34"/>
      <c r="Q899" s="34"/>
      <c r="R899" s="34"/>
      <c r="S899" s="34"/>
      <c r="T899" s="34"/>
    </row>
    <row r="900" spans="1:20">
      <c r="A900" s="34"/>
      <c r="B900" s="34"/>
      <c r="C900" s="34"/>
      <c r="D900" s="34"/>
      <c r="E900" s="34"/>
      <c r="F900" s="34"/>
      <c r="G900" s="34"/>
      <c r="H900" s="60"/>
      <c r="I900" s="36"/>
      <c r="J900" s="34"/>
      <c r="K900" s="34"/>
      <c r="L900" s="34"/>
      <c r="M900" s="34"/>
      <c r="N900" s="34"/>
      <c r="O900" s="34"/>
      <c r="P900" s="34"/>
      <c r="Q900" s="34"/>
      <c r="R900" s="34"/>
      <c r="S900" s="34"/>
      <c r="T900" s="34"/>
    </row>
    <row r="901" spans="1:20">
      <c r="A901" s="34"/>
      <c r="B901" s="34"/>
      <c r="C901" s="34"/>
      <c r="D901" s="34"/>
      <c r="E901" s="34"/>
      <c r="F901" s="34"/>
      <c r="G901" s="34"/>
      <c r="H901" s="60"/>
      <c r="I901" s="36"/>
      <c r="J901" s="34"/>
      <c r="K901" s="34"/>
      <c r="L901" s="34"/>
      <c r="M901" s="34"/>
      <c r="N901" s="34"/>
      <c r="O901" s="34"/>
      <c r="P901" s="34"/>
      <c r="Q901" s="34"/>
      <c r="R901" s="34"/>
      <c r="S901" s="34"/>
      <c r="T901" s="34"/>
    </row>
    <row r="902" spans="1:20">
      <c r="A902" s="34"/>
      <c r="B902" s="34"/>
      <c r="C902" s="34"/>
      <c r="D902" s="34"/>
      <c r="E902" s="34"/>
      <c r="F902" s="34"/>
      <c r="G902" s="34"/>
      <c r="H902" s="60"/>
      <c r="I902" s="36"/>
      <c r="J902" s="34"/>
      <c r="K902" s="34"/>
      <c r="L902" s="34"/>
      <c r="M902" s="34"/>
      <c r="N902" s="34"/>
      <c r="O902" s="34"/>
      <c r="P902" s="34"/>
      <c r="Q902" s="34"/>
      <c r="R902" s="34"/>
      <c r="S902" s="34"/>
      <c r="T902" s="34"/>
    </row>
    <row r="903" spans="1:20">
      <c r="A903" s="34"/>
      <c r="B903" s="34"/>
      <c r="C903" s="34"/>
      <c r="D903" s="34"/>
      <c r="E903" s="34"/>
      <c r="F903" s="34"/>
      <c r="G903" s="34"/>
      <c r="H903" s="60"/>
      <c r="I903" s="36"/>
      <c r="J903" s="34"/>
      <c r="K903" s="34"/>
      <c r="L903" s="34"/>
      <c r="M903" s="34"/>
      <c r="N903" s="34"/>
      <c r="O903" s="34"/>
      <c r="P903" s="34"/>
      <c r="Q903" s="34"/>
      <c r="R903" s="34"/>
      <c r="S903" s="34"/>
      <c r="T903" s="34"/>
    </row>
    <row r="904" spans="1:20">
      <c r="A904" s="34"/>
      <c r="B904" s="34"/>
      <c r="C904" s="34"/>
      <c r="D904" s="34"/>
      <c r="E904" s="34"/>
      <c r="F904" s="34"/>
      <c r="G904" s="34"/>
      <c r="H904" s="60"/>
      <c r="I904" s="36"/>
      <c r="J904" s="34"/>
      <c r="K904" s="34"/>
      <c r="L904" s="34"/>
      <c r="M904" s="34"/>
      <c r="N904" s="34"/>
      <c r="O904" s="34"/>
      <c r="P904" s="34"/>
      <c r="Q904" s="34"/>
      <c r="R904" s="34"/>
      <c r="S904" s="34"/>
      <c r="T904" s="34"/>
    </row>
    <row r="905" spans="1:20">
      <c r="A905" s="34"/>
      <c r="B905" s="34"/>
      <c r="C905" s="34"/>
      <c r="D905" s="34"/>
      <c r="E905" s="34"/>
      <c r="F905" s="34"/>
      <c r="G905" s="34"/>
      <c r="H905" s="60"/>
      <c r="I905" s="36"/>
      <c r="J905" s="34"/>
      <c r="K905" s="34"/>
      <c r="L905" s="34"/>
      <c r="M905" s="34"/>
      <c r="N905" s="34"/>
      <c r="O905" s="34"/>
      <c r="P905" s="34"/>
      <c r="Q905" s="34"/>
      <c r="R905" s="34"/>
      <c r="S905" s="34"/>
      <c r="T905" s="34"/>
    </row>
    <row r="906" spans="1:20">
      <c r="A906" s="34"/>
      <c r="B906" s="34"/>
      <c r="C906" s="34"/>
      <c r="D906" s="34"/>
      <c r="E906" s="34"/>
      <c r="F906" s="34"/>
      <c r="G906" s="34"/>
      <c r="H906" s="60"/>
      <c r="I906" s="36"/>
      <c r="J906" s="34"/>
      <c r="K906" s="34"/>
      <c r="L906" s="34"/>
      <c r="M906" s="34"/>
      <c r="N906" s="34"/>
      <c r="O906" s="34"/>
      <c r="P906" s="34"/>
      <c r="Q906" s="34"/>
      <c r="R906" s="34"/>
      <c r="S906" s="34"/>
      <c r="T906" s="34"/>
    </row>
    <row r="907" spans="1:20">
      <c r="A907" s="34"/>
      <c r="B907" s="34"/>
      <c r="C907" s="34"/>
      <c r="D907" s="34"/>
      <c r="E907" s="34"/>
      <c r="F907" s="34"/>
      <c r="G907" s="34"/>
      <c r="H907" s="60"/>
      <c r="I907" s="36"/>
      <c r="J907" s="34"/>
      <c r="K907" s="34"/>
      <c r="L907" s="34"/>
      <c r="M907" s="34"/>
      <c r="N907" s="34"/>
      <c r="O907" s="34"/>
      <c r="P907" s="34"/>
      <c r="Q907" s="34"/>
      <c r="R907" s="34"/>
      <c r="S907" s="34"/>
      <c r="T907" s="34"/>
    </row>
    <row r="908" spans="1:20">
      <c r="A908" s="34"/>
      <c r="B908" s="34"/>
      <c r="C908" s="34"/>
      <c r="D908" s="34"/>
      <c r="E908" s="34"/>
      <c r="F908" s="34"/>
      <c r="G908" s="34"/>
      <c r="H908" s="60"/>
      <c r="I908" s="36"/>
      <c r="J908" s="34"/>
      <c r="K908" s="34"/>
      <c r="L908" s="34"/>
      <c r="M908" s="34"/>
      <c r="N908" s="34"/>
      <c r="O908" s="34"/>
      <c r="P908" s="34"/>
      <c r="Q908" s="34"/>
      <c r="R908" s="34"/>
      <c r="S908" s="34"/>
      <c r="T908" s="34"/>
    </row>
    <row r="909" spans="1:20">
      <c r="A909" s="34"/>
      <c r="B909" s="34"/>
      <c r="C909" s="34"/>
      <c r="D909" s="34"/>
      <c r="E909" s="34"/>
      <c r="F909" s="34"/>
      <c r="G909" s="34"/>
      <c r="H909" s="60"/>
      <c r="I909" s="36"/>
      <c r="J909" s="34"/>
      <c r="K909" s="34"/>
      <c r="L909" s="34"/>
      <c r="M909" s="34"/>
      <c r="N909" s="34"/>
      <c r="O909" s="34"/>
      <c r="P909" s="34"/>
      <c r="Q909" s="34"/>
      <c r="R909" s="34"/>
      <c r="S909" s="34"/>
      <c r="T909" s="34"/>
    </row>
    <row r="910" spans="1:20">
      <c r="A910" s="34"/>
      <c r="B910" s="34"/>
      <c r="C910" s="34"/>
      <c r="D910" s="34"/>
      <c r="E910" s="34"/>
      <c r="F910" s="34"/>
      <c r="G910" s="34"/>
      <c r="H910" s="60"/>
      <c r="I910" s="36"/>
      <c r="J910" s="34"/>
      <c r="K910" s="34"/>
      <c r="L910" s="34"/>
      <c r="M910" s="34"/>
      <c r="N910" s="34"/>
      <c r="O910" s="34"/>
      <c r="P910" s="34"/>
      <c r="Q910" s="34"/>
      <c r="R910" s="34"/>
      <c r="S910" s="34"/>
      <c r="T910" s="34"/>
    </row>
    <row r="911" spans="1:20">
      <c r="A911" s="34"/>
      <c r="B911" s="34"/>
      <c r="C911" s="34"/>
      <c r="D911" s="34"/>
      <c r="E911" s="34"/>
      <c r="F911" s="34"/>
      <c r="G911" s="34"/>
      <c r="H911" s="60"/>
      <c r="I911" s="36"/>
      <c r="J911" s="34"/>
      <c r="K911" s="34"/>
      <c r="L911" s="34"/>
      <c r="M911" s="34"/>
      <c r="N911" s="34"/>
      <c r="O911" s="34"/>
      <c r="P911" s="34"/>
      <c r="Q911" s="34"/>
      <c r="R911" s="34"/>
      <c r="S911" s="34"/>
      <c r="T911" s="34"/>
    </row>
    <row r="912" spans="1:20">
      <c r="A912" s="34"/>
      <c r="B912" s="34"/>
      <c r="C912" s="34"/>
      <c r="D912" s="34"/>
      <c r="E912" s="34"/>
      <c r="F912" s="34"/>
      <c r="G912" s="34"/>
      <c r="H912" s="60"/>
      <c r="I912" s="36"/>
      <c r="J912" s="34"/>
      <c r="K912" s="34"/>
      <c r="L912" s="34"/>
      <c r="M912" s="34"/>
      <c r="N912" s="34"/>
      <c r="O912" s="34"/>
      <c r="P912" s="34"/>
      <c r="Q912" s="34"/>
      <c r="R912" s="34"/>
      <c r="S912" s="34"/>
      <c r="T912" s="34"/>
    </row>
    <row r="913" spans="1:20">
      <c r="A913" s="34"/>
      <c r="B913" s="34"/>
      <c r="C913" s="34"/>
      <c r="D913" s="34"/>
      <c r="E913" s="34"/>
      <c r="F913" s="34"/>
      <c r="G913" s="34"/>
      <c r="H913" s="60"/>
      <c r="I913" s="36"/>
      <c r="J913" s="34"/>
      <c r="K913" s="34"/>
      <c r="L913" s="34"/>
      <c r="M913" s="34"/>
      <c r="N913" s="34"/>
      <c r="O913" s="34"/>
      <c r="P913" s="34"/>
      <c r="Q913" s="34"/>
      <c r="R913" s="34"/>
      <c r="S913" s="34"/>
      <c r="T913" s="34"/>
    </row>
    <row r="914" spans="1:20">
      <c r="A914" s="34"/>
      <c r="B914" s="34"/>
      <c r="C914" s="34"/>
      <c r="D914" s="34"/>
      <c r="E914" s="34"/>
      <c r="F914" s="34"/>
      <c r="G914" s="34"/>
      <c r="H914" s="60"/>
      <c r="I914" s="36"/>
      <c r="J914" s="34"/>
      <c r="K914" s="34"/>
      <c r="L914" s="34"/>
      <c r="M914" s="34"/>
      <c r="N914" s="34"/>
      <c r="O914" s="34"/>
      <c r="P914" s="34"/>
      <c r="Q914" s="34"/>
      <c r="R914" s="34"/>
      <c r="S914" s="34"/>
      <c r="T914" s="34"/>
    </row>
    <row r="915" spans="1:20">
      <c r="A915" s="34"/>
      <c r="B915" s="34"/>
      <c r="C915" s="34"/>
      <c r="D915" s="34"/>
      <c r="E915" s="34"/>
      <c r="F915" s="34"/>
      <c r="G915" s="34"/>
      <c r="H915" s="60"/>
      <c r="I915" s="36"/>
      <c r="J915" s="34"/>
      <c r="K915" s="34"/>
      <c r="L915" s="34"/>
      <c r="M915" s="34"/>
      <c r="N915" s="34"/>
      <c r="O915" s="34"/>
      <c r="P915" s="34"/>
      <c r="Q915" s="34"/>
      <c r="R915" s="34"/>
      <c r="S915" s="34"/>
      <c r="T915" s="34"/>
    </row>
    <row r="916" spans="1:20">
      <c r="A916" s="34"/>
      <c r="B916" s="34"/>
      <c r="C916" s="34"/>
      <c r="D916" s="34"/>
      <c r="E916" s="34"/>
      <c r="F916" s="34"/>
      <c r="G916" s="34"/>
      <c r="H916" s="60"/>
      <c r="I916" s="36"/>
      <c r="J916" s="34"/>
      <c r="K916" s="34"/>
      <c r="L916" s="34"/>
      <c r="M916" s="34"/>
      <c r="N916" s="34"/>
      <c r="O916" s="34"/>
      <c r="P916" s="34"/>
      <c r="Q916" s="34"/>
      <c r="R916" s="34"/>
      <c r="S916" s="34"/>
      <c r="T916" s="34"/>
    </row>
    <row r="917" spans="1:20">
      <c r="A917" s="34"/>
      <c r="B917" s="34"/>
      <c r="C917" s="34"/>
      <c r="D917" s="34"/>
      <c r="E917" s="34"/>
      <c r="F917" s="34"/>
      <c r="G917" s="34"/>
      <c r="H917" s="60"/>
      <c r="I917" s="36"/>
      <c r="J917" s="34"/>
      <c r="K917" s="34"/>
      <c r="L917" s="34"/>
      <c r="M917" s="34"/>
      <c r="N917" s="34"/>
      <c r="O917" s="34"/>
      <c r="P917" s="34"/>
      <c r="Q917" s="34"/>
      <c r="R917" s="34"/>
      <c r="S917" s="34"/>
      <c r="T917" s="34"/>
    </row>
    <row r="918" spans="1:20">
      <c r="A918" s="34"/>
      <c r="B918" s="34"/>
      <c r="C918" s="34"/>
      <c r="D918" s="34"/>
      <c r="E918" s="34"/>
      <c r="F918" s="34"/>
      <c r="G918" s="34"/>
      <c r="H918" s="60"/>
      <c r="I918" s="36"/>
      <c r="J918" s="34"/>
      <c r="K918" s="34"/>
      <c r="L918" s="34"/>
      <c r="M918" s="34"/>
      <c r="N918" s="34"/>
      <c r="O918" s="34"/>
      <c r="P918" s="34"/>
      <c r="Q918" s="34"/>
      <c r="R918" s="34"/>
      <c r="S918" s="34"/>
      <c r="T918" s="34"/>
    </row>
    <row r="919" spans="1:20">
      <c r="A919" s="34"/>
      <c r="B919" s="34"/>
      <c r="C919" s="34"/>
      <c r="D919" s="34"/>
      <c r="E919" s="34"/>
      <c r="F919" s="34"/>
      <c r="G919" s="34"/>
      <c r="H919" s="60"/>
      <c r="I919" s="36"/>
      <c r="J919" s="34"/>
      <c r="K919" s="34"/>
      <c r="L919" s="34"/>
      <c r="M919" s="34"/>
      <c r="N919" s="34"/>
      <c r="O919" s="34"/>
      <c r="P919" s="34"/>
      <c r="Q919" s="34"/>
      <c r="R919" s="34"/>
      <c r="S919" s="34"/>
      <c r="T919" s="34"/>
    </row>
    <row r="920" spans="1:20">
      <c r="A920" s="34"/>
      <c r="B920" s="34"/>
      <c r="C920" s="34"/>
      <c r="D920" s="34"/>
      <c r="E920" s="34"/>
      <c r="F920" s="34"/>
      <c r="G920" s="34"/>
      <c r="H920" s="60"/>
      <c r="I920" s="36"/>
      <c r="J920" s="34"/>
      <c r="K920" s="34"/>
      <c r="L920" s="34"/>
      <c r="M920" s="34"/>
      <c r="N920" s="34"/>
      <c r="O920" s="34"/>
      <c r="P920" s="34"/>
      <c r="Q920" s="34"/>
      <c r="R920" s="34"/>
      <c r="S920" s="34"/>
      <c r="T920" s="34"/>
    </row>
    <row r="921" spans="1:20">
      <c r="A921" s="34"/>
      <c r="B921" s="34"/>
      <c r="C921" s="34"/>
      <c r="D921" s="34"/>
      <c r="E921" s="34"/>
      <c r="F921" s="34"/>
      <c r="G921" s="34"/>
      <c r="H921" s="60"/>
      <c r="I921" s="36"/>
      <c r="J921" s="34"/>
      <c r="K921" s="34"/>
      <c r="L921" s="34"/>
      <c r="M921" s="34"/>
      <c r="N921" s="34"/>
      <c r="O921" s="34"/>
      <c r="P921" s="34"/>
      <c r="Q921" s="34"/>
      <c r="R921" s="34"/>
      <c r="S921" s="34"/>
      <c r="T921" s="34"/>
    </row>
    <row r="922" spans="1:20">
      <c r="A922" s="34"/>
      <c r="B922" s="34"/>
      <c r="C922" s="34"/>
      <c r="D922" s="34"/>
      <c r="E922" s="34"/>
      <c r="F922" s="34"/>
      <c r="G922" s="34"/>
      <c r="H922" s="60"/>
      <c r="I922" s="36"/>
      <c r="J922" s="34"/>
      <c r="K922" s="34"/>
      <c r="L922" s="34"/>
      <c r="M922" s="34"/>
      <c r="N922" s="34"/>
      <c r="O922" s="34"/>
      <c r="P922" s="34"/>
      <c r="Q922" s="34"/>
      <c r="R922" s="34"/>
      <c r="S922" s="34"/>
      <c r="T922" s="34"/>
    </row>
    <row r="923" spans="1:20">
      <c r="A923" s="34"/>
      <c r="B923" s="34"/>
      <c r="C923" s="34"/>
      <c r="D923" s="34"/>
      <c r="E923" s="34"/>
      <c r="F923" s="34"/>
      <c r="G923" s="34"/>
      <c r="H923" s="60"/>
      <c r="I923" s="36"/>
      <c r="J923" s="34"/>
      <c r="K923" s="34"/>
      <c r="L923" s="34"/>
      <c r="M923" s="34"/>
      <c r="N923" s="34"/>
      <c r="O923" s="34"/>
      <c r="P923" s="34"/>
      <c r="Q923" s="34"/>
      <c r="R923" s="34"/>
      <c r="S923" s="34"/>
      <c r="T923" s="34"/>
    </row>
    <row r="924" spans="1:20">
      <c r="A924" s="34"/>
      <c r="B924" s="34"/>
      <c r="C924" s="34"/>
      <c r="D924" s="34"/>
      <c r="E924" s="34"/>
      <c r="F924" s="34"/>
      <c r="G924" s="34"/>
      <c r="H924" s="60"/>
      <c r="I924" s="36"/>
      <c r="J924" s="34"/>
      <c r="K924" s="34"/>
      <c r="L924" s="34"/>
      <c r="M924" s="34"/>
      <c r="N924" s="34"/>
      <c r="O924" s="34"/>
      <c r="P924" s="34"/>
      <c r="Q924" s="34"/>
      <c r="R924" s="34"/>
      <c r="S924" s="34"/>
      <c r="T924" s="34"/>
    </row>
    <row r="925" spans="1:20">
      <c r="A925" s="34"/>
      <c r="B925" s="34"/>
      <c r="C925" s="34"/>
      <c r="D925" s="34"/>
      <c r="E925" s="34"/>
      <c r="F925" s="34"/>
      <c r="G925" s="34"/>
      <c r="H925" s="60"/>
      <c r="I925" s="36"/>
      <c r="J925" s="34"/>
      <c r="K925" s="34"/>
      <c r="L925" s="34"/>
      <c r="M925" s="34"/>
      <c r="N925" s="34"/>
      <c r="O925" s="34"/>
      <c r="P925" s="34"/>
      <c r="Q925" s="34"/>
      <c r="R925" s="34"/>
      <c r="S925" s="34"/>
      <c r="T925" s="34"/>
    </row>
    <row r="926" spans="1:20">
      <c r="A926" s="34"/>
      <c r="B926" s="34"/>
      <c r="C926" s="34"/>
      <c r="D926" s="34"/>
      <c r="E926" s="34"/>
      <c r="F926" s="34"/>
      <c r="G926" s="34"/>
      <c r="H926" s="60"/>
      <c r="I926" s="36"/>
      <c r="J926" s="34"/>
      <c r="K926" s="34"/>
      <c r="L926" s="34"/>
      <c r="M926" s="34"/>
      <c r="N926" s="34"/>
      <c r="O926" s="34"/>
      <c r="P926" s="34"/>
      <c r="Q926" s="34"/>
      <c r="R926" s="34"/>
      <c r="S926" s="34"/>
      <c r="T926" s="34"/>
    </row>
    <row r="927" spans="1:20">
      <c r="A927" s="34"/>
      <c r="B927" s="34"/>
      <c r="C927" s="34"/>
      <c r="D927" s="34"/>
      <c r="E927" s="34"/>
      <c r="F927" s="34"/>
      <c r="G927" s="34"/>
      <c r="H927" s="60"/>
      <c r="I927" s="36"/>
      <c r="J927" s="34"/>
      <c r="K927" s="34"/>
      <c r="L927" s="34"/>
      <c r="M927" s="34"/>
      <c r="N927" s="34"/>
      <c r="O927" s="34"/>
      <c r="P927" s="34"/>
      <c r="Q927" s="34"/>
      <c r="R927" s="34"/>
      <c r="S927" s="34"/>
      <c r="T927" s="34"/>
    </row>
    <row r="928" spans="1:20">
      <c r="A928" s="34"/>
      <c r="B928" s="34"/>
      <c r="C928" s="34"/>
      <c r="D928" s="34"/>
      <c r="E928" s="34"/>
      <c r="F928" s="34"/>
      <c r="G928" s="34"/>
      <c r="H928" s="60"/>
      <c r="I928" s="36"/>
      <c r="J928" s="34"/>
      <c r="K928" s="34"/>
      <c r="L928" s="34"/>
      <c r="M928" s="34"/>
      <c r="N928" s="34"/>
      <c r="O928" s="34"/>
      <c r="P928" s="34"/>
      <c r="Q928" s="34"/>
      <c r="R928" s="34"/>
      <c r="S928" s="34"/>
      <c r="T928" s="34"/>
    </row>
    <row r="929" spans="1:20">
      <c r="A929" s="34"/>
      <c r="B929" s="34"/>
      <c r="C929" s="34"/>
      <c r="D929" s="34"/>
      <c r="E929" s="34"/>
      <c r="F929" s="34"/>
      <c r="G929" s="34"/>
      <c r="H929" s="60"/>
      <c r="I929" s="36"/>
      <c r="J929" s="34"/>
      <c r="K929" s="34"/>
      <c r="L929" s="34"/>
      <c r="M929" s="34"/>
      <c r="N929" s="34"/>
      <c r="O929" s="34"/>
      <c r="P929" s="34"/>
      <c r="Q929" s="34"/>
      <c r="R929" s="34"/>
      <c r="S929" s="34"/>
      <c r="T929" s="34"/>
    </row>
    <row r="930" spans="1:20">
      <c r="A930" s="34"/>
      <c r="B930" s="34"/>
      <c r="C930" s="34"/>
      <c r="D930" s="34"/>
      <c r="E930" s="34"/>
      <c r="F930" s="34"/>
      <c r="G930" s="34"/>
      <c r="H930" s="60"/>
      <c r="I930" s="36"/>
      <c r="J930" s="34"/>
      <c r="K930" s="34"/>
      <c r="L930" s="34"/>
      <c r="M930" s="34"/>
      <c r="N930" s="34"/>
      <c r="O930" s="34"/>
      <c r="P930" s="34"/>
      <c r="Q930" s="34"/>
      <c r="R930" s="34"/>
      <c r="S930" s="34"/>
      <c r="T930" s="34"/>
    </row>
    <row r="931" spans="1:20">
      <c r="A931" s="34"/>
      <c r="B931" s="34"/>
      <c r="C931" s="34"/>
      <c r="D931" s="34"/>
      <c r="E931" s="34"/>
      <c r="F931" s="34"/>
      <c r="G931" s="34"/>
      <c r="H931" s="60"/>
      <c r="I931" s="36"/>
      <c r="J931" s="34"/>
      <c r="K931" s="34"/>
      <c r="L931" s="34"/>
      <c r="M931" s="34"/>
      <c r="N931" s="34"/>
      <c r="O931" s="34"/>
      <c r="P931" s="34"/>
      <c r="Q931" s="34"/>
      <c r="R931" s="34"/>
      <c r="S931" s="34"/>
      <c r="T931" s="34"/>
    </row>
    <row r="932" spans="1:20">
      <c r="A932" s="34"/>
      <c r="B932" s="34"/>
      <c r="C932" s="34"/>
      <c r="D932" s="34"/>
      <c r="E932" s="34"/>
      <c r="F932" s="34"/>
      <c r="G932" s="34"/>
      <c r="H932" s="60"/>
      <c r="I932" s="36"/>
      <c r="J932" s="34"/>
      <c r="K932" s="34"/>
      <c r="L932" s="34"/>
      <c r="M932" s="34"/>
      <c r="N932" s="34"/>
      <c r="O932" s="34"/>
      <c r="P932" s="34"/>
      <c r="Q932" s="34"/>
      <c r="R932" s="34"/>
      <c r="S932" s="34"/>
      <c r="T932" s="34"/>
    </row>
    <row r="933" spans="1:20">
      <c r="A933" s="34"/>
      <c r="B933" s="34"/>
      <c r="C933" s="34"/>
      <c r="D933" s="34"/>
      <c r="E933" s="34"/>
      <c r="F933" s="34"/>
      <c r="G933" s="34"/>
      <c r="H933" s="60"/>
      <c r="I933" s="36"/>
      <c r="J933" s="34"/>
      <c r="K933" s="34"/>
      <c r="L933" s="34"/>
      <c r="M933" s="34"/>
      <c r="N933" s="34"/>
      <c r="O933" s="34"/>
      <c r="P933" s="34"/>
      <c r="Q933" s="34"/>
      <c r="R933" s="34"/>
      <c r="S933" s="34"/>
      <c r="T933" s="34"/>
    </row>
    <row r="934" spans="1:20">
      <c r="A934" s="34"/>
      <c r="B934" s="34"/>
      <c r="C934" s="34"/>
      <c r="D934" s="34"/>
      <c r="E934" s="34"/>
      <c r="F934" s="34"/>
      <c r="G934" s="34"/>
      <c r="H934" s="60"/>
      <c r="I934" s="36"/>
      <c r="J934" s="34"/>
      <c r="K934" s="34"/>
      <c r="L934" s="34"/>
      <c r="M934" s="34"/>
      <c r="N934" s="34"/>
      <c r="O934" s="34"/>
      <c r="P934" s="34"/>
      <c r="Q934" s="34"/>
      <c r="R934" s="34"/>
      <c r="S934" s="34"/>
      <c r="T934" s="34"/>
    </row>
    <row r="935" spans="1:20">
      <c r="A935" s="34"/>
      <c r="B935" s="34"/>
      <c r="C935" s="34"/>
      <c r="D935" s="34"/>
      <c r="E935" s="34"/>
      <c r="F935" s="34"/>
      <c r="G935" s="34"/>
      <c r="H935" s="60"/>
      <c r="I935" s="36"/>
      <c r="J935" s="34"/>
      <c r="K935" s="34"/>
      <c r="L935" s="34"/>
      <c r="M935" s="34"/>
      <c r="N935" s="34"/>
      <c r="O935" s="34"/>
      <c r="P935" s="34"/>
      <c r="Q935" s="34"/>
      <c r="R935" s="34"/>
      <c r="S935" s="34"/>
      <c r="T935" s="34"/>
    </row>
    <row r="936" spans="1:20">
      <c r="A936" s="34"/>
      <c r="B936" s="34"/>
      <c r="C936" s="34"/>
      <c r="D936" s="34"/>
      <c r="E936" s="34"/>
      <c r="F936" s="34"/>
      <c r="G936" s="34"/>
      <c r="H936" s="60"/>
      <c r="I936" s="36"/>
      <c r="J936" s="34"/>
      <c r="K936" s="34"/>
      <c r="L936" s="34"/>
      <c r="M936" s="34"/>
      <c r="N936" s="34"/>
      <c r="O936" s="34"/>
      <c r="P936" s="34"/>
      <c r="Q936" s="34"/>
      <c r="R936" s="34"/>
      <c r="S936" s="34"/>
      <c r="T936" s="34"/>
    </row>
    <row r="937" spans="1:20">
      <c r="A937" s="34"/>
      <c r="B937" s="34"/>
      <c r="C937" s="34"/>
      <c r="D937" s="34"/>
      <c r="E937" s="34"/>
      <c r="F937" s="34"/>
      <c r="G937" s="34"/>
      <c r="H937" s="60"/>
      <c r="I937" s="36"/>
      <c r="J937" s="34"/>
      <c r="K937" s="34"/>
      <c r="L937" s="34"/>
      <c r="M937" s="34"/>
      <c r="N937" s="34"/>
      <c r="O937" s="34"/>
      <c r="P937" s="34"/>
      <c r="Q937" s="34"/>
      <c r="R937" s="34"/>
      <c r="S937" s="34"/>
      <c r="T937" s="34"/>
    </row>
    <row r="938" spans="1:20">
      <c r="A938" s="34"/>
      <c r="B938" s="34"/>
      <c r="C938" s="34"/>
      <c r="D938" s="34"/>
      <c r="E938" s="34"/>
      <c r="F938" s="34"/>
      <c r="G938" s="34"/>
      <c r="H938" s="60"/>
      <c r="I938" s="36"/>
      <c r="J938" s="34"/>
      <c r="K938" s="34"/>
      <c r="L938" s="34"/>
      <c r="M938" s="34"/>
      <c r="N938" s="34"/>
      <c r="O938" s="34"/>
      <c r="P938" s="34"/>
      <c r="Q938" s="34"/>
      <c r="R938" s="34"/>
      <c r="S938" s="34"/>
      <c r="T938" s="34"/>
    </row>
    <row r="939" spans="1:20">
      <c r="A939" s="34"/>
      <c r="B939" s="34"/>
      <c r="C939" s="34"/>
      <c r="D939" s="34"/>
      <c r="E939" s="34"/>
      <c r="F939" s="34"/>
      <c r="G939" s="34"/>
      <c r="H939" s="60"/>
      <c r="I939" s="36"/>
      <c r="J939" s="34"/>
      <c r="K939" s="34"/>
      <c r="L939" s="34"/>
      <c r="M939" s="34"/>
      <c r="N939" s="34"/>
      <c r="O939" s="34"/>
      <c r="P939" s="34"/>
      <c r="Q939" s="34"/>
      <c r="R939" s="34"/>
      <c r="S939" s="34"/>
      <c r="T939" s="34"/>
    </row>
    <row r="940" spans="1:20">
      <c r="A940" s="34"/>
      <c r="B940" s="34"/>
      <c r="C940" s="34"/>
      <c r="D940" s="34"/>
      <c r="E940" s="34"/>
      <c r="F940" s="34"/>
      <c r="G940" s="34"/>
      <c r="H940" s="60"/>
      <c r="I940" s="36"/>
      <c r="J940" s="34"/>
      <c r="K940" s="34"/>
      <c r="L940" s="34"/>
      <c r="M940" s="34"/>
      <c r="N940" s="34"/>
      <c r="O940" s="34"/>
      <c r="P940" s="34"/>
      <c r="Q940" s="34"/>
      <c r="R940" s="34"/>
      <c r="S940" s="34"/>
      <c r="T940" s="34"/>
    </row>
    <row r="941" spans="1:20">
      <c r="A941" s="34"/>
      <c r="B941" s="34"/>
      <c r="C941" s="34"/>
      <c r="D941" s="34"/>
      <c r="E941" s="34"/>
      <c r="F941" s="34"/>
      <c r="G941" s="34"/>
      <c r="H941" s="60"/>
      <c r="I941" s="36"/>
      <c r="J941" s="34"/>
      <c r="K941" s="34"/>
      <c r="L941" s="34"/>
      <c r="M941" s="34"/>
      <c r="N941" s="34"/>
      <c r="O941" s="34"/>
      <c r="P941" s="34"/>
      <c r="Q941" s="34"/>
      <c r="R941" s="34"/>
      <c r="S941" s="34"/>
      <c r="T941" s="34"/>
    </row>
    <row r="942" spans="1:20">
      <c r="A942" s="34"/>
      <c r="B942" s="34"/>
      <c r="C942" s="34"/>
      <c r="D942" s="34"/>
      <c r="E942" s="34"/>
      <c r="F942" s="34"/>
      <c r="G942" s="34"/>
      <c r="H942" s="60"/>
      <c r="I942" s="36"/>
      <c r="J942" s="34"/>
      <c r="K942" s="34"/>
      <c r="L942" s="34"/>
      <c r="M942" s="34"/>
      <c r="N942" s="34"/>
      <c r="O942" s="34"/>
      <c r="P942" s="34"/>
      <c r="Q942" s="34"/>
      <c r="R942" s="34"/>
      <c r="S942" s="34"/>
      <c r="T942" s="34"/>
    </row>
    <row r="943" spans="1:20">
      <c r="A943" s="34"/>
      <c r="B943" s="34"/>
      <c r="C943" s="34"/>
      <c r="D943" s="34"/>
      <c r="E943" s="34"/>
      <c r="F943" s="34"/>
      <c r="G943" s="34"/>
      <c r="H943" s="60"/>
      <c r="I943" s="36"/>
      <c r="J943" s="34"/>
      <c r="K943" s="34"/>
      <c r="L943" s="34"/>
      <c r="M943" s="34"/>
      <c r="N943" s="34"/>
      <c r="O943" s="34"/>
      <c r="P943" s="34"/>
      <c r="Q943" s="34"/>
      <c r="R943" s="34"/>
      <c r="S943" s="34"/>
      <c r="T943" s="34"/>
    </row>
    <row r="944" spans="1:20">
      <c r="A944" s="34"/>
      <c r="B944" s="34"/>
      <c r="C944" s="34"/>
      <c r="D944" s="34"/>
      <c r="E944" s="34"/>
      <c r="F944" s="34"/>
      <c r="G944" s="34"/>
      <c r="H944" s="60"/>
      <c r="I944" s="36"/>
      <c r="J944" s="34"/>
      <c r="K944" s="34"/>
      <c r="L944" s="34"/>
      <c r="M944" s="34"/>
      <c r="N944" s="34"/>
      <c r="O944" s="34"/>
      <c r="P944" s="34"/>
      <c r="Q944" s="34"/>
      <c r="R944" s="34"/>
      <c r="S944" s="34"/>
      <c r="T944" s="34"/>
    </row>
    <row r="945" spans="1:20">
      <c r="A945" s="34"/>
      <c r="B945" s="34"/>
      <c r="C945" s="34"/>
      <c r="D945" s="34"/>
      <c r="E945" s="34"/>
      <c r="F945" s="34"/>
      <c r="G945" s="34"/>
      <c r="H945" s="60"/>
      <c r="I945" s="36"/>
      <c r="J945" s="34"/>
      <c r="K945" s="34"/>
      <c r="L945" s="34"/>
      <c r="M945" s="34"/>
      <c r="N945" s="34"/>
      <c r="O945" s="34"/>
      <c r="P945" s="34"/>
      <c r="Q945" s="34"/>
      <c r="R945" s="34"/>
      <c r="S945" s="34"/>
      <c r="T945" s="34"/>
    </row>
    <row r="946" spans="1:20">
      <c r="A946" s="34"/>
      <c r="B946" s="34"/>
      <c r="C946" s="34"/>
      <c r="D946" s="34"/>
      <c r="E946" s="34"/>
      <c r="F946" s="34"/>
      <c r="G946" s="34"/>
      <c r="H946" s="60"/>
      <c r="I946" s="36"/>
      <c r="J946" s="34"/>
      <c r="K946" s="34"/>
      <c r="L946" s="34"/>
      <c r="M946" s="34"/>
      <c r="N946" s="34"/>
      <c r="O946" s="34"/>
      <c r="P946" s="34"/>
      <c r="Q946" s="34"/>
      <c r="R946" s="34"/>
      <c r="S946" s="34"/>
      <c r="T946" s="34"/>
    </row>
    <row r="947" spans="1:20">
      <c r="A947" s="34"/>
      <c r="B947" s="34"/>
      <c r="C947" s="34"/>
      <c r="D947" s="34"/>
      <c r="E947" s="34"/>
      <c r="F947" s="34"/>
      <c r="G947" s="34"/>
      <c r="H947" s="60"/>
      <c r="I947" s="36"/>
      <c r="J947" s="34"/>
      <c r="K947" s="34"/>
      <c r="L947" s="34"/>
      <c r="M947" s="34"/>
      <c r="N947" s="34"/>
      <c r="O947" s="34"/>
      <c r="P947" s="34"/>
      <c r="Q947" s="34"/>
      <c r="R947" s="34"/>
      <c r="S947" s="34"/>
      <c r="T947" s="34"/>
    </row>
    <row r="948" spans="1:20">
      <c r="A948" s="34"/>
      <c r="B948" s="34"/>
      <c r="C948" s="34"/>
      <c r="D948" s="34"/>
      <c r="E948" s="34"/>
      <c r="F948" s="34"/>
      <c r="G948" s="34"/>
      <c r="H948" s="60"/>
      <c r="I948" s="36"/>
      <c r="J948" s="34"/>
      <c r="K948" s="34"/>
      <c r="L948" s="34"/>
      <c r="M948" s="34"/>
      <c r="N948" s="34"/>
      <c r="O948" s="34"/>
      <c r="P948" s="34"/>
      <c r="Q948" s="34"/>
      <c r="R948" s="34"/>
      <c r="S948" s="34"/>
      <c r="T948" s="34"/>
    </row>
    <row r="949" spans="1:20">
      <c r="A949" s="34"/>
      <c r="B949" s="34"/>
      <c r="C949" s="34"/>
      <c r="D949" s="34"/>
      <c r="E949" s="34"/>
      <c r="F949" s="34"/>
      <c r="G949" s="34"/>
      <c r="H949" s="60"/>
      <c r="I949" s="36"/>
      <c r="J949" s="34"/>
      <c r="K949" s="34"/>
      <c r="L949" s="34"/>
      <c r="M949" s="34"/>
      <c r="N949" s="34"/>
      <c r="O949" s="34"/>
      <c r="P949" s="34"/>
      <c r="Q949" s="34"/>
      <c r="R949" s="34"/>
      <c r="S949" s="34"/>
      <c r="T949" s="34"/>
    </row>
    <row r="950" spans="1:20">
      <c r="A950" s="34"/>
      <c r="B950" s="34"/>
      <c r="C950" s="34"/>
      <c r="D950" s="34"/>
      <c r="E950" s="34"/>
      <c r="F950" s="34"/>
      <c r="G950" s="34"/>
      <c r="H950" s="60"/>
      <c r="I950" s="36"/>
      <c r="J950" s="34"/>
      <c r="K950" s="34"/>
      <c r="L950" s="34"/>
      <c r="M950" s="34"/>
      <c r="N950" s="34"/>
      <c r="O950" s="34"/>
      <c r="P950" s="34"/>
      <c r="Q950" s="34"/>
      <c r="R950" s="34"/>
      <c r="S950" s="34"/>
      <c r="T950" s="34"/>
    </row>
    <row r="951" spans="1:20">
      <c r="A951" s="34"/>
      <c r="B951" s="34"/>
      <c r="C951" s="34"/>
      <c r="D951" s="34"/>
      <c r="E951" s="34"/>
      <c r="F951" s="34"/>
      <c r="G951" s="34"/>
      <c r="H951" s="60"/>
      <c r="I951" s="36"/>
      <c r="J951" s="34"/>
      <c r="K951" s="34"/>
      <c r="L951" s="34"/>
      <c r="M951" s="34"/>
      <c r="N951" s="34"/>
      <c r="O951" s="34"/>
      <c r="P951" s="34"/>
      <c r="Q951" s="34"/>
      <c r="R951" s="34"/>
      <c r="S951" s="34"/>
      <c r="T951" s="34"/>
    </row>
    <row r="952" spans="1:20">
      <c r="A952" s="34"/>
      <c r="B952" s="34"/>
      <c r="C952" s="34"/>
      <c r="D952" s="34"/>
      <c r="E952" s="34"/>
      <c r="F952" s="34"/>
      <c r="G952" s="34"/>
      <c r="H952" s="60"/>
      <c r="I952" s="36"/>
      <c r="J952" s="34"/>
      <c r="K952" s="34"/>
      <c r="L952" s="34"/>
      <c r="M952" s="34"/>
      <c r="N952" s="34"/>
      <c r="O952" s="34"/>
      <c r="P952" s="34"/>
      <c r="Q952" s="34"/>
      <c r="R952" s="34"/>
      <c r="S952" s="34"/>
      <c r="T952" s="34"/>
    </row>
    <row r="953" spans="1:20">
      <c r="A953" s="34"/>
      <c r="B953" s="34"/>
      <c r="C953" s="34"/>
      <c r="D953" s="34"/>
      <c r="E953" s="34"/>
      <c r="F953" s="34"/>
      <c r="G953" s="34"/>
      <c r="H953" s="60"/>
      <c r="I953" s="36"/>
      <c r="J953" s="34"/>
      <c r="K953" s="34"/>
      <c r="L953" s="34"/>
      <c r="M953" s="34"/>
      <c r="N953" s="34"/>
      <c r="O953" s="34"/>
      <c r="P953" s="34"/>
      <c r="Q953" s="34"/>
      <c r="R953" s="34"/>
      <c r="S953" s="34"/>
      <c r="T953" s="34"/>
    </row>
    <row r="954" spans="1:20">
      <c r="A954" s="34"/>
      <c r="B954" s="34"/>
      <c r="C954" s="34"/>
      <c r="D954" s="34"/>
      <c r="E954" s="34"/>
      <c r="F954" s="34"/>
      <c r="G954" s="34"/>
      <c r="H954" s="60"/>
      <c r="I954" s="36"/>
      <c r="J954" s="34"/>
      <c r="K954" s="34"/>
      <c r="L954" s="34"/>
      <c r="M954" s="34"/>
      <c r="N954" s="34"/>
      <c r="O954" s="34"/>
      <c r="P954" s="34"/>
      <c r="Q954" s="34"/>
      <c r="R954" s="34"/>
      <c r="S954" s="34"/>
      <c r="T954" s="34"/>
    </row>
    <row r="955" spans="1:20">
      <c r="A955" s="34"/>
      <c r="B955" s="34"/>
      <c r="C955" s="34"/>
      <c r="D955" s="34"/>
      <c r="E955" s="34"/>
      <c r="F955" s="34"/>
      <c r="G955" s="34"/>
      <c r="H955" s="60"/>
      <c r="I955" s="36"/>
      <c r="J955" s="34"/>
      <c r="K955" s="34"/>
      <c r="L955" s="34"/>
      <c r="M955" s="34"/>
      <c r="N955" s="34"/>
      <c r="O955" s="34"/>
      <c r="P955" s="34"/>
      <c r="Q955" s="34"/>
      <c r="R955" s="34"/>
      <c r="S955" s="34"/>
      <c r="T955" s="34"/>
    </row>
    <row r="956" spans="1:20">
      <c r="A956" s="34"/>
      <c r="B956" s="34"/>
      <c r="C956" s="34"/>
      <c r="D956" s="34"/>
      <c r="E956" s="34"/>
      <c r="F956" s="34"/>
      <c r="G956" s="34"/>
      <c r="H956" s="60"/>
      <c r="I956" s="36"/>
      <c r="J956" s="34"/>
      <c r="K956" s="34"/>
      <c r="L956" s="34"/>
      <c r="M956" s="34"/>
      <c r="N956" s="34"/>
      <c r="O956" s="34"/>
      <c r="P956" s="34"/>
      <c r="Q956" s="34"/>
      <c r="R956" s="34"/>
      <c r="S956" s="34"/>
      <c r="T956" s="34"/>
    </row>
    <row r="957" spans="1:20">
      <c r="A957" s="34"/>
      <c r="B957" s="34"/>
      <c r="C957" s="34"/>
      <c r="D957" s="34"/>
      <c r="E957" s="34"/>
      <c r="F957" s="34"/>
      <c r="G957" s="34"/>
      <c r="H957" s="60"/>
      <c r="I957" s="36"/>
      <c r="J957" s="34"/>
      <c r="K957" s="34"/>
      <c r="L957" s="34"/>
      <c r="M957" s="34"/>
      <c r="N957" s="34"/>
      <c r="O957" s="34"/>
      <c r="P957" s="34"/>
      <c r="Q957" s="34"/>
      <c r="R957" s="34"/>
      <c r="S957" s="34"/>
      <c r="T957" s="34"/>
    </row>
    <row r="958" spans="1:20">
      <c r="A958" s="34"/>
      <c r="B958" s="34"/>
      <c r="C958" s="34"/>
      <c r="D958" s="34"/>
      <c r="E958" s="34"/>
      <c r="F958" s="34"/>
      <c r="G958" s="34"/>
      <c r="H958" s="60"/>
      <c r="I958" s="36"/>
      <c r="J958" s="34"/>
      <c r="K958" s="34"/>
      <c r="L958" s="34"/>
      <c r="M958" s="34"/>
      <c r="N958" s="34"/>
      <c r="O958" s="34"/>
      <c r="P958" s="34"/>
      <c r="Q958" s="34"/>
      <c r="R958" s="34"/>
      <c r="S958" s="34"/>
      <c r="T958" s="34"/>
    </row>
    <row r="959" spans="1:20">
      <c r="A959" s="34"/>
      <c r="B959" s="34"/>
      <c r="C959" s="34"/>
      <c r="D959" s="34"/>
      <c r="E959" s="34"/>
      <c r="F959" s="34"/>
      <c r="G959" s="34"/>
      <c r="H959" s="60"/>
      <c r="I959" s="36"/>
      <c r="J959" s="34"/>
      <c r="K959" s="34"/>
      <c r="L959" s="34"/>
      <c r="M959" s="34"/>
      <c r="N959" s="34"/>
      <c r="O959" s="34"/>
      <c r="P959" s="34"/>
      <c r="Q959" s="34"/>
      <c r="R959" s="34"/>
      <c r="S959" s="34"/>
      <c r="T959" s="34"/>
    </row>
    <row r="960" spans="1:20">
      <c r="A960" s="34"/>
      <c r="B960" s="34"/>
      <c r="C960" s="34"/>
      <c r="D960" s="34"/>
      <c r="E960" s="34"/>
      <c r="F960" s="34"/>
      <c r="G960" s="34"/>
      <c r="H960" s="60"/>
      <c r="I960" s="36"/>
      <c r="J960" s="34"/>
      <c r="K960" s="34"/>
      <c r="L960" s="34"/>
      <c r="M960" s="34"/>
      <c r="N960" s="34"/>
      <c r="O960" s="34"/>
      <c r="P960" s="34"/>
      <c r="Q960" s="34"/>
      <c r="R960" s="34"/>
      <c r="S960" s="34"/>
      <c r="T960" s="34"/>
    </row>
    <row r="961" spans="1:20">
      <c r="A961" s="34"/>
      <c r="B961" s="34"/>
      <c r="C961" s="34"/>
      <c r="D961" s="34"/>
      <c r="E961" s="34"/>
      <c r="F961" s="34"/>
      <c r="G961" s="34"/>
      <c r="H961" s="60"/>
      <c r="I961" s="36"/>
      <c r="J961" s="34"/>
      <c r="K961" s="34"/>
      <c r="L961" s="34"/>
      <c r="M961" s="34"/>
      <c r="N961" s="34"/>
      <c r="O961" s="34"/>
      <c r="P961" s="34"/>
      <c r="Q961" s="34"/>
      <c r="R961" s="34"/>
      <c r="S961" s="34"/>
      <c r="T961" s="34"/>
    </row>
    <row r="962" spans="1:20">
      <c r="A962" s="34"/>
      <c r="B962" s="34"/>
      <c r="C962" s="34"/>
      <c r="D962" s="34"/>
      <c r="E962" s="34"/>
      <c r="F962" s="34"/>
      <c r="G962" s="34"/>
      <c r="H962" s="60"/>
      <c r="I962" s="36"/>
      <c r="J962" s="34"/>
      <c r="K962" s="34"/>
      <c r="L962" s="34"/>
      <c r="M962" s="34"/>
      <c r="N962" s="34"/>
      <c r="O962" s="34"/>
      <c r="P962" s="34"/>
      <c r="Q962" s="34"/>
      <c r="R962" s="34"/>
      <c r="S962" s="34"/>
      <c r="T962" s="34"/>
    </row>
    <row r="963" spans="1:20">
      <c r="A963" s="34"/>
      <c r="B963" s="34"/>
      <c r="C963" s="34"/>
      <c r="D963" s="34"/>
      <c r="E963" s="34"/>
      <c r="F963" s="34"/>
      <c r="G963" s="34"/>
      <c r="H963" s="60"/>
      <c r="I963" s="36"/>
      <c r="J963" s="34"/>
      <c r="K963" s="34"/>
      <c r="L963" s="34"/>
      <c r="M963" s="34"/>
      <c r="N963" s="34"/>
      <c r="O963" s="34"/>
      <c r="P963" s="34"/>
      <c r="Q963" s="34"/>
      <c r="R963" s="34"/>
      <c r="S963" s="34"/>
      <c r="T963" s="34"/>
    </row>
    <row r="964" spans="1:20">
      <c r="A964" s="34"/>
      <c r="B964" s="34"/>
      <c r="C964" s="34"/>
      <c r="D964" s="34"/>
      <c r="E964" s="34"/>
      <c r="F964" s="34"/>
      <c r="G964" s="34"/>
      <c r="H964" s="60"/>
      <c r="I964" s="36"/>
      <c r="J964" s="34"/>
      <c r="K964" s="34"/>
      <c r="L964" s="34"/>
      <c r="M964" s="34"/>
      <c r="N964" s="34"/>
      <c r="O964" s="34"/>
      <c r="P964" s="34"/>
      <c r="Q964" s="34"/>
      <c r="R964" s="34"/>
      <c r="S964" s="34"/>
      <c r="T964" s="34"/>
    </row>
    <row r="965" spans="1:20">
      <c r="A965" s="34"/>
      <c r="B965" s="34"/>
      <c r="C965" s="34"/>
      <c r="D965" s="34"/>
      <c r="E965" s="34"/>
      <c r="F965" s="34"/>
      <c r="G965" s="34"/>
      <c r="H965" s="60"/>
      <c r="I965" s="36"/>
      <c r="J965" s="34"/>
      <c r="K965" s="34"/>
      <c r="L965" s="34"/>
      <c r="M965" s="34"/>
      <c r="N965" s="34"/>
      <c r="O965" s="34"/>
      <c r="P965" s="34"/>
      <c r="Q965" s="34"/>
      <c r="R965" s="34"/>
      <c r="S965" s="34"/>
      <c r="T965" s="34"/>
    </row>
    <row r="966" spans="1:20">
      <c r="A966" s="34"/>
      <c r="B966" s="34"/>
      <c r="C966" s="34"/>
      <c r="D966" s="34"/>
      <c r="E966" s="34"/>
      <c r="F966" s="34"/>
      <c r="G966" s="34"/>
      <c r="H966" s="60"/>
      <c r="I966" s="36"/>
      <c r="J966" s="34"/>
      <c r="K966" s="34"/>
      <c r="L966" s="34"/>
      <c r="M966" s="34"/>
      <c r="N966" s="34"/>
      <c r="O966" s="34"/>
      <c r="P966" s="34"/>
      <c r="Q966" s="34"/>
      <c r="R966" s="34"/>
      <c r="S966" s="34"/>
      <c r="T966" s="34"/>
    </row>
    <row r="967" spans="1:20">
      <c r="A967" s="34"/>
      <c r="B967" s="34"/>
      <c r="C967" s="34"/>
      <c r="D967" s="34"/>
      <c r="E967" s="34"/>
      <c r="F967" s="34"/>
      <c r="G967" s="34"/>
      <c r="H967" s="60"/>
      <c r="I967" s="36"/>
      <c r="J967" s="34"/>
      <c r="K967" s="34"/>
      <c r="L967" s="34"/>
      <c r="M967" s="34"/>
      <c r="N967" s="34"/>
      <c r="O967" s="34"/>
      <c r="P967" s="34"/>
      <c r="Q967" s="34"/>
      <c r="R967" s="34"/>
      <c r="S967" s="34"/>
      <c r="T967" s="34"/>
    </row>
    <row r="968" spans="1:20">
      <c r="A968" s="34"/>
      <c r="B968" s="34"/>
      <c r="C968" s="34"/>
      <c r="D968" s="34"/>
      <c r="E968" s="34"/>
      <c r="F968" s="34"/>
      <c r="G968" s="34"/>
      <c r="H968" s="60"/>
      <c r="I968" s="36"/>
      <c r="J968" s="34"/>
      <c r="K968" s="34"/>
      <c r="L968" s="34"/>
      <c r="M968" s="34"/>
      <c r="N968" s="34"/>
      <c r="O968" s="34"/>
      <c r="P968" s="34"/>
      <c r="Q968" s="34"/>
      <c r="R968" s="34"/>
      <c r="S968" s="34"/>
      <c r="T968" s="34"/>
    </row>
    <row r="969" spans="1:20">
      <c r="A969" s="34"/>
      <c r="B969" s="34"/>
      <c r="C969" s="34"/>
      <c r="D969" s="34"/>
      <c r="E969" s="34"/>
      <c r="F969" s="34"/>
      <c r="G969" s="34"/>
      <c r="H969" s="60"/>
      <c r="I969" s="36"/>
      <c r="J969" s="34"/>
      <c r="K969" s="34"/>
      <c r="L969" s="34"/>
      <c r="M969" s="34"/>
      <c r="N969" s="34"/>
      <c r="O969" s="34"/>
      <c r="P969" s="34"/>
      <c r="Q969" s="34"/>
      <c r="R969" s="34"/>
      <c r="S969" s="34"/>
      <c r="T969" s="34"/>
    </row>
    <row r="970" spans="1:20">
      <c r="A970" s="34"/>
      <c r="B970" s="34"/>
      <c r="C970" s="34"/>
      <c r="D970" s="34"/>
      <c r="E970" s="34"/>
      <c r="F970" s="34"/>
      <c r="G970" s="34"/>
      <c r="H970" s="60"/>
      <c r="I970" s="36"/>
      <c r="J970" s="34"/>
      <c r="K970" s="34"/>
      <c r="L970" s="34"/>
      <c r="M970" s="34"/>
      <c r="N970" s="34"/>
      <c r="O970" s="34"/>
      <c r="P970" s="34"/>
      <c r="Q970" s="34"/>
      <c r="R970" s="34"/>
      <c r="S970" s="34"/>
      <c r="T970" s="34"/>
    </row>
    <row r="971" spans="1:20">
      <c r="A971" s="34"/>
      <c r="B971" s="34"/>
      <c r="C971" s="34"/>
      <c r="D971" s="34"/>
      <c r="E971" s="34"/>
      <c r="F971" s="34"/>
      <c r="G971" s="34"/>
      <c r="H971" s="60"/>
      <c r="I971" s="36"/>
      <c r="J971" s="34"/>
      <c r="K971" s="34"/>
      <c r="L971" s="34"/>
      <c r="M971" s="34"/>
      <c r="N971" s="34"/>
      <c r="O971" s="34"/>
      <c r="P971" s="34"/>
      <c r="Q971" s="34"/>
      <c r="R971" s="34"/>
      <c r="S971" s="34"/>
      <c r="T971" s="34"/>
    </row>
    <row r="972" spans="1:20">
      <c r="A972" s="34"/>
      <c r="B972" s="34"/>
      <c r="C972" s="34"/>
      <c r="D972" s="34"/>
      <c r="E972" s="34"/>
      <c r="F972" s="34"/>
      <c r="G972" s="34"/>
      <c r="H972" s="60"/>
      <c r="I972" s="36"/>
      <c r="J972" s="34"/>
      <c r="K972" s="34"/>
      <c r="L972" s="34"/>
      <c r="M972" s="34"/>
      <c r="N972" s="34"/>
      <c r="O972" s="34"/>
      <c r="P972" s="34"/>
      <c r="Q972" s="34"/>
      <c r="R972" s="34"/>
      <c r="S972" s="34"/>
      <c r="T972" s="34"/>
    </row>
    <row r="973" spans="1:20">
      <c r="A973" s="34"/>
      <c r="B973" s="34"/>
      <c r="C973" s="34"/>
      <c r="D973" s="34"/>
      <c r="E973" s="34"/>
      <c r="F973" s="34"/>
      <c r="G973" s="34"/>
      <c r="H973" s="60"/>
      <c r="I973" s="36"/>
      <c r="J973" s="34"/>
      <c r="K973" s="34"/>
      <c r="L973" s="34"/>
      <c r="M973" s="34"/>
      <c r="N973" s="34"/>
      <c r="O973" s="34"/>
      <c r="P973" s="34"/>
      <c r="Q973" s="34"/>
      <c r="R973" s="34"/>
      <c r="S973" s="34"/>
      <c r="T973" s="34"/>
    </row>
    <row r="974" spans="1:20">
      <c r="A974" s="34"/>
      <c r="B974" s="34"/>
      <c r="C974" s="34"/>
      <c r="D974" s="34"/>
      <c r="E974" s="34"/>
      <c r="F974" s="34"/>
      <c r="G974" s="34"/>
      <c r="H974" s="60"/>
      <c r="I974" s="36"/>
      <c r="J974" s="34"/>
      <c r="K974" s="34"/>
      <c r="L974" s="34"/>
      <c r="M974" s="34"/>
      <c r="N974" s="34"/>
      <c r="O974" s="34"/>
      <c r="P974" s="34"/>
      <c r="Q974" s="34"/>
      <c r="R974" s="34"/>
      <c r="S974" s="34"/>
      <c r="T974" s="34"/>
    </row>
    <row r="975" spans="1:20">
      <c r="A975" s="34"/>
      <c r="B975" s="34"/>
      <c r="C975" s="34"/>
      <c r="D975" s="34"/>
      <c r="E975" s="34"/>
      <c r="F975" s="34"/>
      <c r="G975" s="34"/>
      <c r="H975" s="60"/>
      <c r="I975" s="36"/>
      <c r="J975" s="34"/>
      <c r="K975" s="34"/>
      <c r="L975" s="34"/>
      <c r="M975" s="34"/>
      <c r="N975" s="34"/>
      <c r="O975" s="34"/>
      <c r="P975" s="34"/>
      <c r="Q975" s="34"/>
      <c r="R975" s="34"/>
      <c r="S975" s="34"/>
      <c r="T975" s="34"/>
    </row>
    <row r="976" spans="1:20">
      <c r="A976" s="34"/>
      <c r="B976" s="34"/>
      <c r="C976" s="34"/>
      <c r="D976" s="34"/>
      <c r="E976" s="34"/>
      <c r="F976" s="34"/>
      <c r="G976" s="34"/>
      <c r="H976" s="60"/>
      <c r="I976" s="36"/>
      <c r="J976" s="34"/>
      <c r="K976" s="34"/>
      <c r="L976" s="34"/>
      <c r="M976" s="34"/>
      <c r="N976" s="34"/>
      <c r="O976" s="34"/>
      <c r="P976" s="34"/>
      <c r="Q976" s="34"/>
      <c r="R976" s="34"/>
      <c r="S976" s="34"/>
      <c r="T976" s="34"/>
    </row>
    <row r="977" spans="1:20">
      <c r="A977" s="34"/>
      <c r="B977" s="34"/>
      <c r="C977" s="34"/>
      <c r="D977" s="34"/>
      <c r="E977" s="34"/>
      <c r="F977" s="34"/>
      <c r="G977" s="34"/>
      <c r="H977" s="60"/>
      <c r="I977" s="36"/>
      <c r="J977" s="34"/>
      <c r="K977" s="34"/>
      <c r="L977" s="34"/>
      <c r="M977" s="34"/>
      <c r="N977" s="34"/>
      <c r="O977" s="34"/>
      <c r="P977" s="34"/>
      <c r="Q977" s="34"/>
      <c r="R977" s="34"/>
      <c r="S977" s="34"/>
      <c r="T977" s="34"/>
    </row>
    <row r="978" spans="1:20">
      <c r="A978" s="34"/>
      <c r="B978" s="34"/>
      <c r="C978" s="34"/>
      <c r="D978" s="34"/>
      <c r="E978" s="34"/>
      <c r="F978" s="34"/>
      <c r="G978" s="34"/>
      <c r="H978" s="60"/>
      <c r="I978" s="36"/>
      <c r="J978" s="34"/>
      <c r="K978" s="34"/>
      <c r="L978" s="34"/>
      <c r="M978" s="34"/>
      <c r="N978" s="34"/>
      <c r="O978" s="34"/>
      <c r="P978" s="34"/>
      <c r="Q978" s="34"/>
      <c r="R978" s="34"/>
      <c r="S978" s="34"/>
      <c r="T978" s="34"/>
    </row>
    <row r="979" spans="1:20">
      <c r="A979" s="34"/>
      <c r="B979" s="34"/>
      <c r="C979" s="34"/>
      <c r="D979" s="34"/>
      <c r="E979" s="34"/>
      <c r="F979" s="34"/>
      <c r="G979" s="34"/>
      <c r="H979" s="60"/>
      <c r="I979" s="36"/>
      <c r="J979" s="34"/>
      <c r="K979" s="34"/>
      <c r="L979" s="34"/>
      <c r="M979" s="34"/>
      <c r="N979" s="34"/>
      <c r="O979" s="34"/>
      <c r="P979" s="34"/>
      <c r="Q979" s="34"/>
      <c r="R979" s="34"/>
      <c r="S979" s="34"/>
      <c r="T979" s="34"/>
    </row>
    <row r="980" spans="1:20">
      <c r="A980" s="34"/>
      <c r="B980" s="34"/>
      <c r="C980" s="34"/>
      <c r="D980" s="34"/>
      <c r="E980" s="34"/>
      <c r="F980" s="34"/>
      <c r="G980" s="34"/>
      <c r="H980" s="60"/>
      <c r="I980" s="36"/>
      <c r="J980" s="34"/>
      <c r="K980" s="34"/>
      <c r="L980" s="34"/>
      <c r="M980" s="34"/>
      <c r="N980" s="34"/>
      <c r="O980" s="34"/>
      <c r="P980" s="34"/>
      <c r="Q980" s="34"/>
      <c r="R980" s="34"/>
      <c r="S980" s="34"/>
      <c r="T980" s="34"/>
    </row>
    <row r="981" spans="1:20">
      <c r="A981" s="34"/>
      <c r="B981" s="34"/>
      <c r="C981" s="34"/>
      <c r="D981" s="34"/>
      <c r="E981" s="34"/>
      <c r="F981" s="34"/>
      <c r="G981" s="34"/>
      <c r="H981" s="60"/>
      <c r="I981" s="36"/>
      <c r="J981" s="34"/>
      <c r="K981" s="34"/>
      <c r="L981" s="34"/>
      <c r="M981" s="34"/>
      <c r="N981" s="34"/>
      <c r="O981" s="34"/>
      <c r="P981" s="34"/>
      <c r="Q981" s="34"/>
      <c r="R981" s="34"/>
      <c r="S981" s="34"/>
      <c r="T981" s="34"/>
    </row>
    <row r="982" spans="1:20">
      <c r="A982" s="34"/>
      <c r="B982" s="34"/>
      <c r="C982" s="34"/>
      <c r="D982" s="34"/>
      <c r="E982" s="34"/>
      <c r="F982" s="34"/>
      <c r="G982" s="34"/>
      <c r="H982" s="60"/>
      <c r="I982" s="36"/>
      <c r="J982" s="34"/>
      <c r="K982" s="34"/>
      <c r="L982" s="34"/>
      <c r="M982" s="34"/>
      <c r="N982" s="34"/>
      <c r="O982" s="34"/>
      <c r="P982" s="34"/>
      <c r="Q982" s="34"/>
      <c r="R982" s="34"/>
      <c r="S982" s="34"/>
      <c r="T982" s="34"/>
    </row>
    <row r="983" spans="1:20">
      <c r="A983" s="34"/>
      <c r="B983" s="34"/>
      <c r="C983" s="34"/>
      <c r="D983" s="34"/>
      <c r="E983" s="34"/>
      <c r="F983" s="34"/>
      <c r="G983" s="34"/>
      <c r="H983" s="60"/>
      <c r="I983" s="36"/>
      <c r="J983" s="34"/>
      <c r="K983" s="34"/>
      <c r="L983" s="34"/>
      <c r="M983" s="34"/>
      <c r="N983" s="34"/>
      <c r="O983" s="34"/>
      <c r="P983" s="34"/>
      <c r="Q983" s="34"/>
      <c r="R983" s="34"/>
      <c r="S983" s="34"/>
      <c r="T983" s="34"/>
    </row>
    <row r="984" spans="1:20">
      <c r="A984" s="34"/>
      <c r="B984" s="34"/>
      <c r="C984" s="34"/>
      <c r="D984" s="34"/>
      <c r="E984" s="34"/>
      <c r="F984" s="34"/>
      <c r="G984" s="34"/>
      <c r="H984" s="60"/>
      <c r="I984" s="36"/>
      <c r="J984" s="34"/>
      <c r="K984" s="34"/>
      <c r="L984" s="34"/>
      <c r="M984" s="34"/>
      <c r="N984" s="34"/>
      <c r="O984" s="34"/>
      <c r="P984" s="34"/>
      <c r="Q984" s="34"/>
      <c r="R984" s="34"/>
      <c r="S984" s="34"/>
      <c r="T984" s="34"/>
    </row>
    <row r="985" spans="1:20">
      <c r="A985" s="34"/>
      <c r="B985" s="34"/>
      <c r="C985" s="34"/>
      <c r="D985" s="34"/>
      <c r="E985" s="34"/>
      <c r="F985" s="34"/>
      <c r="G985" s="34"/>
      <c r="H985" s="60"/>
      <c r="I985" s="36"/>
      <c r="J985" s="34"/>
      <c r="K985" s="34"/>
      <c r="L985" s="34"/>
      <c r="M985" s="34"/>
      <c r="N985" s="34"/>
      <c r="O985" s="34"/>
      <c r="P985" s="34"/>
      <c r="Q985" s="34"/>
      <c r="R985" s="34"/>
      <c r="S985" s="34"/>
      <c r="T985" s="34"/>
    </row>
    <row r="986" spans="1:20">
      <c r="A986" s="34"/>
      <c r="B986" s="34"/>
      <c r="C986" s="34"/>
      <c r="D986" s="34"/>
      <c r="E986" s="34"/>
      <c r="F986" s="34"/>
      <c r="G986" s="34"/>
      <c r="H986" s="60"/>
      <c r="I986" s="36"/>
      <c r="J986" s="34"/>
      <c r="K986" s="34"/>
      <c r="L986" s="34"/>
      <c r="M986" s="34"/>
      <c r="N986" s="34"/>
      <c r="O986" s="34"/>
      <c r="P986" s="34"/>
      <c r="Q986" s="34"/>
      <c r="R986" s="34"/>
      <c r="S986" s="34"/>
      <c r="T986" s="34"/>
    </row>
    <row r="987" spans="1:20">
      <c r="A987" s="34"/>
      <c r="B987" s="34"/>
      <c r="C987" s="34"/>
      <c r="D987" s="34"/>
      <c r="E987" s="34"/>
      <c r="F987" s="34"/>
      <c r="G987" s="34"/>
      <c r="H987" s="60"/>
      <c r="I987" s="36"/>
      <c r="J987" s="34"/>
      <c r="K987" s="34"/>
      <c r="L987" s="34"/>
      <c r="M987" s="34"/>
      <c r="N987" s="34"/>
      <c r="O987" s="34"/>
      <c r="P987" s="34"/>
      <c r="Q987" s="34"/>
      <c r="R987" s="34"/>
      <c r="S987" s="34"/>
      <c r="T987" s="34"/>
    </row>
    <row r="988" spans="1:20">
      <c r="A988" s="34"/>
      <c r="B988" s="34"/>
      <c r="C988" s="34"/>
      <c r="D988" s="34"/>
      <c r="E988" s="34"/>
      <c r="F988" s="34"/>
      <c r="G988" s="34"/>
      <c r="H988" s="60"/>
      <c r="I988" s="36"/>
      <c r="J988" s="34"/>
      <c r="K988" s="34"/>
      <c r="L988" s="34"/>
      <c r="M988" s="34"/>
      <c r="N988" s="34"/>
      <c r="O988" s="34"/>
      <c r="P988" s="34"/>
      <c r="Q988" s="34"/>
      <c r="R988" s="34"/>
      <c r="S988" s="34"/>
      <c r="T988" s="34"/>
    </row>
    <row r="989" spans="1:20">
      <c r="A989" s="34"/>
      <c r="B989" s="34"/>
      <c r="C989" s="34"/>
      <c r="D989" s="34"/>
      <c r="E989" s="34"/>
      <c r="F989" s="34"/>
      <c r="G989" s="34"/>
      <c r="H989" s="60"/>
      <c r="I989" s="36"/>
      <c r="J989" s="34"/>
      <c r="K989" s="34"/>
      <c r="L989" s="34"/>
      <c r="M989" s="34"/>
      <c r="N989" s="34"/>
      <c r="O989" s="34"/>
      <c r="P989" s="34"/>
      <c r="Q989" s="34"/>
      <c r="R989" s="34"/>
      <c r="S989" s="34"/>
      <c r="T989" s="34"/>
    </row>
    <row r="990" spans="1:20">
      <c r="A990" s="34"/>
      <c r="B990" s="34"/>
      <c r="C990" s="34"/>
      <c r="D990" s="34"/>
      <c r="E990" s="34"/>
      <c r="F990" s="34"/>
      <c r="G990" s="34"/>
      <c r="H990" s="60"/>
      <c r="I990" s="36"/>
      <c r="J990" s="34"/>
      <c r="K990" s="34"/>
      <c r="L990" s="34"/>
      <c r="M990" s="34"/>
      <c r="N990" s="34"/>
      <c r="O990" s="34"/>
      <c r="P990" s="34"/>
      <c r="Q990" s="34"/>
      <c r="R990" s="34"/>
      <c r="S990" s="34"/>
      <c r="T990" s="34"/>
    </row>
    <row r="991" spans="1:20">
      <c r="A991" s="34"/>
      <c r="B991" s="34"/>
      <c r="C991" s="34"/>
      <c r="D991" s="34"/>
      <c r="E991" s="34"/>
      <c r="F991" s="34"/>
      <c r="G991" s="34"/>
      <c r="H991" s="60"/>
      <c r="I991" s="36"/>
      <c r="J991" s="34"/>
      <c r="K991" s="34"/>
      <c r="L991" s="34"/>
      <c r="M991" s="34"/>
      <c r="N991" s="34"/>
      <c r="O991" s="34"/>
      <c r="P991" s="34"/>
      <c r="Q991" s="34"/>
      <c r="R991" s="34"/>
      <c r="S991" s="34"/>
      <c r="T991" s="34"/>
    </row>
    <row r="992" spans="1:20">
      <c r="A992" s="34"/>
      <c r="B992" s="34"/>
      <c r="C992" s="34"/>
      <c r="D992" s="34"/>
      <c r="E992" s="34"/>
      <c r="F992" s="34"/>
      <c r="G992" s="34"/>
      <c r="H992" s="60"/>
      <c r="I992" s="36"/>
      <c r="J992" s="34"/>
      <c r="K992" s="34"/>
      <c r="L992" s="34"/>
      <c r="M992" s="34"/>
      <c r="N992" s="34"/>
      <c r="O992" s="34"/>
      <c r="P992" s="34"/>
      <c r="Q992" s="34"/>
      <c r="R992" s="34"/>
      <c r="S992" s="34"/>
      <c r="T992" s="34"/>
    </row>
    <row r="993" spans="1:20">
      <c r="A993" s="34"/>
      <c r="B993" s="34"/>
      <c r="C993" s="34"/>
      <c r="D993" s="34"/>
      <c r="E993" s="34"/>
      <c r="F993" s="34"/>
      <c r="G993" s="34"/>
      <c r="H993" s="60"/>
      <c r="I993" s="36"/>
      <c r="J993" s="34"/>
      <c r="K993" s="34"/>
      <c r="L993" s="34"/>
      <c r="M993" s="34"/>
      <c r="N993" s="34"/>
      <c r="O993" s="34"/>
      <c r="P993" s="34"/>
      <c r="Q993" s="34"/>
      <c r="R993" s="34"/>
      <c r="S993" s="34"/>
      <c r="T993" s="34"/>
    </row>
    <row r="994" spans="1:20">
      <c r="A994" s="34"/>
      <c r="B994" s="34"/>
      <c r="C994" s="34"/>
      <c r="D994" s="34"/>
      <c r="E994" s="34"/>
      <c r="F994" s="34"/>
      <c r="G994" s="34"/>
      <c r="H994" s="60"/>
      <c r="I994" s="36"/>
      <c r="J994" s="34"/>
      <c r="K994" s="34"/>
      <c r="L994" s="34"/>
      <c r="M994" s="34"/>
      <c r="N994" s="34"/>
      <c r="O994" s="34"/>
      <c r="P994" s="34"/>
      <c r="Q994" s="34"/>
      <c r="R994" s="34"/>
      <c r="S994" s="34"/>
      <c r="T994" s="34"/>
    </row>
    <row r="995" spans="1:20">
      <c r="A995" s="34"/>
      <c r="B995" s="34"/>
      <c r="C995" s="34"/>
      <c r="D995" s="34"/>
      <c r="E995" s="34"/>
      <c r="F995" s="34"/>
      <c r="G995" s="34"/>
      <c r="H995" s="60"/>
      <c r="I995" s="36"/>
      <c r="J995" s="34"/>
      <c r="K995" s="34"/>
      <c r="L995" s="34"/>
      <c r="M995" s="34"/>
      <c r="N995" s="34"/>
      <c r="O995" s="34"/>
      <c r="P995" s="34"/>
      <c r="Q995" s="34"/>
      <c r="R995" s="34"/>
      <c r="S995" s="34"/>
      <c r="T995" s="34"/>
    </row>
    <row r="996" spans="1:20">
      <c r="A996" s="34"/>
      <c r="B996" s="34"/>
      <c r="C996" s="34"/>
      <c r="D996" s="34"/>
      <c r="E996" s="34"/>
      <c r="F996" s="34"/>
      <c r="G996" s="34"/>
      <c r="H996" s="60"/>
      <c r="I996" s="36"/>
      <c r="J996" s="34"/>
      <c r="K996" s="34"/>
      <c r="L996" s="34"/>
      <c r="M996" s="34"/>
      <c r="N996" s="34"/>
      <c r="O996" s="34"/>
      <c r="P996" s="34"/>
      <c r="Q996" s="34"/>
      <c r="R996" s="34"/>
      <c r="S996" s="34"/>
      <c r="T996" s="34"/>
    </row>
    <row r="997" spans="1:20">
      <c r="A997" s="34"/>
      <c r="B997" s="34"/>
      <c r="C997" s="34"/>
      <c r="D997" s="34"/>
      <c r="E997" s="34"/>
      <c r="F997" s="34"/>
      <c r="G997" s="34"/>
      <c r="H997" s="60"/>
      <c r="I997" s="36"/>
      <c r="J997" s="34"/>
      <c r="K997" s="34"/>
      <c r="L997" s="34"/>
      <c r="M997" s="34"/>
      <c r="N997" s="34"/>
      <c r="O997" s="34"/>
      <c r="P997" s="34"/>
      <c r="Q997" s="34"/>
      <c r="R997" s="34"/>
      <c r="S997" s="34"/>
      <c r="T997" s="34"/>
    </row>
    <row r="998" spans="1:20">
      <c r="A998" s="34"/>
      <c r="B998" s="34"/>
      <c r="C998" s="34"/>
      <c r="D998" s="34"/>
      <c r="E998" s="34"/>
      <c r="F998" s="34"/>
      <c r="G998" s="34"/>
      <c r="H998" s="60"/>
      <c r="I998" s="36"/>
      <c r="J998" s="34"/>
      <c r="K998" s="34"/>
      <c r="L998" s="34"/>
      <c r="M998" s="34"/>
      <c r="N998" s="34"/>
      <c r="O998" s="34"/>
      <c r="P998" s="34"/>
      <c r="Q998" s="34"/>
      <c r="R998" s="34"/>
      <c r="S998" s="34"/>
      <c r="T998" s="34"/>
    </row>
    <row r="999" spans="1:20">
      <c r="A999" s="34"/>
      <c r="B999" s="34"/>
      <c r="C999" s="34"/>
      <c r="D999" s="34"/>
      <c r="E999" s="34"/>
      <c r="F999" s="34"/>
      <c r="G999" s="34"/>
      <c r="H999" s="60"/>
      <c r="I999" s="36"/>
      <c r="J999" s="34"/>
      <c r="K999" s="34"/>
      <c r="L999" s="34"/>
      <c r="M999" s="34"/>
      <c r="N999" s="34"/>
      <c r="O999" s="34"/>
      <c r="P999" s="34"/>
      <c r="Q999" s="34"/>
      <c r="R999" s="34"/>
      <c r="S999" s="34"/>
      <c r="T999" s="34"/>
    </row>
    <row r="1000" spans="1:20">
      <c r="A1000" s="34"/>
      <c r="B1000" s="34"/>
      <c r="C1000" s="34"/>
      <c r="D1000" s="34"/>
      <c r="E1000" s="34"/>
      <c r="F1000" s="34"/>
      <c r="G1000" s="34"/>
      <c r="H1000" s="60"/>
      <c r="I1000" s="36"/>
      <c r="J1000" s="34"/>
      <c r="K1000" s="34"/>
      <c r="L1000" s="34"/>
      <c r="M1000" s="34"/>
      <c r="N1000" s="34"/>
      <c r="O1000" s="34"/>
      <c r="P1000" s="34"/>
      <c r="Q1000" s="34"/>
      <c r="R1000" s="34"/>
      <c r="S1000" s="34"/>
      <c r="T1000" s="34"/>
    </row>
    <row r="1001" spans="1:20">
      <c r="A1001" s="34"/>
      <c r="B1001" s="34"/>
      <c r="C1001" s="34"/>
      <c r="D1001" s="34"/>
      <c r="E1001" s="34"/>
      <c r="F1001" s="34"/>
      <c r="G1001" s="34"/>
      <c r="H1001" s="60"/>
      <c r="I1001" s="36"/>
      <c r="J1001" s="34"/>
      <c r="K1001" s="34"/>
      <c r="L1001" s="34"/>
      <c r="M1001" s="34"/>
      <c r="N1001" s="34"/>
      <c r="O1001" s="34"/>
      <c r="P1001" s="34"/>
      <c r="Q1001" s="34"/>
      <c r="R1001" s="34"/>
      <c r="S1001" s="34"/>
      <c r="T1001" s="34"/>
    </row>
    <row r="1002" spans="1:20">
      <c r="A1002" s="34"/>
      <c r="B1002" s="34"/>
      <c r="C1002" s="34"/>
      <c r="D1002" s="34"/>
      <c r="E1002" s="34"/>
      <c r="F1002" s="34"/>
      <c r="G1002" s="34"/>
      <c r="H1002" s="60"/>
      <c r="I1002" s="36"/>
      <c r="J1002" s="34"/>
      <c r="K1002" s="34"/>
      <c r="L1002" s="34"/>
      <c r="M1002" s="34"/>
      <c r="N1002" s="34"/>
      <c r="O1002" s="34"/>
      <c r="P1002" s="34"/>
      <c r="Q1002" s="34"/>
      <c r="R1002" s="34"/>
      <c r="S1002" s="34"/>
      <c r="T1002" s="34"/>
    </row>
    <row r="1003" spans="1:20">
      <c r="A1003" s="34"/>
      <c r="B1003" s="34"/>
      <c r="C1003" s="34"/>
      <c r="D1003" s="34"/>
      <c r="E1003" s="34"/>
      <c r="F1003" s="34"/>
      <c r="G1003" s="34"/>
      <c r="H1003" s="60"/>
      <c r="I1003" s="36"/>
      <c r="J1003" s="34"/>
      <c r="K1003" s="34"/>
      <c r="L1003" s="34"/>
      <c r="M1003" s="34"/>
      <c r="N1003" s="34"/>
      <c r="O1003" s="34"/>
      <c r="P1003" s="34"/>
      <c r="Q1003" s="34"/>
      <c r="R1003" s="34"/>
      <c r="S1003" s="34"/>
      <c r="T1003" s="34"/>
    </row>
    <row r="1004" spans="1:20">
      <c r="A1004" s="34"/>
      <c r="B1004" s="34"/>
      <c r="C1004" s="34"/>
      <c r="D1004" s="34"/>
      <c r="E1004" s="34"/>
      <c r="F1004" s="34"/>
      <c r="G1004" s="34"/>
      <c r="H1004" s="60"/>
      <c r="I1004" s="36"/>
      <c r="J1004" s="34"/>
      <c r="K1004" s="34"/>
      <c r="L1004" s="34"/>
      <c r="M1004" s="34"/>
      <c r="N1004" s="34"/>
      <c r="O1004" s="34"/>
      <c r="P1004" s="34"/>
      <c r="Q1004" s="34"/>
      <c r="R1004" s="34"/>
      <c r="S1004" s="34"/>
      <c r="T1004" s="34"/>
    </row>
  </sheetData>
  <mergeCells count="11">
    <mergeCell ref="A21:D21"/>
    <mergeCell ref="A162:I167"/>
    <mergeCell ref="B59:H59"/>
    <mergeCell ref="F25:H26"/>
    <mergeCell ref="J150:M151"/>
    <mergeCell ref="H137:I137"/>
    <mergeCell ref="A35:E35"/>
    <mergeCell ref="A45:I48"/>
    <mergeCell ref="A42:I44"/>
    <mergeCell ref="B134:H136"/>
    <mergeCell ref="B131:H133"/>
  </mergeCells>
  <pageMargins left="0.7" right="0.7" top="0.75" bottom="0.75" header="0.3" footer="0.3"/>
  <pageSetup scale="73" fitToHeight="0"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H991"/>
  <sheetViews>
    <sheetView showGridLines="0" tabSelected="1" view="pageLayout" topLeftCell="B1" zoomScaleNormal="100" workbookViewId="0">
      <selection activeCell="H212" sqref="H212"/>
    </sheetView>
  </sheetViews>
  <sheetFormatPr defaultColWidth="14.42578125" defaultRowHeight="15.75" customHeight="1"/>
  <cols>
    <col min="1" max="1" width="27" customWidth="1"/>
    <col min="2" max="2" width="11.140625" customWidth="1"/>
    <col min="3" max="3" width="9.42578125" customWidth="1"/>
    <col min="4" max="4" width="9.7109375" customWidth="1"/>
    <col min="5" max="5" width="8.42578125" customWidth="1"/>
    <col min="6" max="6" width="30.85546875" customWidth="1"/>
    <col min="7" max="7" width="42.85546875" customWidth="1"/>
    <col min="8" max="8" width="13.5703125" customWidth="1"/>
  </cols>
  <sheetData>
    <row r="1" spans="1:8" ht="24.75" customHeight="1">
      <c r="A1" s="1" t="s">
        <v>0</v>
      </c>
      <c r="B1" s="64"/>
      <c r="C1" s="4"/>
      <c r="D1" s="4"/>
      <c r="E1" s="4"/>
      <c r="F1" s="277" t="s">
        <v>555</v>
      </c>
      <c r="G1" s="14"/>
      <c r="H1" s="356"/>
    </row>
    <row r="2" spans="1:8" ht="19.5" customHeight="1">
      <c r="A2" s="177"/>
      <c r="B2" s="64"/>
      <c r="C2" s="4"/>
      <c r="D2" s="4"/>
      <c r="E2" s="4"/>
      <c r="F2" s="173" t="s">
        <v>248</v>
      </c>
      <c r="G2" s="14"/>
      <c r="H2" s="357"/>
    </row>
    <row r="3" spans="1:8" ht="19.5" customHeight="1">
      <c r="A3" s="358" t="s">
        <v>13966</v>
      </c>
      <c r="B3" s="359"/>
      <c r="C3" s="133"/>
      <c r="D3" s="133"/>
      <c r="E3" s="133"/>
      <c r="F3" s="134" t="s">
        <v>249</v>
      </c>
      <c r="G3" s="360"/>
      <c r="H3" s="361"/>
    </row>
    <row r="4" spans="1:8" ht="16.5" customHeight="1">
      <c r="A4" s="41" t="s">
        <v>556</v>
      </c>
      <c r="B4" s="181"/>
      <c r="C4" s="34"/>
      <c r="D4" s="41"/>
      <c r="E4" s="34"/>
      <c r="F4" s="41"/>
      <c r="H4" s="329"/>
    </row>
    <row r="5" spans="1:8" ht="16.5" customHeight="1">
      <c r="A5" s="41"/>
      <c r="B5" s="181"/>
      <c r="C5" s="34"/>
      <c r="D5" s="41"/>
      <c r="E5" s="34"/>
      <c r="F5" s="743" t="s">
        <v>26</v>
      </c>
      <c r="G5" s="735"/>
      <c r="H5" s="329"/>
    </row>
    <row r="6" spans="1:8" ht="16.5" customHeight="1">
      <c r="A6" s="41" t="s">
        <v>251</v>
      </c>
      <c r="B6" s="34"/>
      <c r="C6" s="34"/>
      <c r="D6" s="41"/>
      <c r="E6" s="34"/>
      <c r="F6" s="735"/>
      <c r="G6" s="735"/>
      <c r="H6" s="43"/>
    </row>
    <row r="7" spans="1:8" ht="16.5" customHeight="1">
      <c r="A7" s="41" t="s">
        <v>252</v>
      </c>
      <c r="B7" s="34"/>
      <c r="C7" s="34"/>
      <c r="D7" s="41"/>
      <c r="E7" s="34"/>
      <c r="F7" s="41"/>
      <c r="H7" s="43"/>
    </row>
    <row r="8" spans="1:8" ht="16.5" customHeight="1">
      <c r="A8" s="34"/>
      <c r="B8" s="34"/>
      <c r="C8" s="34"/>
      <c r="D8" s="41"/>
      <c r="E8" s="34"/>
      <c r="F8" s="34"/>
      <c r="H8" s="43"/>
    </row>
    <row r="9" spans="1:8" ht="16.5" customHeight="1">
      <c r="A9" s="44" t="s">
        <v>557</v>
      </c>
      <c r="B9" s="182"/>
      <c r="C9" s="39"/>
      <c r="D9" s="44"/>
      <c r="E9" s="34"/>
      <c r="F9" s="34"/>
      <c r="G9" s="362" t="s">
        <v>558</v>
      </c>
      <c r="H9" s="329"/>
    </row>
    <row r="10" spans="1:8" ht="16.5" customHeight="1">
      <c r="A10" s="337" t="s">
        <v>559</v>
      </c>
      <c r="B10" s="57"/>
      <c r="C10" s="31" t="s">
        <v>560</v>
      </c>
      <c r="D10" s="57"/>
      <c r="E10" s="34"/>
      <c r="F10" s="34"/>
      <c r="G10" s="34" t="s">
        <v>561</v>
      </c>
      <c r="H10" s="329"/>
    </row>
    <row r="11" spans="1:8" ht="16.5" customHeight="1">
      <c r="A11" s="363">
        <v>806.01250000000005</v>
      </c>
      <c r="B11" s="57"/>
      <c r="C11" s="292">
        <v>851.01250000000005</v>
      </c>
      <c r="D11" s="57"/>
      <c r="E11" s="34"/>
      <c r="F11" s="34"/>
      <c r="G11" s="34" t="s">
        <v>257</v>
      </c>
      <c r="H11" s="329"/>
    </row>
    <row r="12" spans="1:8" ht="16.5" customHeight="1">
      <c r="A12" s="292">
        <v>807.51250000000005</v>
      </c>
      <c r="B12" s="57"/>
      <c r="C12" s="292">
        <v>852.51250000000005</v>
      </c>
      <c r="D12" s="57"/>
      <c r="E12" s="34"/>
      <c r="F12" s="34"/>
      <c r="G12" s="181" t="s">
        <v>258</v>
      </c>
      <c r="H12" s="329"/>
    </row>
    <row r="13" spans="1:8" ht="16.5" customHeight="1">
      <c r="A13" s="292">
        <v>808.01250000000005</v>
      </c>
      <c r="B13" s="57"/>
      <c r="C13" s="292">
        <v>853.01250000000005</v>
      </c>
      <c r="D13" s="57"/>
      <c r="E13" s="34"/>
      <c r="F13" s="34"/>
      <c r="G13" s="181" t="s">
        <v>562</v>
      </c>
      <c r="H13" s="329"/>
    </row>
    <row r="14" spans="1:8" ht="16.5" customHeight="1">
      <c r="A14" s="292" t="s">
        <v>563</v>
      </c>
      <c r="B14" s="57"/>
      <c r="C14" s="292" t="s">
        <v>564</v>
      </c>
      <c r="D14" s="57"/>
      <c r="E14" s="34"/>
      <c r="F14" s="34"/>
      <c r="G14" s="181" t="s">
        <v>260</v>
      </c>
      <c r="H14" s="329"/>
    </row>
    <row r="15" spans="1:8" ht="16.5" customHeight="1">
      <c r="A15" s="363">
        <v>821.01250000000005</v>
      </c>
      <c r="B15" s="57"/>
      <c r="C15" s="292">
        <v>866.01250000000005</v>
      </c>
      <c r="D15" s="57"/>
      <c r="E15" s="34"/>
      <c r="F15" s="34"/>
      <c r="G15" s="34" t="s">
        <v>262</v>
      </c>
      <c r="H15" s="329"/>
    </row>
    <row r="16" spans="1:8" ht="16.5" customHeight="1">
      <c r="A16" s="363">
        <v>821.51250000000005</v>
      </c>
      <c r="B16" s="57"/>
      <c r="C16" s="292">
        <v>866.51250000000005</v>
      </c>
      <c r="D16" s="57"/>
      <c r="E16" s="34"/>
      <c r="F16" s="34"/>
      <c r="G16" s="34" t="s">
        <v>263</v>
      </c>
      <c r="H16" s="329"/>
    </row>
    <row r="17" spans="1:8" ht="16.5" customHeight="1">
      <c r="A17" s="363">
        <v>822.51250000000005</v>
      </c>
      <c r="B17" s="57"/>
      <c r="C17" s="292">
        <v>867.51250000000005</v>
      </c>
      <c r="D17" s="57"/>
      <c r="E17" s="34"/>
      <c r="F17" s="34"/>
      <c r="G17" s="34" t="s">
        <v>565</v>
      </c>
    </row>
    <row r="18" spans="1:8" ht="16.5" customHeight="1">
      <c r="A18" s="363">
        <v>823.01250000000005</v>
      </c>
      <c r="B18" s="57"/>
      <c r="C18" s="292">
        <v>868.01250000000005</v>
      </c>
      <c r="D18" s="57"/>
      <c r="E18" s="34"/>
      <c r="F18" s="34"/>
      <c r="G18" s="34" t="s">
        <v>566</v>
      </c>
    </row>
    <row r="19" spans="1:8" ht="16.5" customHeight="1">
      <c r="A19" s="363" t="s">
        <v>567</v>
      </c>
      <c r="B19" s="57"/>
      <c r="C19" s="292" t="s">
        <v>568</v>
      </c>
      <c r="D19" s="57"/>
      <c r="E19" s="34"/>
      <c r="F19" s="34"/>
      <c r="G19" s="34" t="s">
        <v>569</v>
      </c>
    </row>
    <row r="20" spans="1:8" ht="16.5" customHeight="1">
      <c r="A20" s="363" t="s">
        <v>570</v>
      </c>
      <c r="B20" s="57"/>
      <c r="C20" s="292" t="s">
        <v>571</v>
      </c>
      <c r="D20" s="57"/>
      <c r="E20" s="34"/>
      <c r="F20" s="34"/>
    </row>
    <row r="21" spans="1:8" ht="16.5" customHeight="1">
      <c r="A21" s="34"/>
      <c r="B21" s="181"/>
      <c r="C21" s="34"/>
      <c r="D21" s="34"/>
      <c r="E21" s="34"/>
      <c r="F21" s="34"/>
    </row>
    <row r="22" spans="1:8" ht="16.5" customHeight="1">
      <c r="A22" s="34"/>
      <c r="B22" s="181"/>
      <c r="C22" s="34"/>
      <c r="D22" s="34"/>
      <c r="E22" s="34"/>
      <c r="F22" s="34"/>
      <c r="G22" s="34"/>
      <c r="H22" s="329"/>
    </row>
    <row r="23" spans="1:8" ht="31.5" customHeight="1">
      <c r="A23" s="364" t="s">
        <v>572</v>
      </c>
      <c r="B23" s="364" t="s">
        <v>297</v>
      </c>
      <c r="C23" s="364" t="s">
        <v>266</v>
      </c>
      <c r="D23" s="364" t="s">
        <v>573</v>
      </c>
      <c r="E23" s="365" t="s">
        <v>296</v>
      </c>
      <c r="F23" s="366"/>
      <c r="G23" s="74"/>
      <c r="H23" s="367" t="s">
        <v>60</v>
      </c>
    </row>
    <row r="24" spans="1:8" ht="16.5" customHeight="1">
      <c r="A24" s="368" t="s">
        <v>574</v>
      </c>
      <c r="B24" s="369"/>
      <c r="C24" s="350"/>
      <c r="D24" s="350"/>
      <c r="E24" s="370"/>
      <c r="F24" s="133"/>
      <c r="G24" s="133"/>
      <c r="H24" s="371"/>
    </row>
    <row r="25" spans="1:8" ht="31.5" customHeight="1">
      <c r="A25" s="372" t="s">
        <v>575</v>
      </c>
      <c r="B25" s="372" t="s">
        <v>300</v>
      </c>
      <c r="C25" s="372" t="s">
        <v>576</v>
      </c>
      <c r="D25" s="373">
        <v>1</v>
      </c>
      <c r="E25" s="206" t="s">
        <v>577</v>
      </c>
      <c r="F25" s="133"/>
      <c r="G25" s="374"/>
      <c r="H25" s="375">
        <v>2900</v>
      </c>
    </row>
    <row r="26" spans="1:8" ht="28.5" customHeight="1">
      <c r="A26" s="376" t="s">
        <v>578</v>
      </c>
      <c r="B26" s="377" t="s">
        <v>579</v>
      </c>
      <c r="C26" s="376" t="s">
        <v>580</v>
      </c>
      <c r="D26" s="378">
        <v>1</v>
      </c>
      <c r="E26" s="379" t="s">
        <v>581</v>
      </c>
      <c r="F26" s="208"/>
      <c r="G26" s="208"/>
      <c r="H26" s="380">
        <v>2900</v>
      </c>
    </row>
    <row r="27" spans="1:8" ht="16.5" customHeight="1">
      <c r="A27" s="381" t="s">
        <v>582</v>
      </c>
      <c r="B27" s="382"/>
      <c r="C27" s="382"/>
      <c r="D27" s="382"/>
      <c r="E27" s="382"/>
      <c r="F27" s="382"/>
      <c r="G27" s="382"/>
      <c r="H27" s="383"/>
    </row>
    <row r="28" spans="1:8" ht="16.5" customHeight="1">
      <c r="A28" s="195"/>
      <c r="B28" s="385"/>
      <c r="C28" s="385"/>
      <c r="D28" s="385"/>
      <c r="E28" s="385"/>
      <c r="F28" s="385"/>
      <c r="G28" s="385"/>
      <c r="H28" s="384"/>
    </row>
    <row r="29" spans="1:8" ht="16.5" customHeight="1">
      <c r="A29" s="34" t="s">
        <v>271</v>
      </c>
      <c r="B29" s="385"/>
      <c r="C29" s="385"/>
      <c r="D29" s="385"/>
      <c r="E29" s="385"/>
      <c r="F29" s="385"/>
      <c r="G29" s="385"/>
      <c r="H29" s="384"/>
    </row>
    <row r="30" spans="1:8" ht="16.5" customHeight="1">
      <c r="A30" s="772" t="s">
        <v>272</v>
      </c>
      <c r="B30" s="735"/>
      <c r="C30" s="735"/>
      <c r="D30" s="735"/>
      <c r="E30" s="735"/>
      <c r="F30" s="385"/>
      <c r="G30" s="385"/>
      <c r="H30" s="384"/>
    </row>
    <row r="31" spans="1:8" ht="16.5" customHeight="1">
      <c r="A31" s="386"/>
      <c r="B31" s="386"/>
      <c r="C31" s="386"/>
      <c r="D31" s="386"/>
      <c r="E31" s="386"/>
      <c r="F31" s="386"/>
      <c r="G31" s="386"/>
      <c r="H31" s="387"/>
    </row>
    <row r="32" spans="1:8" ht="24.75" customHeight="1">
      <c r="A32" s="1" t="s">
        <v>0</v>
      </c>
      <c r="B32" s="64"/>
      <c r="C32" s="65"/>
      <c r="D32" s="65"/>
      <c r="E32" s="274"/>
      <c r="F32" s="275"/>
      <c r="G32" s="274"/>
      <c r="H32" s="357"/>
    </row>
    <row r="33" spans="1:8" ht="24.75" customHeight="1">
      <c r="A33" s="177"/>
      <c r="B33" s="64"/>
      <c r="C33" s="4"/>
      <c r="D33" s="4"/>
      <c r="E33" s="14"/>
      <c r="F33" s="277" t="s">
        <v>555</v>
      </c>
      <c r="G33" s="14"/>
      <c r="H33" s="357"/>
    </row>
    <row r="34" spans="1:8" ht="19.5" customHeight="1">
      <c r="A34" s="177"/>
      <c r="B34" s="64"/>
      <c r="C34" s="4"/>
      <c r="D34" s="4"/>
      <c r="E34" s="14"/>
      <c r="F34" s="173" t="s">
        <v>445</v>
      </c>
      <c r="G34" s="14"/>
      <c r="H34" s="357"/>
    </row>
    <row r="35" spans="1:8" ht="19.5" customHeight="1">
      <c r="A35" s="177" t="s">
        <v>13966</v>
      </c>
      <c r="B35" s="64"/>
      <c r="C35" s="4"/>
      <c r="D35" s="4"/>
      <c r="E35" s="14"/>
      <c r="F35" s="18" t="s">
        <v>446</v>
      </c>
      <c r="G35" s="212"/>
      <c r="H35" s="357"/>
    </row>
    <row r="36" spans="1:8" ht="16.5" customHeight="1">
      <c r="A36" s="185" t="s">
        <v>265</v>
      </c>
      <c r="B36" s="186"/>
      <c r="C36" s="74" t="s">
        <v>59</v>
      </c>
      <c r="D36" s="74"/>
      <c r="E36" s="74"/>
      <c r="F36" s="74"/>
      <c r="G36" s="74"/>
      <c r="H36" s="367" t="s">
        <v>60</v>
      </c>
    </row>
    <row r="37" spans="1:8" ht="16.5" customHeight="1">
      <c r="A37" s="146" t="s">
        <v>583</v>
      </c>
      <c r="B37" s="78"/>
      <c r="C37" s="78"/>
      <c r="D37" s="281"/>
      <c r="E37" s="281"/>
      <c r="F37" s="78"/>
      <c r="G37" s="147"/>
      <c r="H37" s="388"/>
    </row>
    <row r="38" spans="1:8" ht="16.5" customHeight="1">
      <c r="A38" s="34" t="s">
        <v>584</v>
      </c>
      <c r="B38" s="765" t="s">
        <v>585</v>
      </c>
      <c r="C38" s="739"/>
      <c r="D38" s="739"/>
      <c r="E38" s="739"/>
      <c r="F38" s="739"/>
      <c r="G38" s="739"/>
      <c r="H38" s="389">
        <v>60</v>
      </c>
    </row>
    <row r="39" spans="1:8" ht="16.5" customHeight="1">
      <c r="A39" s="34"/>
      <c r="B39" s="735"/>
      <c r="C39" s="735"/>
      <c r="D39" s="735"/>
      <c r="E39" s="735"/>
      <c r="F39" s="735"/>
      <c r="G39" s="735"/>
      <c r="H39" s="59"/>
    </row>
    <row r="40" spans="1:8" ht="16.5" customHeight="1">
      <c r="A40" s="34"/>
      <c r="B40" s="735"/>
      <c r="C40" s="735"/>
      <c r="D40" s="735"/>
      <c r="E40" s="735"/>
      <c r="F40" s="735"/>
      <c r="G40" s="735"/>
      <c r="H40" s="59"/>
    </row>
    <row r="41" spans="1:8" ht="16.5" customHeight="1">
      <c r="A41" s="34"/>
      <c r="B41" s="735"/>
      <c r="C41" s="735"/>
      <c r="D41" s="735"/>
      <c r="E41" s="735"/>
      <c r="F41" s="735"/>
      <c r="G41" s="735"/>
      <c r="H41" s="59"/>
    </row>
    <row r="42" spans="1:8" ht="6.75" customHeight="1">
      <c r="A42" s="98"/>
      <c r="B42" s="735"/>
      <c r="C42" s="735"/>
      <c r="D42" s="735"/>
      <c r="E42" s="735"/>
      <c r="F42" s="735"/>
      <c r="G42" s="735"/>
      <c r="H42" s="59"/>
    </row>
    <row r="43" spans="1:8" ht="16.5" customHeight="1">
      <c r="A43" s="34" t="s">
        <v>586</v>
      </c>
      <c r="B43" s="734" t="s">
        <v>587</v>
      </c>
      <c r="C43" s="735"/>
      <c r="D43" s="735"/>
      <c r="E43" s="735"/>
      <c r="F43" s="735"/>
      <c r="G43" s="735"/>
      <c r="H43" s="59">
        <v>114</v>
      </c>
    </row>
    <row r="44" spans="1:8" ht="16.5" customHeight="1">
      <c r="A44" s="34"/>
      <c r="B44" s="735"/>
      <c r="C44" s="735"/>
      <c r="D44" s="735"/>
      <c r="E44" s="735"/>
      <c r="F44" s="735"/>
      <c r="G44" s="735"/>
      <c r="H44" s="59"/>
    </row>
    <row r="45" spans="1:8" ht="16.5" customHeight="1">
      <c r="A45" s="34"/>
      <c r="B45" s="735"/>
      <c r="C45" s="735"/>
      <c r="D45" s="735"/>
      <c r="E45" s="735"/>
      <c r="F45" s="735"/>
      <c r="G45" s="735"/>
      <c r="H45" s="59"/>
    </row>
    <row r="46" spans="1:8" ht="16.5" customHeight="1">
      <c r="A46" s="34"/>
      <c r="B46" s="735"/>
      <c r="C46" s="735"/>
      <c r="D46" s="735"/>
      <c r="E46" s="735"/>
      <c r="F46" s="735"/>
      <c r="G46" s="735"/>
      <c r="H46" s="59"/>
    </row>
    <row r="47" spans="1:8" ht="6.75" customHeight="1">
      <c r="A47" s="98"/>
      <c r="B47" s="735"/>
      <c r="C47" s="735"/>
      <c r="D47" s="735"/>
      <c r="E47" s="735"/>
      <c r="F47" s="735"/>
      <c r="G47" s="735"/>
      <c r="H47" s="59"/>
    </row>
    <row r="48" spans="1:8" ht="16.5" customHeight="1">
      <c r="A48" s="34" t="s">
        <v>588</v>
      </c>
      <c r="B48" s="734" t="s">
        <v>589</v>
      </c>
      <c r="C48" s="735"/>
      <c r="D48" s="735"/>
      <c r="E48" s="735"/>
      <c r="F48" s="735"/>
      <c r="G48" s="735"/>
      <c r="H48" s="59">
        <v>171</v>
      </c>
    </row>
    <row r="49" spans="1:8" ht="16.5" customHeight="1">
      <c r="A49" s="34"/>
      <c r="B49" s="735"/>
      <c r="C49" s="735"/>
      <c r="D49" s="735"/>
      <c r="E49" s="735"/>
      <c r="F49" s="735"/>
      <c r="G49" s="735"/>
      <c r="H49" s="59"/>
    </row>
    <row r="50" spans="1:8" ht="16.5" customHeight="1">
      <c r="A50" s="34"/>
      <c r="B50" s="735"/>
      <c r="C50" s="735"/>
      <c r="D50" s="735"/>
      <c r="E50" s="735"/>
      <c r="F50" s="735"/>
      <c r="G50" s="735"/>
      <c r="H50" s="59"/>
    </row>
    <row r="51" spans="1:8" ht="16.5" customHeight="1">
      <c r="A51" s="34"/>
      <c r="B51" s="735"/>
      <c r="C51" s="735"/>
      <c r="D51" s="735"/>
      <c r="E51" s="735"/>
      <c r="F51" s="735"/>
      <c r="G51" s="735"/>
      <c r="H51" s="59"/>
    </row>
    <row r="52" spans="1:8" ht="15" customHeight="1">
      <c r="A52" s="98"/>
      <c r="B52" s="735"/>
      <c r="C52" s="735"/>
      <c r="D52" s="735"/>
      <c r="E52" s="735"/>
      <c r="F52" s="735"/>
      <c r="G52" s="735"/>
      <c r="H52" s="59"/>
    </row>
    <row r="53" spans="1:8" ht="16.5" customHeight="1">
      <c r="A53" s="146" t="s">
        <v>74</v>
      </c>
      <c r="B53" s="78"/>
      <c r="C53" s="78"/>
      <c r="D53" s="281"/>
      <c r="E53" s="281"/>
      <c r="F53" s="78"/>
      <c r="G53" s="147"/>
      <c r="H53" s="388"/>
    </row>
    <row r="54" spans="1:8" ht="16.5" customHeight="1">
      <c r="A54" s="738" t="s">
        <v>590</v>
      </c>
      <c r="B54" s="739"/>
      <c r="C54" s="739"/>
      <c r="D54" s="739"/>
      <c r="E54" s="739"/>
      <c r="F54" s="739"/>
      <c r="G54" s="739"/>
      <c r="H54" s="739"/>
    </row>
    <row r="55" spans="1:8" ht="16.5" customHeight="1">
      <c r="A55" s="735"/>
      <c r="B55" s="735"/>
      <c r="C55" s="735"/>
      <c r="D55" s="735"/>
      <c r="E55" s="735"/>
      <c r="F55" s="735"/>
      <c r="G55" s="735"/>
      <c r="H55" s="735"/>
    </row>
    <row r="56" spans="1:8" ht="16.5" customHeight="1">
      <c r="A56" s="735"/>
      <c r="B56" s="735"/>
      <c r="C56" s="735"/>
      <c r="D56" s="735"/>
      <c r="E56" s="735"/>
      <c r="F56" s="735"/>
      <c r="G56" s="735"/>
      <c r="H56" s="735"/>
    </row>
    <row r="57" spans="1:8" ht="6.75" customHeight="1">
      <c r="A57" s="98"/>
      <c r="B57" s="98"/>
      <c r="C57" s="41"/>
      <c r="D57" s="41"/>
      <c r="E57" s="41"/>
      <c r="F57" s="41"/>
      <c r="G57" s="41"/>
      <c r="H57" s="30"/>
    </row>
    <row r="58" spans="1:8" ht="16.5" customHeight="1">
      <c r="A58" s="737" t="s">
        <v>76</v>
      </c>
      <c r="B58" s="735"/>
      <c r="C58" s="735"/>
      <c r="D58" s="735"/>
      <c r="E58" s="735"/>
      <c r="F58" s="735"/>
      <c r="G58" s="735"/>
      <c r="H58" s="735"/>
    </row>
    <row r="59" spans="1:8" ht="16.5" customHeight="1">
      <c r="A59" s="735"/>
      <c r="B59" s="735"/>
      <c r="C59" s="735"/>
      <c r="D59" s="735"/>
      <c r="E59" s="735"/>
      <c r="F59" s="735"/>
      <c r="G59" s="735"/>
      <c r="H59" s="735"/>
    </row>
    <row r="60" spans="1:8" ht="16.5" customHeight="1">
      <c r="A60" s="735"/>
      <c r="B60" s="735"/>
      <c r="C60" s="735"/>
      <c r="D60" s="735"/>
      <c r="E60" s="735"/>
      <c r="F60" s="735"/>
      <c r="G60" s="735"/>
      <c r="H60" s="735"/>
    </row>
    <row r="61" spans="1:8" ht="16.5" customHeight="1">
      <c r="A61" s="735"/>
      <c r="B61" s="735"/>
      <c r="C61" s="735"/>
      <c r="D61" s="735"/>
      <c r="E61" s="735"/>
      <c r="F61" s="735"/>
      <c r="G61" s="735"/>
      <c r="H61" s="735"/>
    </row>
    <row r="62" spans="1:8" ht="16.5" customHeight="1">
      <c r="A62" s="34" t="s">
        <v>591</v>
      </c>
      <c r="B62" s="83" t="s">
        <v>360</v>
      </c>
      <c r="C62" s="34"/>
      <c r="D62" s="34"/>
      <c r="E62" s="34"/>
      <c r="F62" s="34"/>
      <c r="G62" s="34"/>
      <c r="H62" s="43">
        <v>1667</v>
      </c>
    </row>
    <row r="63" spans="1:8" ht="16.5" customHeight="1">
      <c r="A63" s="34"/>
      <c r="B63" s="737" t="s">
        <v>592</v>
      </c>
      <c r="C63" s="735"/>
      <c r="D63" s="735"/>
      <c r="E63" s="735"/>
      <c r="F63" s="735"/>
      <c r="G63" s="735"/>
      <c r="H63" s="59"/>
    </row>
    <row r="64" spans="1:8" ht="16.5" customHeight="1">
      <c r="A64" s="34"/>
      <c r="B64" s="735"/>
      <c r="C64" s="735"/>
      <c r="D64" s="735"/>
      <c r="E64" s="735"/>
      <c r="F64" s="735"/>
      <c r="G64" s="735"/>
      <c r="H64" s="59"/>
    </row>
    <row r="65" spans="1:8" ht="16.5" customHeight="1">
      <c r="A65" s="34"/>
      <c r="B65" s="735"/>
      <c r="C65" s="735"/>
      <c r="D65" s="735"/>
      <c r="E65" s="735"/>
      <c r="F65" s="735"/>
      <c r="G65" s="735"/>
      <c r="H65" s="59"/>
    </row>
    <row r="66" spans="1:8" ht="16.5" customHeight="1">
      <c r="A66" s="41"/>
      <c r="B66" s="735"/>
      <c r="C66" s="735"/>
      <c r="D66" s="735"/>
      <c r="E66" s="735"/>
      <c r="F66" s="735"/>
      <c r="G66" s="735"/>
      <c r="H66" s="59"/>
    </row>
    <row r="67" spans="1:8" ht="19.5" customHeight="1">
      <c r="A67" s="33" t="s">
        <v>593</v>
      </c>
      <c r="B67" s="106" t="s">
        <v>594</v>
      </c>
      <c r="C67" s="34"/>
      <c r="D67" s="299"/>
      <c r="E67" s="299"/>
      <c r="F67" s="34"/>
      <c r="G67" s="157"/>
      <c r="H67" s="43">
        <v>3335</v>
      </c>
    </row>
    <row r="68" spans="1:8" ht="19.5" customHeight="1">
      <c r="A68" s="33" t="s">
        <v>595</v>
      </c>
      <c r="B68" s="106" t="s">
        <v>596</v>
      </c>
      <c r="C68" s="34"/>
      <c r="D68" s="299"/>
      <c r="E68" s="299"/>
      <c r="F68" s="34"/>
      <c r="G68" s="157"/>
      <c r="H68" s="43">
        <v>5000</v>
      </c>
    </row>
    <row r="69" spans="1:8" ht="19.5" customHeight="1">
      <c r="A69" s="33" t="s">
        <v>85</v>
      </c>
      <c r="B69" s="106" t="s">
        <v>86</v>
      </c>
      <c r="C69" s="34"/>
      <c r="D69" s="299"/>
      <c r="E69" s="299"/>
      <c r="F69" s="34"/>
      <c r="G69" s="157"/>
      <c r="H69" s="43">
        <v>6000</v>
      </c>
    </row>
    <row r="70" spans="1:8" ht="19.5" customHeight="1">
      <c r="A70" s="33" t="s">
        <v>597</v>
      </c>
      <c r="B70" s="106" t="s">
        <v>368</v>
      </c>
      <c r="C70" s="34"/>
      <c r="D70" s="299"/>
      <c r="E70" s="299"/>
      <c r="F70" s="34"/>
      <c r="G70" s="157"/>
      <c r="H70" s="43">
        <v>1250</v>
      </c>
    </row>
    <row r="71" spans="1:8" ht="19.5" customHeight="1">
      <c r="A71" s="34" t="s">
        <v>369</v>
      </c>
      <c r="B71" s="34" t="s">
        <v>370</v>
      </c>
      <c r="C71" s="34"/>
      <c r="D71" s="34"/>
      <c r="E71" s="34"/>
      <c r="F71" s="34"/>
      <c r="G71" s="34"/>
      <c r="H71" s="43">
        <v>250</v>
      </c>
    </row>
    <row r="72" spans="1:8" ht="19.5" customHeight="1">
      <c r="A72" s="34" t="s">
        <v>371</v>
      </c>
      <c r="B72" s="34" t="s">
        <v>372</v>
      </c>
      <c r="C72" s="34"/>
      <c r="D72" s="41"/>
      <c r="E72" s="41"/>
      <c r="F72" s="41"/>
      <c r="G72" s="41"/>
      <c r="H72" s="43">
        <v>250</v>
      </c>
    </row>
    <row r="73" spans="1:8" ht="19.5" customHeight="1">
      <c r="A73" s="34" t="s">
        <v>373</v>
      </c>
      <c r="B73" s="34" t="s">
        <v>374</v>
      </c>
      <c r="C73" s="34"/>
      <c r="D73" s="41"/>
      <c r="E73" s="41"/>
      <c r="F73" s="41"/>
      <c r="G73" s="41"/>
      <c r="H73" s="43">
        <v>750</v>
      </c>
    </row>
    <row r="74" spans="1:8" ht="19.5" customHeight="1">
      <c r="A74" s="34" t="s">
        <v>375</v>
      </c>
      <c r="B74" s="34" t="s">
        <v>99</v>
      </c>
      <c r="C74" s="34"/>
      <c r="D74" s="41"/>
      <c r="E74" s="41"/>
      <c r="F74" s="41"/>
      <c r="G74" s="41"/>
      <c r="H74" s="10">
        <v>0</v>
      </c>
    </row>
    <row r="75" spans="1:8" ht="19.5" customHeight="1">
      <c r="A75" s="34" t="s">
        <v>91</v>
      </c>
      <c r="B75" s="34" t="s">
        <v>92</v>
      </c>
      <c r="C75" s="34"/>
      <c r="D75" s="41"/>
      <c r="E75" s="41"/>
      <c r="F75" s="41"/>
      <c r="G75" s="41"/>
      <c r="H75" s="43">
        <v>250</v>
      </c>
    </row>
    <row r="76" spans="1:8" ht="16.5" customHeight="1">
      <c r="A76" s="34"/>
      <c r="B76" s="737" t="s">
        <v>93</v>
      </c>
      <c r="C76" s="735"/>
      <c r="D76" s="735"/>
      <c r="E76" s="735"/>
      <c r="F76" s="735"/>
      <c r="G76" s="735"/>
      <c r="H76" s="59"/>
    </row>
    <row r="77" spans="1:8" ht="16.5" customHeight="1">
      <c r="A77" s="34" t="s">
        <v>377</v>
      </c>
      <c r="B77" s="106" t="s">
        <v>97</v>
      </c>
      <c r="C77" s="303"/>
      <c r="D77" s="303"/>
      <c r="E77" s="303"/>
      <c r="F77" s="303"/>
      <c r="G77" s="303"/>
      <c r="H77" s="59">
        <v>583.35</v>
      </c>
    </row>
    <row r="78" spans="1:8" ht="16.5" customHeight="1">
      <c r="A78" s="34" t="s">
        <v>378</v>
      </c>
      <c r="B78" s="106" t="s">
        <v>379</v>
      </c>
      <c r="C78" s="303"/>
      <c r="D78" s="303"/>
      <c r="E78" s="303"/>
      <c r="F78" s="303"/>
      <c r="G78" s="303"/>
      <c r="H78" s="59">
        <v>750</v>
      </c>
    </row>
    <row r="79" spans="1:8" ht="16.5" customHeight="1">
      <c r="A79" s="34" t="s">
        <v>380</v>
      </c>
      <c r="B79" s="106" t="s">
        <v>103</v>
      </c>
      <c r="C79" s="303"/>
      <c r="D79" s="303"/>
      <c r="E79" s="303"/>
      <c r="F79" s="303"/>
      <c r="G79" s="303"/>
      <c r="H79" s="59">
        <v>250</v>
      </c>
    </row>
    <row r="80" spans="1:8" ht="16.5" customHeight="1">
      <c r="A80" s="48" t="s">
        <v>104</v>
      </c>
      <c r="B80" s="113"/>
      <c r="C80" s="113"/>
      <c r="D80" s="113"/>
      <c r="E80" s="113"/>
      <c r="F80" s="113"/>
      <c r="G80" s="113"/>
      <c r="H80" s="390"/>
    </row>
    <row r="81" spans="1:8" ht="16.5" customHeight="1">
      <c r="A81" s="34" t="s">
        <v>105</v>
      </c>
      <c r="B81" s="113"/>
      <c r="C81" s="113"/>
      <c r="D81" s="113"/>
      <c r="E81" s="113"/>
      <c r="F81" s="113"/>
      <c r="G81" s="113"/>
      <c r="H81" s="390"/>
    </row>
    <row r="82" spans="1:8" ht="16.5" customHeight="1">
      <c r="A82" s="34" t="s">
        <v>598</v>
      </c>
      <c r="B82" s="113"/>
      <c r="C82" s="113"/>
      <c r="D82" s="113"/>
      <c r="E82" s="113"/>
      <c r="F82" s="113"/>
      <c r="G82" s="113"/>
      <c r="H82" s="390"/>
    </row>
    <row r="83" spans="1:8" ht="9.75" customHeight="1">
      <c r="A83" s="98"/>
      <c r="B83" s="98"/>
      <c r="C83" s="41"/>
      <c r="D83" s="41"/>
      <c r="E83" s="41"/>
      <c r="F83" s="41"/>
      <c r="G83" s="41"/>
      <c r="H83" s="30"/>
    </row>
    <row r="84" spans="1:8" ht="16.5" customHeight="1">
      <c r="A84" s="391" t="s">
        <v>599</v>
      </c>
      <c r="B84" s="374"/>
      <c r="C84" s="207"/>
      <c r="D84" s="392"/>
      <c r="E84" s="392"/>
      <c r="F84" s="208"/>
      <c r="G84" s="393"/>
      <c r="H84" s="375"/>
    </row>
    <row r="85" spans="1:8" ht="18" customHeight="1">
      <c r="A85" s="34" t="s">
        <v>600</v>
      </c>
      <c r="B85" s="394" t="s">
        <v>601</v>
      </c>
      <c r="C85" s="41"/>
      <c r="D85" s="346"/>
      <c r="E85" s="346"/>
      <c r="F85" s="34"/>
      <c r="G85" s="395"/>
      <c r="H85" s="329">
        <v>1670</v>
      </c>
    </row>
    <row r="86" spans="1:8" ht="18" customHeight="1">
      <c r="A86" s="41"/>
      <c r="B86" s="394" t="s">
        <v>602</v>
      </c>
      <c r="C86" s="41"/>
      <c r="D86" s="346"/>
      <c r="E86" s="346"/>
      <c r="F86" s="34"/>
      <c r="G86" s="395"/>
      <c r="H86" s="329"/>
    </row>
    <row r="87" spans="1:8" ht="18" customHeight="1">
      <c r="A87" s="34" t="s">
        <v>603</v>
      </c>
      <c r="B87" s="394" t="s">
        <v>604</v>
      </c>
      <c r="C87" s="41"/>
      <c r="D87" s="346"/>
      <c r="E87" s="346"/>
      <c r="F87" s="34"/>
      <c r="G87" s="395"/>
      <c r="H87" s="329">
        <v>1915</v>
      </c>
    </row>
    <row r="88" spans="1:8" ht="18" customHeight="1">
      <c r="A88" s="41"/>
      <c r="B88" s="394" t="s">
        <v>605</v>
      </c>
      <c r="C88" s="41"/>
      <c r="D88" s="346"/>
      <c r="E88" s="346"/>
      <c r="F88" s="34"/>
      <c r="G88" s="395"/>
      <c r="H88" s="329"/>
    </row>
    <row r="89" spans="1:8" ht="18" customHeight="1">
      <c r="A89" s="34" t="s">
        <v>606</v>
      </c>
      <c r="B89" s="394" t="s">
        <v>607</v>
      </c>
      <c r="C89" s="34"/>
      <c r="D89" s="34"/>
      <c r="E89" s="34"/>
      <c r="F89" s="34"/>
      <c r="G89" s="34"/>
      <c r="H89" s="43">
        <v>2678</v>
      </c>
    </row>
    <row r="90" spans="1:8" ht="18" customHeight="1">
      <c r="A90" s="34"/>
      <c r="B90" s="394" t="s">
        <v>608</v>
      </c>
      <c r="C90" s="34"/>
      <c r="D90" s="34"/>
      <c r="E90" s="34"/>
      <c r="F90" s="34"/>
      <c r="G90" s="34"/>
      <c r="H90" s="43"/>
    </row>
    <row r="91" spans="1:8" ht="18" customHeight="1">
      <c r="A91" s="34" t="s">
        <v>609</v>
      </c>
      <c r="B91" s="394" t="s">
        <v>610</v>
      </c>
      <c r="C91" s="34"/>
      <c r="D91" s="34"/>
      <c r="E91" s="34"/>
      <c r="F91" s="34"/>
      <c r="G91" s="34"/>
      <c r="H91" s="43">
        <v>2678</v>
      </c>
    </row>
    <row r="92" spans="1:8" ht="18" customHeight="1">
      <c r="A92" s="34"/>
      <c r="B92" s="394" t="s">
        <v>611</v>
      </c>
      <c r="C92" s="34"/>
      <c r="D92" s="34"/>
      <c r="E92" s="34"/>
      <c r="F92" s="34"/>
      <c r="G92" s="34"/>
      <c r="H92" s="43"/>
    </row>
    <row r="93" spans="1:8" ht="18" customHeight="1">
      <c r="A93" s="34" t="s">
        <v>612</v>
      </c>
      <c r="B93" s="394" t="s">
        <v>613</v>
      </c>
      <c r="C93" s="34"/>
      <c r="D93" s="34"/>
      <c r="E93" s="34"/>
      <c r="F93" s="34"/>
      <c r="G93" s="34"/>
      <c r="H93" s="43">
        <v>2678</v>
      </c>
    </row>
    <row r="94" spans="1:8" ht="18" customHeight="1">
      <c r="A94" s="34"/>
      <c r="B94" s="394" t="s">
        <v>614</v>
      </c>
      <c r="C94" s="34"/>
      <c r="D94" s="34"/>
      <c r="E94" s="34"/>
      <c r="F94" s="34"/>
      <c r="G94" s="34"/>
      <c r="H94" s="43"/>
    </row>
    <row r="95" spans="1:8" ht="18" customHeight="1">
      <c r="A95" s="34" t="s">
        <v>615</v>
      </c>
      <c r="B95" s="394" t="s">
        <v>616</v>
      </c>
      <c r="C95" s="34"/>
      <c r="D95" s="34"/>
      <c r="E95" s="34"/>
      <c r="F95" s="34"/>
      <c r="G95" s="34"/>
      <c r="H95" s="43">
        <v>2678</v>
      </c>
    </row>
    <row r="96" spans="1:8" ht="18" customHeight="1">
      <c r="A96" s="34"/>
      <c r="B96" s="394" t="s">
        <v>617</v>
      </c>
      <c r="C96" s="34"/>
      <c r="D96" s="34"/>
      <c r="E96" s="34"/>
      <c r="F96" s="34"/>
      <c r="G96" s="34"/>
      <c r="H96" s="43"/>
    </row>
    <row r="97" spans="1:8" ht="18" customHeight="1">
      <c r="A97" s="34" t="s">
        <v>618</v>
      </c>
      <c r="B97" s="34" t="s">
        <v>619</v>
      </c>
      <c r="C97" s="34"/>
      <c r="D97" s="34"/>
      <c r="E97" s="34"/>
      <c r="F97" s="34"/>
      <c r="G97" s="34"/>
      <c r="H97" s="43">
        <v>686</v>
      </c>
    </row>
    <row r="98" spans="1:8" ht="18" customHeight="1">
      <c r="A98" s="34" t="s">
        <v>620</v>
      </c>
      <c r="B98" s="34" t="s">
        <v>621</v>
      </c>
      <c r="C98" s="34"/>
      <c r="D98" s="34"/>
      <c r="E98" s="34"/>
      <c r="F98" s="34"/>
      <c r="G98" s="34"/>
      <c r="H98" s="43">
        <v>516</v>
      </c>
    </row>
    <row r="99" spans="1:8" ht="18" customHeight="1">
      <c r="A99" s="34" t="s">
        <v>622</v>
      </c>
      <c r="B99" s="34" t="s">
        <v>623</v>
      </c>
      <c r="C99" s="34"/>
      <c r="D99" s="34"/>
      <c r="E99" s="34"/>
      <c r="F99" s="34"/>
      <c r="G99" s="34"/>
      <c r="H99" s="43">
        <v>314</v>
      </c>
    </row>
    <row r="100" spans="1:8" ht="18" customHeight="1">
      <c r="A100" s="34" t="s">
        <v>624</v>
      </c>
      <c r="B100" s="34" t="s">
        <v>625</v>
      </c>
      <c r="C100" s="34"/>
      <c r="D100" s="34"/>
      <c r="E100" s="34"/>
      <c r="F100" s="34"/>
      <c r="G100" s="34"/>
      <c r="H100" s="43">
        <v>2228</v>
      </c>
    </row>
    <row r="101" spans="1:8" ht="18" customHeight="1">
      <c r="A101" s="34"/>
      <c r="B101" s="34" t="s">
        <v>626</v>
      </c>
      <c r="C101" s="34"/>
      <c r="D101" s="34"/>
      <c r="E101" s="34"/>
      <c r="F101" s="34"/>
      <c r="G101" s="34"/>
      <c r="H101" s="43"/>
    </row>
    <row r="102" spans="1:8" ht="18" customHeight="1">
      <c r="A102" s="34" t="s">
        <v>627</v>
      </c>
      <c r="B102" s="34" t="s">
        <v>628</v>
      </c>
      <c r="C102" s="34"/>
      <c r="D102" s="34"/>
      <c r="E102" s="34"/>
      <c r="F102" s="34"/>
      <c r="G102" s="34"/>
      <c r="H102" s="43">
        <v>2458</v>
      </c>
    </row>
    <row r="103" spans="1:8" ht="18" customHeight="1">
      <c r="A103" s="34"/>
      <c r="B103" s="34" t="s">
        <v>626</v>
      </c>
      <c r="C103" s="34"/>
      <c r="D103" s="34"/>
      <c r="E103" s="34"/>
      <c r="F103" s="34"/>
      <c r="G103" s="34"/>
      <c r="H103" s="43"/>
    </row>
    <row r="104" spans="1:8" ht="18" customHeight="1">
      <c r="A104" s="34" t="s">
        <v>629</v>
      </c>
      <c r="B104" s="34" t="s">
        <v>630</v>
      </c>
      <c r="C104" s="34"/>
      <c r="D104" s="34"/>
      <c r="E104" s="34"/>
      <c r="F104" s="34"/>
      <c r="G104" s="34"/>
      <c r="H104" s="43">
        <v>2637</v>
      </c>
    </row>
    <row r="105" spans="1:8" ht="18.75" customHeight="1">
      <c r="A105" s="34"/>
      <c r="B105" s="34" t="s">
        <v>631</v>
      </c>
      <c r="C105" s="34"/>
      <c r="D105" s="34"/>
      <c r="E105" s="34"/>
      <c r="F105" s="34"/>
      <c r="G105" s="34"/>
      <c r="H105" s="43"/>
    </row>
    <row r="106" spans="1:8" ht="0.75" customHeight="1">
      <c r="A106" s="34" t="s">
        <v>632</v>
      </c>
      <c r="B106" s="34" t="s">
        <v>633</v>
      </c>
      <c r="C106" s="34"/>
      <c r="D106" s="34"/>
      <c r="E106" s="34"/>
      <c r="F106" s="34"/>
      <c r="G106" s="34"/>
      <c r="H106" s="43">
        <v>2637</v>
      </c>
    </row>
    <row r="107" spans="1:8" ht="18" customHeight="1">
      <c r="A107" s="34"/>
      <c r="B107" s="34" t="s">
        <v>631</v>
      </c>
      <c r="C107" s="34"/>
      <c r="D107" s="34"/>
      <c r="E107" s="34"/>
      <c r="F107" s="34"/>
      <c r="G107" s="34"/>
      <c r="H107" s="43"/>
    </row>
    <row r="108" spans="1:8" ht="24.75" customHeight="1">
      <c r="A108" s="1" t="s">
        <v>0</v>
      </c>
      <c r="B108" s="64"/>
      <c r="C108" s="65"/>
      <c r="D108" s="65"/>
      <c r="E108" s="274"/>
      <c r="F108" s="275"/>
      <c r="G108" s="274"/>
      <c r="H108" s="357"/>
    </row>
    <row r="109" spans="1:8" ht="24.75" customHeight="1">
      <c r="A109" s="177"/>
      <c r="B109" s="64"/>
      <c r="C109" s="4"/>
      <c r="D109" s="4"/>
      <c r="E109" s="14"/>
      <c r="F109" s="277" t="s">
        <v>555</v>
      </c>
      <c r="G109" s="14"/>
      <c r="H109" s="357"/>
    </row>
    <row r="110" spans="1:8" ht="19.5" customHeight="1">
      <c r="A110" s="177"/>
      <c r="B110" s="64"/>
      <c r="C110" s="4"/>
      <c r="D110" s="4"/>
      <c r="E110" s="14"/>
      <c r="F110" s="173" t="s">
        <v>445</v>
      </c>
      <c r="G110" s="14"/>
      <c r="H110" s="357"/>
    </row>
    <row r="111" spans="1:8" ht="19.5" customHeight="1">
      <c r="A111" s="177" t="s">
        <v>13966</v>
      </c>
      <c r="B111" s="64"/>
      <c r="C111" s="4"/>
      <c r="D111" s="4"/>
      <c r="E111" s="14"/>
      <c r="F111" s="18" t="s">
        <v>446</v>
      </c>
      <c r="G111" s="212"/>
      <c r="H111" s="357"/>
    </row>
    <row r="112" spans="1:8" ht="16.5" customHeight="1">
      <c r="A112" s="185" t="s">
        <v>265</v>
      </c>
      <c r="B112" s="186"/>
      <c r="C112" s="74" t="s">
        <v>59</v>
      </c>
      <c r="D112" s="74"/>
      <c r="E112" s="74"/>
      <c r="F112" s="74"/>
      <c r="G112" s="74"/>
      <c r="H112" s="367" t="s">
        <v>60</v>
      </c>
    </row>
    <row r="113" spans="1:8" ht="9.75" customHeight="1">
      <c r="A113" s="98"/>
      <c r="B113" s="98"/>
      <c r="C113" s="41"/>
      <c r="D113" s="41"/>
      <c r="E113" s="41"/>
      <c r="F113" s="41"/>
      <c r="G113" s="41"/>
      <c r="H113" s="30"/>
    </row>
    <row r="114" spans="1:8" ht="16.5" customHeight="1">
      <c r="A114" s="146" t="s">
        <v>634</v>
      </c>
      <c r="B114" s="396"/>
      <c r="C114" s="74"/>
      <c r="D114" s="397"/>
      <c r="E114" s="397"/>
      <c r="F114" s="78"/>
      <c r="G114" s="398"/>
      <c r="H114" s="399"/>
    </row>
    <row r="115" spans="1:8" ht="16.5" customHeight="1">
      <c r="A115" s="41"/>
      <c r="B115" s="394"/>
      <c r="C115" s="41"/>
      <c r="D115" s="346"/>
      <c r="E115" s="346"/>
      <c r="F115" s="34"/>
      <c r="G115" s="395"/>
      <c r="H115" s="329"/>
    </row>
    <row r="116" spans="1:8" ht="16.5" customHeight="1">
      <c r="A116" s="32" t="s">
        <v>635</v>
      </c>
      <c r="B116" s="394"/>
      <c r="C116" s="41"/>
      <c r="D116" s="346"/>
      <c r="E116" s="346"/>
      <c r="F116" s="34"/>
      <c r="G116" s="395"/>
      <c r="H116" s="329"/>
    </row>
    <row r="117" spans="1:8" ht="16.5" customHeight="1">
      <c r="A117" s="34" t="s">
        <v>636</v>
      </c>
      <c r="B117" s="394" t="s">
        <v>637</v>
      </c>
      <c r="C117" s="34"/>
      <c r="D117" s="346"/>
      <c r="E117" s="346"/>
      <c r="F117" s="34"/>
      <c r="G117" s="395"/>
      <c r="H117" s="329">
        <v>722</v>
      </c>
    </row>
    <row r="118" spans="1:8" ht="16.5" customHeight="1">
      <c r="A118" s="34" t="s">
        <v>638</v>
      </c>
      <c r="B118" s="394" t="s">
        <v>639</v>
      </c>
      <c r="C118" s="34"/>
      <c r="D118" s="346"/>
      <c r="E118" s="346"/>
      <c r="F118" s="34"/>
      <c r="G118" s="395"/>
      <c r="H118" s="329">
        <v>611</v>
      </c>
    </row>
    <row r="119" spans="1:8" ht="16.5" customHeight="1">
      <c r="A119" s="34" t="s">
        <v>640</v>
      </c>
      <c r="B119" s="394" t="s">
        <v>641</v>
      </c>
      <c r="C119" s="34"/>
      <c r="D119" s="346"/>
      <c r="E119" s="346"/>
      <c r="F119" s="34"/>
      <c r="G119" s="395"/>
      <c r="H119" s="329">
        <v>611</v>
      </c>
    </row>
    <row r="120" spans="1:8" ht="16.5" customHeight="1">
      <c r="A120" s="394" t="s">
        <v>642</v>
      </c>
      <c r="B120" s="771" t="s">
        <v>643</v>
      </c>
      <c r="C120" s="735"/>
      <c r="D120" s="735"/>
      <c r="E120" s="735"/>
      <c r="F120" s="735"/>
      <c r="G120" s="735"/>
      <c r="H120" s="43">
        <v>463</v>
      </c>
    </row>
    <row r="121" spans="1:8" ht="16.5" customHeight="1">
      <c r="A121" s="394"/>
      <c r="B121" s="101" t="s">
        <v>644</v>
      </c>
      <c r="C121" s="34"/>
      <c r="D121" s="34"/>
      <c r="E121" s="34"/>
      <c r="F121" s="34"/>
      <c r="G121" s="400"/>
      <c r="H121" s="43"/>
    </row>
    <row r="122" spans="1:8" ht="16.5" customHeight="1">
      <c r="A122" s="394" t="s">
        <v>645</v>
      </c>
      <c r="B122" s="394" t="s">
        <v>646</v>
      </c>
      <c r="C122" s="34"/>
      <c r="D122" s="34"/>
      <c r="E122" s="34"/>
      <c r="F122" s="48"/>
      <c r="G122" s="400"/>
      <c r="H122" s="43">
        <v>571</v>
      </c>
    </row>
    <row r="123" spans="1:8" ht="16.5" customHeight="1">
      <c r="A123" s="394" t="s">
        <v>647</v>
      </c>
      <c r="B123" s="394" t="s">
        <v>648</v>
      </c>
      <c r="C123" s="34"/>
      <c r="D123" s="34"/>
      <c r="E123" s="34"/>
      <c r="F123" s="34"/>
      <c r="G123" s="400"/>
      <c r="H123" s="43">
        <v>591</v>
      </c>
    </row>
    <row r="124" spans="1:8" ht="16.5" customHeight="1">
      <c r="A124" s="394" t="s">
        <v>649</v>
      </c>
      <c r="B124" s="394" t="s">
        <v>650</v>
      </c>
      <c r="C124" s="34"/>
      <c r="D124" s="34"/>
      <c r="E124" s="34"/>
      <c r="F124" s="34"/>
      <c r="G124" s="400"/>
      <c r="H124" s="43">
        <v>498</v>
      </c>
    </row>
    <row r="125" spans="1:8" ht="16.5" customHeight="1">
      <c r="A125" s="32" t="s">
        <v>651</v>
      </c>
      <c r="B125" s="394"/>
      <c r="C125" s="34"/>
      <c r="D125" s="34"/>
      <c r="E125" s="34"/>
      <c r="F125" s="34"/>
      <c r="G125" s="400"/>
      <c r="H125" s="43"/>
    </row>
    <row r="126" spans="1:8" ht="16.5" customHeight="1">
      <c r="A126" s="394" t="s">
        <v>652</v>
      </c>
      <c r="B126" s="394" t="s">
        <v>653</v>
      </c>
      <c r="C126" s="34"/>
      <c r="D126" s="34"/>
      <c r="E126" s="34"/>
      <c r="F126" s="34"/>
      <c r="G126" s="400"/>
      <c r="H126" s="43">
        <v>1380</v>
      </c>
    </row>
    <row r="127" spans="1:8" ht="16.5" customHeight="1">
      <c r="A127" s="394" t="s">
        <v>654</v>
      </c>
      <c r="B127" s="394" t="s">
        <v>655</v>
      </c>
      <c r="C127" s="34"/>
      <c r="D127" s="34"/>
      <c r="E127" s="34"/>
      <c r="F127" s="34"/>
      <c r="G127" s="400"/>
      <c r="H127" s="10">
        <v>1415</v>
      </c>
    </row>
    <row r="128" spans="1:8" ht="16.5" customHeight="1">
      <c r="A128" s="394" t="s">
        <v>656</v>
      </c>
      <c r="B128" s="394" t="s">
        <v>657</v>
      </c>
      <c r="C128" s="34"/>
      <c r="D128" s="34"/>
      <c r="E128" s="34"/>
      <c r="F128" s="34"/>
      <c r="G128" s="400"/>
      <c r="H128" s="43">
        <v>1380</v>
      </c>
    </row>
    <row r="129" spans="1:8" ht="16.5" customHeight="1">
      <c r="A129" s="394" t="s">
        <v>658</v>
      </c>
      <c r="B129" s="394" t="s">
        <v>659</v>
      </c>
      <c r="C129" s="34"/>
      <c r="D129" s="34"/>
      <c r="E129" s="34"/>
      <c r="F129" s="34"/>
      <c r="G129" s="400" t="s">
        <v>1</v>
      </c>
      <c r="H129" s="43">
        <v>2170</v>
      </c>
    </row>
    <row r="130" spans="1:8" ht="16.5" customHeight="1">
      <c r="A130" s="394" t="s">
        <v>660</v>
      </c>
      <c r="B130" s="394" t="s">
        <v>661</v>
      </c>
      <c r="C130" s="34"/>
      <c r="D130" s="34"/>
      <c r="E130" s="34"/>
      <c r="F130" s="34"/>
      <c r="G130" s="400"/>
      <c r="H130" s="10">
        <v>1415</v>
      </c>
    </row>
    <row r="131" spans="1:8" ht="16.5" customHeight="1">
      <c r="A131" s="394" t="s">
        <v>662</v>
      </c>
      <c r="B131" s="394" t="s">
        <v>663</v>
      </c>
      <c r="C131" s="34"/>
      <c r="D131" s="34"/>
      <c r="E131" s="34"/>
      <c r="F131" s="34"/>
      <c r="G131" s="400"/>
      <c r="H131" s="43">
        <v>1380</v>
      </c>
    </row>
    <row r="132" spans="1:8" ht="16.5" customHeight="1">
      <c r="A132" s="394" t="s">
        <v>664</v>
      </c>
      <c r="B132" s="394" t="s">
        <v>665</v>
      </c>
      <c r="C132" s="34"/>
      <c r="D132" s="34"/>
      <c r="E132" s="34"/>
      <c r="F132" s="34"/>
      <c r="G132" s="400"/>
      <c r="H132" s="43">
        <v>1380</v>
      </c>
    </row>
    <row r="133" spans="1:8" ht="16.5" customHeight="1">
      <c r="A133" s="394"/>
      <c r="B133" s="394"/>
      <c r="C133" s="34"/>
      <c r="D133" s="34"/>
      <c r="E133" s="34"/>
      <c r="F133" s="34"/>
      <c r="G133" s="400"/>
      <c r="H133" s="43"/>
    </row>
    <row r="134" spans="1:8" ht="16.5" customHeight="1">
      <c r="A134" s="402" t="s">
        <v>667</v>
      </c>
      <c r="B134" s="394"/>
      <c r="C134" s="34"/>
      <c r="D134" s="34"/>
      <c r="E134" s="34"/>
      <c r="F134" s="34"/>
      <c r="G134" s="400"/>
      <c r="H134" s="43"/>
    </row>
    <row r="135" spans="1:8" ht="16.5" customHeight="1">
      <c r="A135" s="101" t="s">
        <v>668</v>
      </c>
      <c r="B135" s="101" t="s">
        <v>669</v>
      </c>
      <c r="C135" s="34"/>
      <c r="D135" s="34"/>
      <c r="E135" s="34"/>
      <c r="F135" s="34"/>
      <c r="G135" s="400"/>
      <c r="H135" s="43">
        <v>611</v>
      </c>
    </row>
    <row r="136" spans="1:8" ht="16.5" customHeight="1">
      <c r="A136" s="394" t="s">
        <v>670</v>
      </c>
      <c r="B136" s="394" t="s">
        <v>671</v>
      </c>
      <c r="C136" s="34"/>
      <c r="D136" s="34"/>
      <c r="E136" s="34"/>
      <c r="F136" s="34"/>
      <c r="G136" s="400"/>
      <c r="H136" s="43">
        <v>560</v>
      </c>
    </row>
    <row r="137" spans="1:8" ht="16.5" customHeight="1">
      <c r="A137" s="101" t="s">
        <v>672</v>
      </c>
      <c r="B137" s="101" t="s">
        <v>673</v>
      </c>
      <c r="C137" s="34"/>
      <c r="D137" s="34"/>
      <c r="E137" s="34"/>
      <c r="F137" s="34"/>
      <c r="G137" s="400"/>
      <c r="H137" s="43">
        <v>463</v>
      </c>
    </row>
    <row r="138" spans="1:8" ht="12" customHeight="1">
      <c r="A138" s="394"/>
      <c r="B138" s="394"/>
      <c r="C138" s="34"/>
      <c r="D138" s="34"/>
      <c r="E138" s="34"/>
      <c r="F138" s="34"/>
      <c r="G138" s="400"/>
      <c r="H138" s="43"/>
    </row>
    <row r="139" spans="1:8" ht="16.5" customHeight="1">
      <c r="A139" s="32" t="s">
        <v>674</v>
      </c>
      <c r="B139" s="409"/>
      <c r="C139" s="32"/>
      <c r="D139" s="410"/>
      <c r="E139" s="410"/>
      <c r="F139" s="299"/>
      <c r="G139" s="411"/>
      <c r="H139" s="325"/>
    </row>
    <row r="140" spans="1:8" ht="16.5" customHeight="1">
      <c r="A140" s="394" t="s">
        <v>675</v>
      </c>
      <c r="B140" s="394" t="s">
        <v>676</v>
      </c>
      <c r="C140" s="34"/>
      <c r="D140" s="34"/>
      <c r="E140" s="34"/>
      <c r="F140" s="34"/>
      <c r="G140" s="400"/>
      <c r="H140" s="43">
        <v>100</v>
      </c>
    </row>
    <row r="141" spans="1:8" ht="16.5" customHeight="1">
      <c r="A141" s="394" t="s">
        <v>677</v>
      </c>
      <c r="B141" s="394" t="s">
        <v>678</v>
      </c>
      <c r="C141" s="34"/>
      <c r="D141" s="34"/>
      <c r="E141" s="34"/>
      <c r="F141" s="34"/>
      <c r="G141" s="400"/>
      <c r="H141" s="10">
        <v>72</v>
      </c>
    </row>
    <row r="142" spans="1:8" ht="16.5" customHeight="1">
      <c r="A142" s="101" t="s">
        <v>679</v>
      </c>
      <c r="B142" s="101" t="s">
        <v>680</v>
      </c>
      <c r="C142" s="34"/>
      <c r="D142" s="34"/>
      <c r="E142" s="34"/>
      <c r="F142" s="34"/>
      <c r="G142" s="400"/>
      <c r="H142" s="10">
        <v>48.5</v>
      </c>
    </row>
    <row r="143" spans="1:8" ht="9.75" customHeight="1">
      <c r="A143" s="34"/>
      <c r="B143" s="34"/>
      <c r="C143" s="34"/>
      <c r="D143" s="34"/>
      <c r="E143" s="34"/>
      <c r="F143" s="34"/>
      <c r="G143" s="34"/>
      <c r="H143" s="43"/>
    </row>
    <row r="144" spans="1:8" ht="16.5" customHeight="1">
      <c r="A144" s="146" t="s">
        <v>681</v>
      </c>
      <c r="B144" s="78"/>
      <c r="C144" s="397"/>
      <c r="D144" s="397"/>
      <c r="E144" s="397"/>
      <c r="F144" s="78"/>
      <c r="G144" s="78"/>
      <c r="H144" s="388"/>
    </row>
    <row r="145" spans="1:8" ht="9.75" customHeight="1">
      <c r="A145" s="394"/>
      <c r="B145" s="394"/>
      <c r="C145" s="34"/>
      <c r="D145" s="34"/>
      <c r="E145" s="34"/>
      <c r="F145" s="48"/>
      <c r="G145" s="400"/>
      <c r="H145" s="43"/>
    </row>
    <row r="146" spans="1:8" ht="16.5" customHeight="1">
      <c r="A146" s="146" t="s">
        <v>329</v>
      </c>
      <c r="B146" s="78"/>
      <c r="C146" s="78"/>
      <c r="D146" s="78"/>
      <c r="E146" s="78"/>
      <c r="F146" s="78"/>
      <c r="G146" s="78"/>
      <c r="H146" s="388"/>
    </row>
    <row r="147" spans="1:8" ht="16.5" customHeight="1">
      <c r="A147" s="394" t="s">
        <v>682</v>
      </c>
      <c r="B147" s="394" t="s">
        <v>683</v>
      </c>
      <c r="C147" s="34"/>
      <c r="D147" s="34"/>
      <c r="E147" s="34"/>
      <c r="F147" s="48"/>
      <c r="G147" s="400"/>
      <c r="H147" s="43">
        <v>115</v>
      </c>
    </row>
    <row r="148" spans="1:8" ht="16.5" customHeight="1">
      <c r="A148" s="394" t="s">
        <v>685</v>
      </c>
      <c r="B148" s="394" t="s">
        <v>686</v>
      </c>
      <c r="C148" s="34"/>
      <c r="D148" s="34"/>
      <c r="E148" s="34"/>
      <c r="F148" s="48"/>
      <c r="G148" s="400"/>
      <c r="H148" s="10">
        <v>177.38</v>
      </c>
    </row>
    <row r="149" spans="1:8" ht="9.75" customHeight="1">
      <c r="A149" s="394"/>
      <c r="B149" s="394"/>
      <c r="C149" s="34"/>
      <c r="D149" s="34"/>
      <c r="E149" s="34"/>
      <c r="F149" s="48"/>
      <c r="G149" s="400"/>
      <c r="H149" s="43"/>
    </row>
    <row r="150" spans="1:8" ht="16.5" customHeight="1">
      <c r="A150" s="146" t="s">
        <v>687</v>
      </c>
      <c r="B150" s="78"/>
      <c r="C150" s="78"/>
      <c r="D150" s="78"/>
      <c r="E150" s="78"/>
      <c r="F150" s="78"/>
      <c r="G150" s="78"/>
      <c r="H150" s="388"/>
    </row>
    <row r="151" spans="1:8" ht="16.5" customHeight="1">
      <c r="A151" s="34" t="s">
        <v>688</v>
      </c>
      <c r="B151" s="34" t="s">
        <v>689</v>
      </c>
      <c r="C151" s="34"/>
      <c r="D151" s="34"/>
      <c r="E151" s="34"/>
      <c r="F151" s="34"/>
      <c r="G151" s="34"/>
      <c r="H151" s="43">
        <v>336</v>
      </c>
    </row>
    <row r="152" spans="1:8" ht="16.5" customHeight="1">
      <c r="A152" s="34" t="s">
        <v>691</v>
      </c>
      <c r="B152" s="34" t="s">
        <v>692</v>
      </c>
      <c r="C152" s="34"/>
      <c r="D152" s="34"/>
      <c r="E152" s="34"/>
      <c r="F152" s="34"/>
      <c r="G152" s="34"/>
      <c r="H152" s="43">
        <v>336</v>
      </c>
    </row>
    <row r="153" spans="1:8" ht="16.5" customHeight="1">
      <c r="A153" s="194" t="s">
        <v>695</v>
      </c>
      <c r="B153" s="194" t="s">
        <v>696</v>
      </c>
      <c r="C153" s="109"/>
      <c r="D153" s="109"/>
      <c r="E153" s="109"/>
      <c r="F153" s="109"/>
      <c r="G153" s="109"/>
      <c r="H153" s="193">
        <v>450</v>
      </c>
    </row>
    <row r="154" spans="1:8" ht="9.75" customHeight="1">
      <c r="A154" s="194"/>
      <c r="B154" s="194"/>
      <c r="C154" s="109"/>
      <c r="D154" s="109"/>
      <c r="E154" s="109"/>
      <c r="F154" s="109"/>
      <c r="G154" s="109"/>
      <c r="H154" s="193"/>
    </row>
    <row r="155" spans="1:8" ht="16.5" customHeight="1">
      <c r="A155" s="34" t="s">
        <v>697</v>
      </c>
      <c r="B155" s="34"/>
      <c r="C155" s="34"/>
      <c r="D155" s="34"/>
      <c r="E155" s="34"/>
      <c r="F155" s="34"/>
      <c r="G155" s="60"/>
      <c r="H155" s="43"/>
    </row>
    <row r="156" spans="1:8" ht="9.75" customHeight="1">
      <c r="A156" s="394"/>
      <c r="B156" s="414"/>
      <c r="C156" s="181"/>
      <c r="D156" s="181"/>
      <c r="E156" s="181"/>
      <c r="F156" s="181"/>
      <c r="G156" s="181"/>
      <c r="H156" s="329"/>
    </row>
    <row r="157" spans="1:8" ht="16.5" customHeight="1">
      <c r="A157" s="394" t="s">
        <v>699</v>
      </c>
      <c r="B157" s="34"/>
      <c r="C157" s="34"/>
      <c r="D157" s="34"/>
      <c r="E157" s="34"/>
      <c r="F157" s="34"/>
      <c r="G157" s="34"/>
      <c r="H157" s="43"/>
    </row>
    <row r="158" spans="1:8" ht="16.5" customHeight="1">
      <c r="A158" s="34" t="s">
        <v>700</v>
      </c>
      <c r="B158" s="41"/>
      <c r="C158" s="41"/>
      <c r="D158" s="41"/>
      <c r="E158" s="41"/>
      <c r="F158" s="41"/>
      <c r="G158" s="41"/>
      <c r="H158" s="30"/>
    </row>
    <row r="159" spans="1:8" ht="16.5" customHeight="1">
      <c r="A159" s="34" t="s">
        <v>701</v>
      </c>
      <c r="B159" s="41"/>
      <c r="C159" s="41"/>
      <c r="D159" s="41"/>
      <c r="E159" s="41"/>
      <c r="F159" s="41"/>
      <c r="G159" s="41"/>
      <c r="H159" s="30"/>
    </row>
    <row r="160" spans="1:8" ht="9.75" customHeight="1">
      <c r="A160" s="394"/>
      <c r="B160" s="414"/>
      <c r="C160" s="181"/>
      <c r="D160" s="181"/>
      <c r="E160" s="181"/>
      <c r="F160" s="181"/>
      <c r="G160" s="181"/>
      <c r="H160" s="329"/>
    </row>
    <row r="161" spans="1:8" ht="16.5" customHeight="1">
      <c r="A161" s="279" t="s">
        <v>703</v>
      </c>
      <c r="B161" s="77"/>
      <c r="C161" s="78"/>
      <c r="D161" s="77"/>
      <c r="E161" s="77"/>
      <c r="F161" s="77"/>
      <c r="G161" s="416"/>
      <c r="H161" s="388"/>
    </row>
    <row r="162" spans="1:8" ht="16.5" customHeight="1">
      <c r="A162" s="33" t="s">
        <v>704</v>
      </c>
      <c r="B162" s="417" t="s">
        <v>705</v>
      </c>
      <c r="C162" s="34"/>
      <c r="D162" s="33"/>
      <c r="E162" s="33"/>
      <c r="F162" s="33"/>
      <c r="G162" s="418"/>
      <c r="H162" s="43">
        <v>84</v>
      </c>
    </row>
    <row r="163" spans="1:8" ht="9.75" customHeight="1">
      <c r="A163" s="394"/>
      <c r="B163" s="414"/>
      <c r="C163" s="181"/>
      <c r="D163" s="181"/>
      <c r="E163" s="181"/>
      <c r="F163" s="181"/>
      <c r="G163" s="181"/>
      <c r="H163" s="329"/>
    </row>
    <row r="164" spans="1:8" ht="16.5" customHeight="1">
      <c r="A164" s="420" t="s">
        <v>706</v>
      </c>
      <c r="B164" s="33"/>
      <c r="C164" s="34"/>
      <c r="D164" s="33"/>
      <c r="E164" s="33"/>
      <c r="F164" s="33"/>
      <c r="G164" s="418"/>
      <c r="H164" s="43"/>
    </row>
    <row r="165" spans="1:8" ht="16.5" customHeight="1">
      <c r="A165" s="48" t="s">
        <v>711</v>
      </c>
      <c r="B165" s="101" t="s">
        <v>712</v>
      </c>
      <c r="C165" s="34"/>
      <c r="D165" s="34"/>
      <c r="E165" s="34"/>
      <c r="F165" s="48"/>
      <c r="G165" s="400"/>
      <c r="H165" s="43">
        <v>15</v>
      </c>
    </row>
    <row r="166" spans="1:8" ht="16.5" customHeight="1">
      <c r="A166" s="34" t="s">
        <v>713</v>
      </c>
      <c r="B166" s="417" t="s">
        <v>714</v>
      </c>
      <c r="C166" s="34"/>
      <c r="D166" s="425"/>
      <c r="E166" s="425"/>
      <c r="F166" s="425"/>
      <c r="G166" s="105"/>
      <c r="H166" s="426">
        <v>84</v>
      </c>
    </row>
    <row r="167" spans="1:8" ht="9.75" customHeight="1">
      <c r="A167" s="34"/>
      <c r="B167" s="33"/>
      <c r="C167" s="34"/>
      <c r="D167" s="425"/>
      <c r="E167" s="425"/>
      <c r="F167" s="425"/>
      <c r="G167" s="105"/>
      <c r="H167" s="426"/>
    </row>
    <row r="168" spans="1:8" ht="16.5" customHeight="1">
      <c r="A168" s="146" t="s">
        <v>455</v>
      </c>
      <c r="B168" s="352"/>
      <c r="C168" s="427"/>
      <c r="D168" s="118"/>
      <c r="E168" s="118"/>
      <c r="F168" s="78"/>
      <c r="G168" s="97"/>
      <c r="H168" s="388"/>
    </row>
    <row r="169" spans="1:8" ht="16.5" customHeight="1">
      <c r="A169" s="286" t="s">
        <v>107</v>
      </c>
      <c r="B169" s="762" t="s">
        <v>717</v>
      </c>
      <c r="C169" s="739"/>
      <c r="D169" s="739"/>
      <c r="E169" s="739"/>
      <c r="F169" s="739"/>
      <c r="G169" s="739"/>
      <c r="H169" s="389">
        <v>299</v>
      </c>
    </row>
    <row r="170" spans="1:8" ht="16.5" customHeight="1">
      <c r="A170" s="33"/>
      <c r="B170" s="735"/>
      <c r="C170" s="735"/>
      <c r="D170" s="735"/>
      <c r="E170" s="735"/>
      <c r="F170" s="735"/>
      <c r="G170" s="735"/>
      <c r="H170" s="59"/>
    </row>
    <row r="171" spans="1:8" ht="16.5" customHeight="1">
      <c r="A171" s="33"/>
      <c r="B171" s="735"/>
      <c r="C171" s="735"/>
      <c r="D171" s="735"/>
      <c r="E171" s="735"/>
      <c r="F171" s="735"/>
      <c r="G171" s="735"/>
      <c r="H171" s="59"/>
    </row>
    <row r="172" spans="1:8" ht="16.5" customHeight="1">
      <c r="A172" s="33" t="s">
        <v>109</v>
      </c>
      <c r="B172" s="763" t="s">
        <v>718</v>
      </c>
      <c r="C172" s="735"/>
      <c r="D172" s="735"/>
      <c r="E172" s="735"/>
      <c r="F172" s="735"/>
      <c r="G172" s="735"/>
      <c r="H172" s="59">
        <v>169</v>
      </c>
    </row>
    <row r="173" spans="1:8" ht="16.5" customHeight="1">
      <c r="A173" s="35"/>
      <c r="B173" s="735"/>
      <c r="C173" s="735"/>
      <c r="D173" s="735"/>
      <c r="E173" s="735"/>
      <c r="F173" s="735"/>
      <c r="G173" s="735"/>
      <c r="H173" s="59"/>
    </row>
    <row r="174" spans="1:8" ht="16.5" customHeight="1">
      <c r="A174" s="35"/>
      <c r="B174" s="735"/>
      <c r="C174" s="735"/>
      <c r="D174" s="735"/>
      <c r="E174" s="735"/>
      <c r="F174" s="735"/>
      <c r="G174" s="735"/>
      <c r="H174" s="59"/>
    </row>
    <row r="175" spans="1:8" ht="16.5" customHeight="1">
      <c r="A175" s="286" t="s">
        <v>719</v>
      </c>
      <c r="B175" s="286" t="s">
        <v>720</v>
      </c>
      <c r="C175" s="34"/>
      <c r="D175" s="34"/>
      <c r="E175" s="34"/>
      <c r="F175" s="34"/>
      <c r="G175" s="289"/>
      <c r="H175" s="502" t="s">
        <v>462</v>
      </c>
    </row>
    <row r="176" spans="1:8" ht="24.75" customHeight="1">
      <c r="A176" s="1" t="s">
        <v>0</v>
      </c>
      <c r="B176" s="64"/>
      <c r="C176" s="65"/>
      <c r="D176" s="65"/>
      <c r="E176" s="274"/>
      <c r="F176" s="275"/>
      <c r="G176" s="274"/>
      <c r="H176" s="357"/>
    </row>
    <row r="177" spans="1:8" ht="24.75" customHeight="1">
      <c r="A177" s="177"/>
      <c r="B177" s="64"/>
      <c r="C177" s="4"/>
      <c r="D177" s="4"/>
      <c r="E177" s="14"/>
      <c r="F177" s="277" t="s">
        <v>555</v>
      </c>
      <c r="G177" s="14"/>
      <c r="H177" s="357"/>
    </row>
    <row r="178" spans="1:8" ht="19.5" customHeight="1">
      <c r="A178" s="177"/>
      <c r="B178" s="64"/>
      <c r="C178" s="4"/>
      <c r="D178" s="4"/>
      <c r="E178" s="14"/>
      <c r="F178" s="173" t="s">
        <v>445</v>
      </c>
      <c r="G178" s="14"/>
      <c r="H178" s="357"/>
    </row>
    <row r="179" spans="1:8" ht="19.5" customHeight="1">
      <c r="A179" s="177" t="s">
        <v>13966</v>
      </c>
      <c r="B179" s="64"/>
      <c r="C179" s="4"/>
      <c r="D179" s="4"/>
      <c r="E179" s="14"/>
      <c r="F179" s="18" t="s">
        <v>446</v>
      </c>
      <c r="G179" s="212"/>
      <c r="H179" s="357"/>
    </row>
    <row r="180" spans="1:8" ht="16.5" customHeight="1">
      <c r="A180" s="185" t="s">
        <v>265</v>
      </c>
      <c r="B180" s="186"/>
      <c r="C180" s="74" t="s">
        <v>59</v>
      </c>
      <c r="D180" s="74"/>
      <c r="E180" s="74"/>
      <c r="F180" s="74"/>
      <c r="G180" s="74"/>
      <c r="H180" s="367" t="s">
        <v>60</v>
      </c>
    </row>
    <row r="181" spans="1:8" ht="9.75" customHeight="1">
      <c r="A181" s="98"/>
      <c r="B181" s="98"/>
      <c r="C181" s="41"/>
      <c r="D181" s="41"/>
      <c r="E181" s="41"/>
      <c r="F181" s="41"/>
      <c r="G181" s="41"/>
      <c r="H181" s="30"/>
    </row>
    <row r="182" spans="1:8" ht="16.5" customHeight="1">
      <c r="A182" s="146" t="s">
        <v>721</v>
      </c>
      <c r="B182" s="352"/>
      <c r="C182" s="427"/>
      <c r="D182" s="118"/>
      <c r="E182" s="118"/>
      <c r="F182" s="78"/>
      <c r="G182" s="97"/>
      <c r="H182" s="388"/>
    </row>
    <row r="183" spans="1:8" ht="16.5" customHeight="1">
      <c r="A183" s="286" t="s">
        <v>722</v>
      </c>
      <c r="B183" s="286" t="s">
        <v>723</v>
      </c>
      <c r="C183" s="34"/>
      <c r="D183" s="34"/>
      <c r="E183" s="34"/>
      <c r="F183" s="34"/>
      <c r="G183" s="289"/>
      <c r="H183" s="502" t="s">
        <v>462</v>
      </c>
    </row>
    <row r="184" spans="1:8" ht="16.5" customHeight="1">
      <c r="A184" s="286" t="s">
        <v>724</v>
      </c>
      <c r="B184" s="286" t="s">
        <v>470</v>
      </c>
      <c r="C184" s="34"/>
      <c r="D184" s="34"/>
      <c r="E184" s="34"/>
      <c r="F184" s="34"/>
      <c r="G184" s="289"/>
      <c r="H184" s="502" t="s">
        <v>462</v>
      </c>
    </row>
    <row r="185" spans="1:8" ht="16.5" customHeight="1">
      <c r="A185" s="286" t="s">
        <v>725</v>
      </c>
      <c r="B185" s="286" t="s">
        <v>726</v>
      </c>
      <c r="C185" s="34"/>
      <c r="D185" s="34"/>
      <c r="E185" s="34"/>
      <c r="F185" s="34"/>
      <c r="G185" s="34"/>
      <c r="H185" s="502" t="s">
        <v>462</v>
      </c>
    </row>
    <row r="186" spans="1:8" ht="16.5" customHeight="1">
      <c r="A186" s="146" t="s">
        <v>471</v>
      </c>
      <c r="B186" s="78"/>
      <c r="C186" s="78"/>
      <c r="D186" s="78"/>
      <c r="E186" s="78"/>
      <c r="F186" s="94"/>
      <c r="G186" s="94"/>
      <c r="H186" s="399"/>
    </row>
    <row r="187" spans="1:8" ht="16.5" customHeight="1">
      <c r="A187" s="295" t="s">
        <v>474</v>
      </c>
      <c r="B187" s="294" t="s">
        <v>473</v>
      </c>
      <c r="C187" s="34"/>
      <c r="D187" s="34"/>
      <c r="E187" s="34"/>
      <c r="F187" s="48"/>
      <c r="G187" s="48"/>
      <c r="H187" s="10">
        <v>767</v>
      </c>
    </row>
    <row r="188" spans="1:8" ht="16.5" customHeight="1">
      <c r="A188" s="296" t="s">
        <v>727</v>
      </c>
      <c r="B188" s="4" t="s">
        <v>476</v>
      </c>
      <c r="C188" s="4"/>
      <c r="D188" s="4"/>
      <c r="E188" s="4"/>
      <c r="F188" s="4"/>
      <c r="G188" s="4"/>
      <c r="H188" s="297">
        <v>356</v>
      </c>
    </row>
    <row r="189" spans="1:8" ht="9.75" customHeight="1">
      <c r="A189" s="4"/>
      <c r="B189" s="4"/>
      <c r="C189" s="4"/>
      <c r="D189" s="4"/>
      <c r="E189" s="4"/>
      <c r="F189" s="4"/>
      <c r="G189" s="4"/>
      <c r="H189" s="193"/>
    </row>
    <row r="190" spans="1:8" ht="16.5" customHeight="1">
      <c r="A190" s="146" t="s">
        <v>498</v>
      </c>
      <c r="B190" s="78"/>
      <c r="C190" s="78"/>
      <c r="D190" s="78"/>
      <c r="E190" s="78"/>
      <c r="F190" s="94"/>
      <c r="G190" s="94"/>
      <c r="H190" s="399"/>
    </row>
    <row r="191" spans="1:8" ht="16.5" customHeight="1">
      <c r="A191" s="286" t="s">
        <v>728</v>
      </c>
      <c r="B191" s="286" t="s">
        <v>729</v>
      </c>
      <c r="C191" s="34"/>
      <c r="D191" s="34"/>
      <c r="E191" s="34"/>
      <c r="F191" s="34"/>
      <c r="G191" s="289"/>
      <c r="H191" s="43">
        <v>20</v>
      </c>
    </row>
    <row r="192" spans="1:8" ht="16.5" customHeight="1">
      <c r="A192" s="286" t="s">
        <v>730</v>
      </c>
      <c r="B192" s="286" t="s">
        <v>731</v>
      </c>
      <c r="C192" s="34"/>
      <c r="D192" s="34"/>
      <c r="E192" s="34"/>
      <c r="F192" s="34"/>
      <c r="G192" s="289"/>
      <c r="H192" s="43">
        <v>30</v>
      </c>
    </row>
    <row r="193" spans="1:8" ht="16.5" customHeight="1">
      <c r="A193" s="286" t="s">
        <v>732</v>
      </c>
      <c r="B193" s="286" t="s">
        <v>733</v>
      </c>
      <c r="C193" s="34"/>
      <c r="D193" s="34"/>
      <c r="E193" s="34"/>
      <c r="F193" s="34"/>
      <c r="G193" s="289"/>
      <c r="H193" s="43">
        <v>50</v>
      </c>
    </row>
    <row r="194" spans="1:8" ht="16.5" customHeight="1">
      <c r="A194" s="286" t="s">
        <v>734</v>
      </c>
      <c r="B194" s="286" t="s">
        <v>735</v>
      </c>
      <c r="C194" s="34"/>
      <c r="D194" s="34"/>
      <c r="E194" s="34"/>
      <c r="F194" s="34"/>
      <c r="G194" s="289"/>
      <c r="H194" s="43">
        <v>30</v>
      </c>
    </row>
    <row r="195" spans="1:8" ht="16.5" customHeight="1">
      <c r="A195" s="34" t="s">
        <v>352</v>
      </c>
      <c r="B195" s="34" t="s">
        <v>468</v>
      </c>
      <c r="C195" s="34"/>
      <c r="D195" s="34"/>
      <c r="E195" s="34"/>
      <c r="F195" s="34"/>
      <c r="G195" s="34"/>
      <c r="H195" s="43">
        <v>20</v>
      </c>
    </row>
    <row r="196" spans="1:8" ht="15" customHeight="1">
      <c r="A196" s="34"/>
      <c r="B196" s="34"/>
      <c r="C196" s="34"/>
      <c r="D196" s="34"/>
      <c r="E196" s="34"/>
      <c r="F196" s="34"/>
      <c r="G196" s="34"/>
      <c r="H196" s="43"/>
    </row>
    <row r="197" spans="1:8" ht="15" customHeight="1">
      <c r="A197" s="34"/>
      <c r="B197" s="34"/>
      <c r="C197" s="34"/>
      <c r="D197" s="34"/>
      <c r="E197" s="34"/>
      <c r="F197" s="34"/>
      <c r="G197" s="34"/>
      <c r="H197" s="43"/>
    </row>
    <row r="198" spans="1:8" ht="15" customHeight="1">
      <c r="A198" s="34"/>
      <c r="B198" s="34"/>
      <c r="C198" s="34"/>
      <c r="D198" s="34"/>
      <c r="E198" s="34"/>
      <c r="F198" s="34"/>
      <c r="G198" s="34"/>
      <c r="H198" s="43"/>
    </row>
    <row r="199" spans="1:8" ht="15" customHeight="1">
      <c r="A199" s="34"/>
      <c r="B199" s="34"/>
      <c r="C199" s="34"/>
      <c r="D199" s="34"/>
      <c r="E199" s="34"/>
      <c r="F199" s="34"/>
      <c r="G199" s="34"/>
      <c r="H199" s="43"/>
    </row>
    <row r="200" spans="1:8" ht="15" customHeight="1">
      <c r="A200" s="34"/>
      <c r="B200" s="34"/>
      <c r="C200" s="34"/>
      <c r="D200" s="34"/>
      <c r="E200" s="34"/>
      <c r="F200" s="34"/>
      <c r="G200" s="34"/>
      <c r="H200" s="43"/>
    </row>
    <row r="201" spans="1:8" ht="15" customHeight="1">
      <c r="A201" s="34"/>
      <c r="B201" s="34"/>
      <c r="C201" s="34"/>
      <c r="D201" s="34"/>
      <c r="E201" s="34"/>
      <c r="F201" s="34"/>
      <c r="G201" s="34"/>
      <c r="H201" s="43"/>
    </row>
    <row r="202" spans="1:8" ht="15" customHeight="1">
      <c r="A202" s="34"/>
      <c r="B202" s="34"/>
      <c r="C202" s="34"/>
      <c r="D202" s="34"/>
      <c r="E202" s="34"/>
      <c r="F202" s="34"/>
      <c r="G202" s="34"/>
      <c r="H202" s="43"/>
    </row>
    <row r="203" spans="1:8" ht="15" customHeight="1">
      <c r="A203" s="34"/>
      <c r="B203" s="34"/>
      <c r="C203" s="34"/>
      <c r="D203" s="34"/>
      <c r="E203" s="34"/>
      <c r="F203" s="34"/>
      <c r="G203" s="34"/>
      <c r="H203" s="43"/>
    </row>
    <row r="204" spans="1:8" ht="15" customHeight="1">
      <c r="A204" s="34"/>
      <c r="B204" s="34"/>
      <c r="C204" s="34"/>
      <c r="D204" s="34"/>
      <c r="E204" s="34"/>
      <c r="F204" s="34"/>
      <c r="G204" s="34"/>
      <c r="H204" s="43"/>
    </row>
    <row r="205" spans="1:8" ht="15" customHeight="1">
      <c r="A205" s="34"/>
      <c r="B205" s="34"/>
      <c r="C205" s="34"/>
      <c r="D205" s="34"/>
      <c r="E205" s="34"/>
      <c r="F205" s="34"/>
      <c r="G205" s="34"/>
      <c r="H205" s="43"/>
    </row>
    <row r="206" spans="1:8" ht="15" customHeight="1">
      <c r="A206" s="34"/>
      <c r="B206" s="34"/>
      <c r="C206" s="34"/>
      <c r="D206" s="34"/>
      <c r="E206" s="34"/>
      <c r="F206" s="34"/>
      <c r="G206" s="34"/>
      <c r="H206" s="43"/>
    </row>
    <row r="207" spans="1:8" ht="15" customHeight="1">
      <c r="A207" s="34"/>
      <c r="B207" s="34"/>
      <c r="C207" s="34"/>
      <c r="D207" s="34"/>
      <c r="E207" s="34"/>
      <c r="F207" s="34"/>
      <c r="G207" s="34"/>
      <c r="H207" s="43"/>
    </row>
    <row r="208" spans="1:8" ht="15" customHeight="1">
      <c r="A208" s="34"/>
      <c r="B208" s="34"/>
      <c r="C208" s="34"/>
      <c r="D208" s="34"/>
      <c r="E208" s="34"/>
      <c r="F208" s="34"/>
      <c r="G208" s="34"/>
      <c r="H208" s="43"/>
    </row>
    <row r="209" spans="1:8" ht="15" customHeight="1">
      <c r="A209" s="34"/>
      <c r="B209" s="34"/>
      <c r="C209" s="34"/>
      <c r="D209" s="34"/>
      <c r="E209" s="34"/>
      <c r="F209" s="34"/>
      <c r="G209" s="34"/>
      <c r="H209" s="43"/>
    </row>
    <row r="210" spans="1:8" ht="15" customHeight="1">
      <c r="A210" s="34"/>
      <c r="B210" s="34"/>
      <c r="C210" s="34"/>
      <c r="D210" s="34"/>
      <c r="E210" s="34"/>
      <c r="F210" s="34"/>
      <c r="G210" s="34"/>
      <c r="H210" s="43"/>
    </row>
    <row r="211" spans="1:8" ht="15" customHeight="1">
      <c r="A211" s="34"/>
      <c r="B211" s="34"/>
      <c r="C211" s="34"/>
      <c r="D211" s="34"/>
      <c r="E211" s="34"/>
      <c r="F211" s="34"/>
      <c r="G211" s="34"/>
      <c r="H211" s="43"/>
    </row>
    <row r="212" spans="1:8">
      <c r="A212" s="34"/>
      <c r="B212" s="34"/>
      <c r="C212" s="34"/>
      <c r="D212" s="34"/>
      <c r="E212" s="34"/>
      <c r="F212" s="34"/>
      <c r="G212" s="34"/>
      <c r="H212" s="43"/>
    </row>
    <row r="213" spans="1:8">
      <c r="A213" s="34"/>
      <c r="B213" s="34"/>
      <c r="C213" s="34"/>
      <c r="D213" s="34"/>
      <c r="E213" s="34"/>
      <c r="F213" s="34"/>
      <c r="G213" s="34"/>
      <c r="H213" s="43"/>
    </row>
    <row r="214" spans="1:8">
      <c r="A214" s="34"/>
      <c r="B214" s="34"/>
      <c r="C214" s="34"/>
      <c r="D214" s="34"/>
      <c r="E214" s="34"/>
      <c r="F214" s="34"/>
      <c r="G214" s="34"/>
      <c r="H214" s="43"/>
    </row>
    <row r="215" spans="1:8">
      <c r="A215" s="34"/>
      <c r="B215" s="34"/>
      <c r="C215" s="34"/>
      <c r="D215" s="34"/>
      <c r="E215" s="34"/>
      <c r="F215" s="34"/>
      <c r="G215" s="34"/>
      <c r="H215" s="43"/>
    </row>
    <row r="216" spans="1:8">
      <c r="A216" s="34"/>
      <c r="B216" s="34"/>
      <c r="C216" s="34"/>
      <c r="D216" s="34"/>
      <c r="E216" s="34"/>
      <c r="F216" s="34"/>
      <c r="G216" s="34"/>
      <c r="H216" s="43"/>
    </row>
    <row r="217" spans="1:8">
      <c r="A217" s="34"/>
      <c r="B217" s="34"/>
      <c r="C217" s="34"/>
      <c r="D217" s="34"/>
      <c r="E217" s="34"/>
      <c r="F217" s="34"/>
      <c r="G217" s="34"/>
      <c r="H217" s="43"/>
    </row>
    <row r="218" spans="1:8">
      <c r="A218" s="34"/>
      <c r="B218" s="34"/>
      <c r="C218" s="34"/>
      <c r="D218" s="34"/>
      <c r="E218" s="34"/>
      <c r="F218" s="34"/>
      <c r="G218" s="34"/>
      <c r="H218" s="43"/>
    </row>
    <row r="219" spans="1:8">
      <c r="A219" s="34"/>
      <c r="B219" s="34"/>
      <c r="C219" s="34"/>
      <c r="D219" s="34"/>
      <c r="E219" s="34"/>
      <c r="F219" s="34"/>
      <c r="G219" s="34"/>
      <c r="H219" s="43"/>
    </row>
    <row r="220" spans="1:8">
      <c r="A220" s="34"/>
      <c r="B220" s="34"/>
      <c r="C220" s="34"/>
      <c r="D220" s="34"/>
      <c r="E220" s="34"/>
      <c r="F220" s="34"/>
      <c r="G220" s="34"/>
      <c r="H220" s="43"/>
    </row>
    <row r="221" spans="1:8">
      <c r="A221" s="34"/>
      <c r="B221" s="34"/>
      <c r="C221" s="34"/>
      <c r="D221" s="34"/>
      <c r="E221" s="34"/>
      <c r="F221" s="34"/>
      <c r="G221" s="34"/>
      <c r="H221" s="43"/>
    </row>
    <row r="222" spans="1:8">
      <c r="A222" s="34"/>
      <c r="B222" s="34"/>
      <c r="C222" s="34"/>
      <c r="D222" s="34"/>
      <c r="E222" s="34"/>
      <c r="F222" s="34"/>
      <c r="G222" s="34"/>
      <c r="H222" s="43"/>
    </row>
    <row r="223" spans="1:8">
      <c r="A223" s="34"/>
      <c r="B223" s="34"/>
      <c r="C223" s="34"/>
      <c r="D223" s="34"/>
      <c r="E223" s="34"/>
      <c r="F223" s="34"/>
      <c r="G223" s="34"/>
      <c r="H223" s="43"/>
    </row>
    <row r="224" spans="1:8">
      <c r="A224" s="34"/>
      <c r="B224" s="34"/>
      <c r="C224" s="34"/>
      <c r="D224" s="34"/>
      <c r="E224" s="34"/>
      <c r="F224" s="34"/>
      <c r="G224" s="34"/>
      <c r="H224" s="43"/>
    </row>
    <row r="225" spans="1:8">
      <c r="A225" s="34"/>
      <c r="B225" s="34"/>
      <c r="C225" s="34"/>
      <c r="D225" s="34"/>
      <c r="E225" s="34"/>
      <c r="F225" s="34"/>
      <c r="G225" s="34"/>
      <c r="H225" s="43"/>
    </row>
    <row r="226" spans="1:8">
      <c r="A226" s="34"/>
      <c r="B226" s="34"/>
      <c r="C226" s="34"/>
      <c r="D226" s="34"/>
      <c r="E226" s="34"/>
      <c r="F226" s="34"/>
      <c r="G226" s="34"/>
      <c r="H226" s="43"/>
    </row>
    <row r="227" spans="1:8">
      <c r="A227" s="34"/>
      <c r="B227" s="34"/>
      <c r="C227" s="34"/>
      <c r="D227" s="34"/>
      <c r="E227" s="34"/>
      <c r="F227" s="34"/>
      <c r="G227" s="34"/>
      <c r="H227" s="43"/>
    </row>
    <row r="228" spans="1:8">
      <c r="A228" s="34"/>
      <c r="B228" s="34"/>
      <c r="C228" s="34"/>
      <c r="D228" s="34"/>
      <c r="E228" s="34"/>
      <c r="F228" s="34"/>
      <c r="G228" s="34"/>
      <c r="H228" s="43"/>
    </row>
    <row r="229" spans="1:8">
      <c r="A229" s="34"/>
      <c r="B229" s="34"/>
      <c r="C229" s="34"/>
      <c r="D229" s="34"/>
      <c r="E229" s="34"/>
      <c r="F229" s="34"/>
      <c r="G229" s="34"/>
      <c r="H229" s="43"/>
    </row>
    <row r="230" spans="1:8">
      <c r="A230" s="34"/>
      <c r="B230" s="34"/>
      <c r="C230" s="34"/>
      <c r="D230" s="34"/>
      <c r="E230" s="34"/>
      <c r="F230" s="34"/>
      <c r="G230" s="34"/>
      <c r="H230" s="43"/>
    </row>
    <row r="231" spans="1:8">
      <c r="A231" s="34"/>
      <c r="B231" s="34"/>
      <c r="C231" s="34"/>
      <c r="D231" s="34"/>
      <c r="E231" s="34"/>
      <c r="F231" s="34"/>
      <c r="G231" s="34"/>
      <c r="H231" s="43"/>
    </row>
    <row r="232" spans="1:8">
      <c r="A232" s="34"/>
      <c r="B232" s="34"/>
      <c r="C232" s="34"/>
      <c r="D232" s="34"/>
      <c r="E232" s="34"/>
      <c r="F232" s="34"/>
      <c r="G232" s="34"/>
      <c r="H232" s="43"/>
    </row>
    <row r="233" spans="1:8">
      <c r="A233" s="34"/>
      <c r="B233" s="34"/>
      <c r="C233" s="34"/>
      <c r="D233" s="34"/>
      <c r="E233" s="34"/>
      <c r="F233" s="34"/>
      <c r="G233" s="34"/>
      <c r="H233" s="43"/>
    </row>
    <row r="234" spans="1:8">
      <c r="A234" s="34"/>
      <c r="B234" s="34"/>
      <c r="C234" s="34"/>
      <c r="D234" s="34"/>
      <c r="E234" s="34"/>
      <c r="F234" s="34"/>
      <c r="G234" s="34"/>
      <c r="H234" s="43"/>
    </row>
    <row r="235" spans="1:8">
      <c r="A235" s="34"/>
      <c r="B235" s="34"/>
      <c r="C235" s="34"/>
      <c r="D235" s="34"/>
      <c r="E235" s="34"/>
      <c r="F235" s="34"/>
      <c r="G235" s="34"/>
      <c r="H235" s="43"/>
    </row>
    <row r="236" spans="1:8">
      <c r="A236" s="34"/>
      <c r="B236" s="34"/>
      <c r="C236" s="34"/>
      <c r="D236" s="34"/>
      <c r="E236" s="34"/>
      <c r="F236" s="34"/>
      <c r="G236" s="34"/>
      <c r="H236" s="43"/>
    </row>
    <row r="237" spans="1:8">
      <c r="A237" s="34"/>
      <c r="B237" s="34"/>
      <c r="C237" s="34"/>
      <c r="D237" s="34"/>
      <c r="E237" s="34"/>
      <c r="F237" s="34"/>
      <c r="G237" s="34"/>
      <c r="H237" s="43"/>
    </row>
    <row r="238" spans="1:8">
      <c r="A238" s="34"/>
      <c r="B238" s="34"/>
      <c r="C238" s="34"/>
      <c r="D238" s="34"/>
      <c r="E238" s="34"/>
      <c r="F238" s="34"/>
      <c r="G238" s="34"/>
      <c r="H238" s="43"/>
    </row>
    <row r="239" spans="1:8">
      <c r="A239" s="34"/>
      <c r="B239" s="34"/>
      <c r="C239" s="34"/>
      <c r="D239" s="34"/>
      <c r="E239" s="34"/>
      <c r="F239" s="34"/>
      <c r="G239" s="34"/>
      <c r="H239" s="43"/>
    </row>
    <row r="240" spans="1:8">
      <c r="A240" s="34"/>
      <c r="B240" s="34"/>
      <c r="C240" s="34"/>
      <c r="D240" s="34"/>
      <c r="E240" s="34"/>
      <c r="F240" s="34"/>
      <c r="G240" s="34"/>
      <c r="H240" s="43"/>
    </row>
    <row r="241" spans="1:8">
      <c r="A241" s="34"/>
      <c r="B241" s="34"/>
      <c r="C241" s="34"/>
      <c r="D241" s="34"/>
      <c r="E241" s="34"/>
      <c r="F241" s="34"/>
      <c r="G241" s="34"/>
      <c r="H241" s="43"/>
    </row>
    <row r="242" spans="1:8">
      <c r="A242" s="34"/>
      <c r="B242" s="34"/>
      <c r="C242" s="34"/>
      <c r="D242" s="34"/>
      <c r="E242" s="34"/>
      <c r="F242" s="34"/>
      <c r="G242" s="34"/>
      <c r="H242" s="43"/>
    </row>
    <row r="243" spans="1:8">
      <c r="A243" s="34"/>
      <c r="B243" s="34"/>
      <c r="C243" s="34"/>
      <c r="D243" s="34"/>
      <c r="E243" s="34"/>
      <c r="F243" s="34"/>
      <c r="G243" s="34"/>
      <c r="H243" s="43"/>
    </row>
    <row r="244" spans="1:8">
      <c r="A244" s="34"/>
      <c r="B244" s="34"/>
      <c r="C244" s="34"/>
      <c r="D244" s="34"/>
      <c r="E244" s="34"/>
      <c r="F244" s="34"/>
      <c r="G244" s="34"/>
      <c r="H244" s="43"/>
    </row>
    <row r="245" spans="1:8">
      <c r="A245" s="34"/>
      <c r="B245" s="34"/>
      <c r="C245" s="34"/>
      <c r="D245" s="34"/>
      <c r="E245" s="34"/>
      <c r="F245" s="34"/>
      <c r="G245" s="34"/>
      <c r="H245" s="43"/>
    </row>
    <row r="246" spans="1:8">
      <c r="A246" s="34"/>
      <c r="B246" s="34"/>
      <c r="C246" s="34"/>
      <c r="D246" s="34"/>
      <c r="E246" s="34"/>
      <c r="F246" s="34"/>
      <c r="G246" s="34"/>
      <c r="H246" s="43"/>
    </row>
    <row r="247" spans="1:8">
      <c r="A247" s="34"/>
      <c r="B247" s="34"/>
      <c r="C247" s="34"/>
      <c r="D247" s="34"/>
      <c r="E247" s="34"/>
      <c r="F247" s="34"/>
      <c r="G247" s="34"/>
      <c r="H247" s="43"/>
    </row>
    <row r="248" spans="1:8">
      <c r="A248" s="34"/>
      <c r="B248" s="34"/>
      <c r="C248" s="34"/>
      <c r="D248" s="34"/>
      <c r="E248" s="34"/>
      <c r="F248" s="34"/>
      <c r="G248" s="34"/>
      <c r="H248" s="43"/>
    </row>
    <row r="249" spans="1:8">
      <c r="A249" s="34"/>
      <c r="B249" s="34"/>
      <c r="C249" s="34"/>
      <c r="D249" s="34"/>
      <c r="E249" s="34"/>
      <c r="F249" s="34"/>
      <c r="G249" s="34"/>
      <c r="H249" s="43"/>
    </row>
    <row r="250" spans="1:8">
      <c r="A250" s="34"/>
      <c r="B250" s="34"/>
      <c r="C250" s="34"/>
      <c r="D250" s="34"/>
      <c r="E250" s="34"/>
      <c r="F250" s="34"/>
      <c r="G250" s="34"/>
      <c r="H250" s="43"/>
    </row>
    <row r="251" spans="1:8">
      <c r="A251" s="34"/>
      <c r="B251" s="34"/>
      <c r="C251" s="34"/>
      <c r="D251" s="34"/>
      <c r="E251" s="34"/>
      <c r="F251" s="34"/>
      <c r="G251" s="34"/>
      <c r="H251" s="43"/>
    </row>
    <row r="252" spans="1:8">
      <c r="A252" s="34"/>
      <c r="B252" s="34"/>
      <c r="C252" s="34"/>
      <c r="D252" s="34"/>
      <c r="E252" s="34"/>
      <c r="F252" s="34"/>
      <c r="G252" s="34"/>
      <c r="H252" s="43"/>
    </row>
    <row r="253" spans="1:8">
      <c r="A253" s="34"/>
      <c r="B253" s="34"/>
      <c r="C253" s="34"/>
      <c r="D253" s="34"/>
      <c r="E253" s="34"/>
      <c r="F253" s="34"/>
      <c r="G253" s="34"/>
      <c r="H253" s="43"/>
    </row>
    <row r="254" spans="1:8">
      <c r="A254" s="34"/>
      <c r="B254" s="34"/>
      <c r="C254" s="34"/>
      <c r="D254" s="34"/>
      <c r="E254" s="34"/>
      <c r="F254" s="34"/>
      <c r="G254" s="34"/>
      <c r="H254" s="43"/>
    </row>
    <row r="255" spans="1:8">
      <c r="A255" s="34"/>
      <c r="B255" s="34"/>
      <c r="C255" s="34"/>
      <c r="D255" s="34"/>
      <c r="E255" s="34"/>
      <c r="F255" s="34"/>
      <c r="G255" s="34"/>
      <c r="H255" s="43"/>
    </row>
    <row r="256" spans="1:8">
      <c r="A256" s="34"/>
      <c r="B256" s="34"/>
      <c r="C256" s="34"/>
      <c r="D256" s="34"/>
      <c r="E256" s="34"/>
      <c r="F256" s="34"/>
      <c r="G256" s="34"/>
      <c r="H256" s="43"/>
    </row>
    <row r="257" spans="1:8">
      <c r="A257" s="34"/>
      <c r="B257" s="34"/>
      <c r="C257" s="34"/>
      <c r="D257" s="34"/>
      <c r="E257" s="34"/>
      <c r="F257" s="34"/>
      <c r="G257" s="34"/>
      <c r="H257" s="43"/>
    </row>
    <row r="258" spans="1:8">
      <c r="A258" s="34"/>
      <c r="B258" s="34"/>
      <c r="C258" s="34"/>
      <c r="D258" s="34"/>
      <c r="E258" s="34"/>
      <c r="F258" s="34"/>
      <c r="G258" s="34"/>
      <c r="H258" s="43"/>
    </row>
    <row r="259" spans="1:8">
      <c r="A259" s="34"/>
      <c r="B259" s="34"/>
      <c r="C259" s="34"/>
      <c r="D259" s="34"/>
      <c r="E259" s="34"/>
      <c r="F259" s="34"/>
      <c r="G259" s="34"/>
      <c r="H259" s="43"/>
    </row>
    <row r="260" spans="1:8">
      <c r="A260" s="34"/>
      <c r="B260" s="34"/>
      <c r="C260" s="34"/>
      <c r="D260" s="34"/>
      <c r="E260" s="34"/>
      <c r="F260" s="34"/>
      <c r="G260" s="34"/>
      <c r="H260" s="43"/>
    </row>
    <row r="261" spans="1:8">
      <c r="A261" s="34"/>
      <c r="B261" s="34"/>
      <c r="C261" s="34"/>
      <c r="D261" s="34"/>
      <c r="E261" s="34"/>
      <c r="F261" s="34"/>
      <c r="G261" s="34"/>
      <c r="H261" s="43"/>
    </row>
    <row r="262" spans="1:8">
      <c r="A262" s="34"/>
      <c r="B262" s="34"/>
      <c r="C262" s="34"/>
      <c r="D262" s="34"/>
      <c r="E262" s="34"/>
      <c r="F262" s="34"/>
      <c r="G262" s="34"/>
      <c r="H262" s="43"/>
    </row>
    <row r="263" spans="1:8">
      <c r="A263" s="34"/>
      <c r="B263" s="34"/>
      <c r="C263" s="34"/>
      <c r="D263" s="34"/>
      <c r="E263" s="34"/>
      <c r="F263" s="34"/>
      <c r="G263" s="34"/>
      <c r="H263" s="43"/>
    </row>
    <row r="264" spans="1:8">
      <c r="A264" s="34"/>
      <c r="B264" s="34"/>
      <c r="C264" s="34"/>
      <c r="D264" s="34"/>
      <c r="E264" s="34"/>
      <c r="F264" s="34"/>
      <c r="G264" s="34"/>
      <c r="H264" s="43"/>
    </row>
    <row r="265" spans="1:8">
      <c r="A265" s="34"/>
      <c r="B265" s="34"/>
      <c r="C265" s="34"/>
      <c r="D265" s="34"/>
      <c r="E265" s="34"/>
      <c r="F265" s="34"/>
      <c r="G265" s="34"/>
      <c r="H265" s="43"/>
    </row>
    <row r="266" spans="1:8">
      <c r="A266" s="34"/>
      <c r="B266" s="34"/>
      <c r="C266" s="34"/>
      <c r="D266" s="34"/>
      <c r="E266" s="34"/>
      <c r="F266" s="34"/>
      <c r="G266" s="34"/>
      <c r="H266" s="43"/>
    </row>
    <row r="267" spans="1:8">
      <c r="A267" s="34"/>
      <c r="B267" s="34"/>
      <c r="C267" s="34"/>
      <c r="D267" s="34"/>
      <c r="E267" s="34"/>
      <c r="F267" s="34"/>
      <c r="G267" s="34"/>
      <c r="H267" s="43"/>
    </row>
    <row r="268" spans="1:8">
      <c r="A268" s="34"/>
      <c r="B268" s="34"/>
      <c r="C268" s="34"/>
      <c r="D268" s="34"/>
      <c r="E268" s="34"/>
      <c r="F268" s="34"/>
      <c r="G268" s="34"/>
      <c r="H268" s="43"/>
    </row>
    <row r="269" spans="1:8">
      <c r="A269" s="34"/>
      <c r="B269" s="34"/>
      <c r="C269" s="34"/>
      <c r="D269" s="34"/>
      <c r="E269" s="34"/>
      <c r="F269" s="34"/>
      <c r="G269" s="34"/>
      <c r="H269" s="43"/>
    </row>
    <row r="270" spans="1:8">
      <c r="A270" s="34"/>
      <c r="B270" s="34"/>
      <c r="C270" s="34"/>
      <c r="D270" s="34"/>
      <c r="E270" s="34"/>
      <c r="F270" s="34"/>
      <c r="G270" s="34"/>
      <c r="H270" s="43"/>
    </row>
    <row r="271" spans="1:8">
      <c r="A271" s="34"/>
      <c r="B271" s="34"/>
      <c r="C271" s="34"/>
      <c r="D271" s="34"/>
      <c r="E271" s="34"/>
      <c r="F271" s="34"/>
      <c r="G271" s="34"/>
      <c r="H271" s="43"/>
    </row>
    <row r="272" spans="1:8">
      <c r="A272" s="34"/>
      <c r="B272" s="34"/>
      <c r="C272" s="34"/>
      <c r="D272" s="34"/>
      <c r="E272" s="34"/>
      <c r="F272" s="34"/>
      <c r="G272" s="34"/>
      <c r="H272" s="43"/>
    </row>
    <row r="273" spans="1:8">
      <c r="A273" s="34"/>
      <c r="B273" s="34"/>
      <c r="C273" s="34"/>
      <c r="D273" s="34"/>
      <c r="E273" s="34"/>
      <c r="F273" s="34"/>
      <c r="G273" s="34"/>
      <c r="H273" s="43"/>
    </row>
    <row r="274" spans="1:8">
      <c r="A274" s="34"/>
      <c r="B274" s="34"/>
      <c r="C274" s="34"/>
      <c r="D274" s="34"/>
      <c r="E274" s="34"/>
      <c r="F274" s="34"/>
      <c r="G274" s="34"/>
      <c r="H274" s="43"/>
    </row>
    <row r="275" spans="1:8">
      <c r="A275" s="34"/>
      <c r="B275" s="34"/>
      <c r="C275" s="34"/>
      <c r="D275" s="34"/>
      <c r="E275" s="34"/>
      <c r="F275" s="34"/>
      <c r="G275" s="34"/>
      <c r="H275" s="43"/>
    </row>
    <row r="276" spans="1:8">
      <c r="A276" s="34"/>
      <c r="B276" s="34"/>
      <c r="C276" s="34"/>
      <c r="D276" s="34"/>
      <c r="E276" s="34"/>
      <c r="F276" s="34"/>
      <c r="G276" s="34"/>
      <c r="H276" s="43"/>
    </row>
    <row r="277" spans="1:8">
      <c r="A277" s="34"/>
      <c r="B277" s="34"/>
      <c r="C277" s="34"/>
      <c r="D277" s="34"/>
      <c r="E277" s="34"/>
      <c r="F277" s="34"/>
      <c r="G277" s="34"/>
      <c r="H277" s="43"/>
    </row>
    <row r="278" spans="1:8">
      <c r="A278" s="34"/>
      <c r="B278" s="34"/>
      <c r="C278" s="34"/>
      <c r="D278" s="34"/>
      <c r="E278" s="34"/>
      <c r="F278" s="34"/>
      <c r="G278" s="34"/>
      <c r="H278" s="43"/>
    </row>
    <row r="279" spans="1:8">
      <c r="A279" s="34"/>
      <c r="B279" s="34"/>
      <c r="C279" s="34"/>
      <c r="D279" s="34"/>
      <c r="E279" s="34"/>
      <c r="F279" s="34"/>
      <c r="G279" s="34"/>
      <c r="H279" s="43"/>
    </row>
    <row r="280" spans="1:8">
      <c r="A280" s="34"/>
      <c r="B280" s="34"/>
      <c r="C280" s="34"/>
      <c r="D280" s="34"/>
      <c r="E280" s="34"/>
      <c r="F280" s="34"/>
      <c r="G280" s="34"/>
      <c r="H280" s="43"/>
    </row>
    <row r="281" spans="1:8">
      <c r="A281" s="34"/>
      <c r="B281" s="34"/>
      <c r="C281" s="34"/>
      <c r="D281" s="34"/>
      <c r="E281" s="34"/>
      <c r="F281" s="34"/>
      <c r="G281" s="34"/>
      <c r="H281" s="43"/>
    </row>
    <row r="282" spans="1:8">
      <c r="A282" s="34"/>
      <c r="B282" s="34"/>
      <c r="C282" s="34"/>
      <c r="D282" s="34"/>
      <c r="E282" s="34"/>
      <c r="F282" s="34"/>
      <c r="G282" s="34"/>
      <c r="H282" s="43"/>
    </row>
    <row r="283" spans="1:8">
      <c r="A283" s="34"/>
      <c r="B283" s="34"/>
      <c r="C283" s="34"/>
      <c r="D283" s="34"/>
      <c r="E283" s="34"/>
      <c r="F283" s="34"/>
      <c r="G283" s="34"/>
      <c r="H283" s="43"/>
    </row>
    <row r="284" spans="1:8">
      <c r="A284" s="34"/>
      <c r="B284" s="34"/>
      <c r="C284" s="34"/>
      <c r="D284" s="34"/>
      <c r="E284" s="34"/>
      <c r="F284" s="34"/>
      <c r="G284" s="34"/>
      <c r="H284" s="43"/>
    </row>
    <row r="285" spans="1:8">
      <c r="A285" s="34"/>
      <c r="B285" s="34"/>
      <c r="C285" s="34"/>
      <c r="D285" s="34"/>
      <c r="E285" s="34"/>
      <c r="F285" s="34"/>
      <c r="G285" s="34"/>
      <c r="H285" s="43"/>
    </row>
    <row r="286" spans="1:8">
      <c r="A286" s="34"/>
      <c r="B286" s="34"/>
      <c r="C286" s="34"/>
      <c r="D286" s="34"/>
      <c r="E286" s="34"/>
      <c r="F286" s="34"/>
      <c r="G286" s="34"/>
      <c r="H286" s="43"/>
    </row>
    <row r="287" spans="1:8">
      <c r="A287" s="34"/>
      <c r="B287" s="34"/>
      <c r="C287" s="34"/>
      <c r="D287" s="34"/>
      <c r="E287" s="34"/>
      <c r="F287" s="34"/>
      <c r="G287" s="34"/>
      <c r="H287" s="43"/>
    </row>
    <row r="288" spans="1:8">
      <c r="A288" s="34"/>
      <c r="B288" s="34"/>
      <c r="C288" s="34"/>
      <c r="D288" s="34"/>
      <c r="E288" s="34"/>
      <c r="F288" s="34"/>
      <c r="G288" s="34"/>
      <c r="H288" s="43"/>
    </row>
    <row r="289" spans="1:8">
      <c r="A289" s="34"/>
      <c r="B289" s="34"/>
      <c r="C289" s="34"/>
      <c r="D289" s="34"/>
      <c r="E289" s="34"/>
      <c r="F289" s="34"/>
      <c r="G289" s="34"/>
      <c r="H289" s="43"/>
    </row>
    <row r="290" spans="1:8">
      <c r="A290" s="34"/>
      <c r="B290" s="34"/>
      <c r="C290" s="34"/>
      <c r="D290" s="34"/>
      <c r="E290" s="34"/>
      <c r="F290" s="34"/>
      <c r="G290" s="34"/>
      <c r="H290" s="43"/>
    </row>
    <row r="291" spans="1:8">
      <c r="A291" s="34"/>
      <c r="B291" s="34"/>
      <c r="C291" s="34"/>
      <c r="D291" s="34"/>
      <c r="E291" s="34"/>
      <c r="F291" s="34"/>
      <c r="G291" s="34"/>
      <c r="H291" s="43"/>
    </row>
    <row r="292" spans="1:8">
      <c r="A292" s="34"/>
      <c r="B292" s="34"/>
      <c r="C292" s="34"/>
      <c r="D292" s="34"/>
      <c r="E292" s="34"/>
      <c r="F292" s="34"/>
      <c r="G292" s="34"/>
      <c r="H292" s="43"/>
    </row>
    <row r="293" spans="1:8">
      <c r="A293" s="34"/>
      <c r="B293" s="34"/>
      <c r="C293" s="34"/>
      <c r="D293" s="34"/>
      <c r="E293" s="34"/>
      <c r="F293" s="34"/>
      <c r="G293" s="34"/>
      <c r="H293" s="43"/>
    </row>
    <row r="294" spans="1:8">
      <c r="A294" s="34"/>
      <c r="B294" s="34"/>
      <c r="C294" s="34"/>
      <c r="D294" s="34"/>
      <c r="E294" s="34"/>
      <c r="F294" s="34"/>
      <c r="G294" s="34"/>
      <c r="H294" s="43"/>
    </row>
    <row r="295" spans="1:8">
      <c r="A295" s="34"/>
      <c r="B295" s="34"/>
      <c r="C295" s="34"/>
      <c r="D295" s="34"/>
      <c r="E295" s="34"/>
      <c r="F295" s="34"/>
      <c r="G295" s="34"/>
      <c r="H295" s="43"/>
    </row>
    <row r="296" spans="1:8">
      <c r="A296" s="34"/>
      <c r="B296" s="34"/>
      <c r="C296" s="34"/>
      <c r="D296" s="34"/>
      <c r="E296" s="34"/>
      <c r="F296" s="34"/>
      <c r="G296" s="34"/>
      <c r="H296" s="43"/>
    </row>
    <row r="297" spans="1:8">
      <c r="A297" s="34"/>
      <c r="B297" s="34"/>
      <c r="C297" s="34"/>
      <c r="D297" s="34"/>
      <c r="E297" s="34"/>
      <c r="F297" s="34"/>
      <c r="G297" s="34"/>
      <c r="H297" s="43"/>
    </row>
    <row r="298" spans="1:8">
      <c r="A298" s="34"/>
      <c r="B298" s="34"/>
      <c r="C298" s="34"/>
      <c r="D298" s="34"/>
      <c r="E298" s="34"/>
      <c r="F298" s="34"/>
      <c r="G298" s="34"/>
      <c r="H298" s="43"/>
    </row>
    <row r="299" spans="1:8">
      <c r="A299" s="34"/>
      <c r="B299" s="34"/>
      <c r="C299" s="34"/>
      <c r="D299" s="34"/>
      <c r="E299" s="34"/>
      <c r="F299" s="34"/>
      <c r="G299" s="34"/>
      <c r="H299" s="43"/>
    </row>
    <row r="300" spans="1:8">
      <c r="A300" s="34"/>
      <c r="B300" s="34"/>
      <c r="C300" s="34"/>
      <c r="D300" s="34"/>
      <c r="E300" s="34"/>
      <c r="F300" s="34"/>
      <c r="G300" s="34"/>
      <c r="H300" s="43"/>
    </row>
    <row r="301" spans="1:8">
      <c r="A301" s="34"/>
      <c r="B301" s="34"/>
      <c r="C301" s="34"/>
      <c r="D301" s="34"/>
      <c r="E301" s="34"/>
      <c r="F301" s="34"/>
      <c r="G301" s="34"/>
      <c r="H301" s="43"/>
    </row>
    <row r="302" spans="1:8">
      <c r="A302" s="34"/>
      <c r="B302" s="34"/>
      <c r="C302" s="34"/>
      <c r="D302" s="34"/>
      <c r="E302" s="34"/>
      <c r="F302" s="34"/>
      <c r="G302" s="34"/>
      <c r="H302" s="43"/>
    </row>
    <row r="303" spans="1:8">
      <c r="A303" s="34"/>
      <c r="B303" s="34"/>
      <c r="C303" s="34"/>
      <c r="D303" s="34"/>
      <c r="E303" s="34"/>
      <c r="F303" s="34"/>
      <c r="G303" s="34"/>
      <c r="H303" s="43"/>
    </row>
    <row r="304" spans="1:8">
      <c r="A304" s="34"/>
      <c r="B304" s="34"/>
      <c r="C304" s="34"/>
      <c r="D304" s="34"/>
      <c r="E304" s="34"/>
      <c r="F304" s="34"/>
      <c r="G304" s="34"/>
      <c r="H304" s="43"/>
    </row>
    <row r="305" spans="1:8">
      <c r="A305" s="34"/>
      <c r="B305" s="34"/>
      <c r="C305" s="34"/>
      <c r="D305" s="34"/>
      <c r="E305" s="34"/>
      <c r="F305" s="34"/>
      <c r="G305" s="34"/>
      <c r="H305" s="43"/>
    </row>
    <row r="306" spans="1:8">
      <c r="A306" s="34"/>
      <c r="B306" s="34"/>
      <c r="C306" s="34"/>
      <c r="D306" s="34"/>
      <c r="E306" s="34"/>
      <c r="F306" s="34"/>
      <c r="G306" s="34"/>
      <c r="H306" s="43"/>
    </row>
    <row r="307" spans="1:8">
      <c r="A307" s="34"/>
      <c r="B307" s="34"/>
      <c r="C307" s="34"/>
      <c r="D307" s="34"/>
      <c r="E307" s="34"/>
      <c r="F307" s="34"/>
      <c r="G307" s="34"/>
      <c r="H307" s="43"/>
    </row>
    <row r="308" spans="1:8">
      <c r="A308" s="34"/>
      <c r="B308" s="34"/>
      <c r="C308" s="34"/>
      <c r="D308" s="34"/>
      <c r="E308" s="34"/>
      <c r="F308" s="34"/>
      <c r="G308" s="34"/>
      <c r="H308" s="43"/>
    </row>
    <row r="309" spans="1:8">
      <c r="A309" s="34"/>
      <c r="B309" s="34"/>
      <c r="C309" s="34"/>
      <c r="D309" s="34"/>
      <c r="E309" s="34"/>
      <c r="F309" s="34"/>
      <c r="G309" s="34"/>
      <c r="H309" s="43"/>
    </row>
    <row r="310" spans="1:8">
      <c r="A310" s="34"/>
      <c r="B310" s="34"/>
      <c r="C310" s="34"/>
      <c r="D310" s="34"/>
      <c r="E310" s="34"/>
      <c r="F310" s="34"/>
      <c r="G310" s="34"/>
      <c r="H310" s="43"/>
    </row>
    <row r="311" spans="1:8">
      <c r="A311" s="34"/>
      <c r="B311" s="34"/>
      <c r="C311" s="34"/>
      <c r="D311" s="34"/>
      <c r="E311" s="34"/>
      <c r="F311" s="34"/>
      <c r="G311" s="34"/>
      <c r="H311" s="43"/>
    </row>
    <row r="312" spans="1:8">
      <c r="A312" s="34"/>
      <c r="B312" s="34"/>
      <c r="C312" s="34"/>
      <c r="D312" s="34"/>
      <c r="E312" s="34"/>
      <c r="F312" s="34"/>
      <c r="G312" s="34"/>
      <c r="H312" s="43"/>
    </row>
    <row r="313" spans="1:8">
      <c r="A313" s="34"/>
      <c r="B313" s="34"/>
      <c r="C313" s="34"/>
      <c r="D313" s="34"/>
      <c r="E313" s="34"/>
      <c r="F313" s="34"/>
      <c r="G313" s="34"/>
      <c r="H313" s="43"/>
    </row>
    <row r="314" spans="1:8">
      <c r="A314" s="34"/>
      <c r="B314" s="34"/>
      <c r="C314" s="34"/>
      <c r="D314" s="34"/>
      <c r="E314" s="34"/>
      <c r="F314" s="34"/>
      <c r="G314" s="34"/>
      <c r="H314" s="43"/>
    </row>
    <row r="315" spans="1:8">
      <c r="A315" s="34"/>
      <c r="B315" s="34"/>
      <c r="C315" s="34"/>
      <c r="D315" s="34"/>
      <c r="E315" s="34"/>
      <c r="F315" s="34"/>
      <c r="G315" s="34"/>
      <c r="H315" s="43"/>
    </row>
    <row r="316" spans="1:8">
      <c r="A316" s="34"/>
      <c r="B316" s="34"/>
      <c r="C316" s="34"/>
      <c r="D316" s="34"/>
      <c r="E316" s="34"/>
      <c r="F316" s="34"/>
      <c r="G316" s="34"/>
      <c r="H316" s="43"/>
    </row>
    <row r="317" spans="1:8">
      <c r="A317" s="34"/>
      <c r="B317" s="34"/>
      <c r="C317" s="34"/>
      <c r="D317" s="34"/>
      <c r="E317" s="34"/>
      <c r="F317" s="34"/>
      <c r="G317" s="34"/>
      <c r="H317" s="43"/>
    </row>
    <row r="318" spans="1:8">
      <c r="A318" s="34"/>
      <c r="B318" s="34"/>
      <c r="C318" s="34"/>
      <c r="D318" s="34"/>
      <c r="E318" s="34"/>
      <c r="F318" s="34"/>
      <c r="G318" s="34"/>
      <c r="H318" s="43"/>
    </row>
    <row r="319" spans="1:8">
      <c r="A319" s="34"/>
      <c r="B319" s="34"/>
      <c r="C319" s="34"/>
      <c r="D319" s="34"/>
      <c r="E319" s="34"/>
      <c r="F319" s="34"/>
      <c r="G319" s="34"/>
      <c r="H319" s="43"/>
    </row>
    <row r="320" spans="1:8">
      <c r="A320" s="34"/>
      <c r="B320" s="34"/>
      <c r="C320" s="34"/>
      <c r="D320" s="34"/>
      <c r="E320" s="34"/>
      <c r="F320" s="34"/>
      <c r="G320" s="34"/>
      <c r="H320" s="43"/>
    </row>
    <row r="321" spans="1:8">
      <c r="A321" s="34"/>
      <c r="B321" s="34"/>
      <c r="C321" s="34"/>
      <c r="D321" s="34"/>
      <c r="E321" s="34"/>
      <c r="F321" s="34"/>
      <c r="G321" s="34"/>
      <c r="H321" s="43"/>
    </row>
    <row r="322" spans="1:8">
      <c r="A322" s="34"/>
      <c r="B322" s="34"/>
      <c r="C322" s="34"/>
      <c r="D322" s="34"/>
      <c r="E322" s="34"/>
      <c r="F322" s="34"/>
      <c r="G322" s="34"/>
      <c r="H322" s="43"/>
    </row>
    <row r="323" spans="1:8">
      <c r="A323" s="34"/>
      <c r="B323" s="34"/>
      <c r="C323" s="34"/>
      <c r="D323" s="34"/>
      <c r="E323" s="34"/>
      <c r="F323" s="34"/>
      <c r="G323" s="34"/>
      <c r="H323" s="43"/>
    </row>
    <row r="324" spans="1:8">
      <c r="A324" s="34"/>
      <c r="B324" s="34"/>
      <c r="C324" s="34"/>
      <c r="D324" s="34"/>
      <c r="E324" s="34"/>
      <c r="F324" s="34"/>
      <c r="G324" s="34"/>
      <c r="H324" s="43"/>
    </row>
    <row r="325" spans="1:8">
      <c r="A325" s="34"/>
      <c r="B325" s="34"/>
      <c r="C325" s="34"/>
      <c r="D325" s="34"/>
      <c r="E325" s="34"/>
      <c r="F325" s="34"/>
      <c r="G325" s="34"/>
      <c r="H325" s="43"/>
    </row>
    <row r="326" spans="1:8">
      <c r="A326" s="34"/>
      <c r="B326" s="34"/>
      <c r="C326" s="34"/>
      <c r="D326" s="34"/>
      <c r="E326" s="34"/>
      <c r="F326" s="34"/>
      <c r="G326" s="34"/>
      <c r="H326" s="43"/>
    </row>
    <row r="327" spans="1:8">
      <c r="A327" s="34"/>
      <c r="B327" s="34"/>
      <c r="C327" s="34"/>
      <c r="D327" s="34"/>
      <c r="E327" s="34"/>
      <c r="F327" s="34"/>
      <c r="G327" s="34"/>
      <c r="H327" s="43"/>
    </row>
    <row r="328" spans="1:8">
      <c r="A328" s="34"/>
      <c r="B328" s="34"/>
      <c r="C328" s="34"/>
      <c r="D328" s="34"/>
      <c r="E328" s="34"/>
      <c r="F328" s="34"/>
      <c r="G328" s="34"/>
      <c r="H328" s="43"/>
    </row>
    <row r="329" spans="1:8">
      <c r="A329" s="34"/>
      <c r="B329" s="34"/>
      <c r="C329" s="34"/>
      <c r="D329" s="34"/>
      <c r="E329" s="34"/>
      <c r="F329" s="34"/>
      <c r="G329" s="34"/>
      <c r="H329" s="43"/>
    </row>
    <row r="330" spans="1:8">
      <c r="A330" s="34"/>
      <c r="B330" s="34"/>
      <c r="C330" s="34"/>
      <c r="D330" s="34"/>
      <c r="E330" s="34"/>
      <c r="F330" s="34"/>
      <c r="G330" s="34"/>
      <c r="H330" s="43"/>
    </row>
    <row r="331" spans="1:8">
      <c r="A331" s="34"/>
      <c r="B331" s="34"/>
      <c r="C331" s="34"/>
      <c r="D331" s="34"/>
      <c r="E331" s="34"/>
      <c r="F331" s="34"/>
      <c r="G331" s="34"/>
      <c r="H331" s="43"/>
    </row>
    <row r="332" spans="1:8">
      <c r="A332" s="34"/>
      <c r="B332" s="34"/>
      <c r="C332" s="34"/>
      <c r="D332" s="34"/>
      <c r="E332" s="34"/>
      <c r="F332" s="34"/>
      <c r="G332" s="34"/>
      <c r="H332" s="43"/>
    </row>
    <row r="333" spans="1:8">
      <c r="A333" s="34"/>
      <c r="B333" s="34"/>
      <c r="C333" s="34"/>
      <c r="D333" s="34"/>
      <c r="E333" s="34"/>
      <c r="F333" s="34"/>
      <c r="G333" s="34"/>
      <c r="H333" s="43"/>
    </row>
    <row r="334" spans="1:8">
      <c r="A334" s="34"/>
      <c r="B334" s="34"/>
      <c r="C334" s="34"/>
      <c r="D334" s="34"/>
      <c r="E334" s="34"/>
      <c r="F334" s="34"/>
      <c r="G334" s="34"/>
      <c r="H334" s="43"/>
    </row>
    <row r="335" spans="1:8">
      <c r="A335" s="34"/>
      <c r="B335" s="34"/>
      <c r="C335" s="34"/>
      <c r="D335" s="34"/>
      <c r="E335" s="34"/>
      <c r="F335" s="34"/>
      <c r="G335" s="34"/>
      <c r="H335" s="43"/>
    </row>
    <row r="336" spans="1:8">
      <c r="A336" s="34"/>
      <c r="B336" s="34"/>
      <c r="C336" s="34"/>
      <c r="D336" s="34"/>
      <c r="E336" s="34"/>
      <c r="F336" s="34"/>
      <c r="G336" s="34"/>
      <c r="H336" s="43"/>
    </row>
    <row r="337" spans="1:8">
      <c r="A337" s="34"/>
      <c r="B337" s="34"/>
      <c r="C337" s="34"/>
      <c r="D337" s="34"/>
      <c r="E337" s="34"/>
      <c r="F337" s="34"/>
      <c r="G337" s="34"/>
      <c r="H337" s="43"/>
    </row>
    <row r="338" spans="1:8">
      <c r="A338" s="34"/>
      <c r="B338" s="34"/>
      <c r="C338" s="34"/>
      <c r="D338" s="34"/>
      <c r="E338" s="34"/>
      <c r="F338" s="34"/>
      <c r="G338" s="34"/>
      <c r="H338" s="43"/>
    </row>
    <row r="339" spans="1:8">
      <c r="A339" s="34"/>
      <c r="B339" s="34"/>
      <c r="C339" s="34"/>
      <c r="D339" s="34"/>
      <c r="E339" s="34"/>
      <c r="F339" s="34"/>
      <c r="G339" s="34"/>
      <c r="H339" s="43"/>
    </row>
    <row r="340" spans="1:8">
      <c r="A340" s="34"/>
      <c r="B340" s="34"/>
      <c r="C340" s="34"/>
      <c r="D340" s="34"/>
      <c r="E340" s="34"/>
      <c r="F340" s="34"/>
      <c r="G340" s="34"/>
      <c r="H340" s="43"/>
    </row>
    <row r="341" spans="1:8">
      <c r="A341" s="34"/>
      <c r="B341" s="34"/>
      <c r="C341" s="34"/>
      <c r="D341" s="34"/>
      <c r="E341" s="34"/>
      <c r="F341" s="34"/>
      <c r="G341" s="34"/>
      <c r="H341" s="43"/>
    </row>
    <row r="342" spans="1:8">
      <c r="A342" s="34"/>
      <c r="B342" s="34"/>
      <c r="C342" s="34"/>
      <c r="D342" s="34"/>
      <c r="E342" s="34"/>
      <c r="F342" s="34"/>
      <c r="G342" s="34"/>
      <c r="H342" s="43"/>
    </row>
    <row r="343" spans="1:8">
      <c r="A343" s="34"/>
      <c r="B343" s="34"/>
      <c r="C343" s="34"/>
      <c r="D343" s="34"/>
      <c r="E343" s="34"/>
      <c r="F343" s="34"/>
      <c r="G343" s="34"/>
      <c r="H343" s="43"/>
    </row>
    <row r="344" spans="1:8">
      <c r="A344" s="34"/>
      <c r="B344" s="34"/>
      <c r="C344" s="34"/>
      <c r="D344" s="34"/>
      <c r="E344" s="34"/>
      <c r="F344" s="34"/>
      <c r="G344" s="34"/>
      <c r="H344" s="43"/>
    </row>
    <row r="345" spans="1:8">
      <c r="A345" s="34"/>
      <c r="B345" s="34"/>
      <c r="C345" s="34"/>
      <c r="D345" s="34"/>
      <c r="E345" s="34"/>
      <c r="F345" s="34"/>
      <c r="G345" s="34"/>
      <c r="H345" s="43"/>
    </row>
    <row r="346" spans="1:8">
      <c r="A346" s="34"/>
      <c r="B346" s="34"/>
      <c r="C346" s="34"/>
      <c r="D346" s="34"/>
      <c r="E346" s="34"/>
      <c r="F346" s="34"/>
      <c r="G346" s="34"/>
      <c r="H346" s="43"/>
    </row>
    <row r="347" spans="1:8">
      <c r="A347" s="34"/>
      <c r="B347" s="34"/>
      <c r="C347" s="34"/>
      <c r="D347" s="34"/>
      <c r="E347" s="34"/>
      <c r="F347" s="34"/>
      <c r="G347" s="34"/>
      <c r="H347" s="43"/>
    </row>
    <row r="348" spans="1:8">
      <c r="A348" s="34"/>
      <c r="B348" s="34"/>
      <c r="C348" s="34"/>
      <c r="D348" s="34"/>
      <c r="E348" s="34"/>
      <c r="F348" s="34"/>
      <c r="G348" s="34"/>
      <c r="H348" s="43"/>
    </row>
    <row r="349" spans="1:8">
      <c r="A349" s="34"/>
      <c r="B349" s="34"/>
      <c r="C349" s="34"/>
      <c r="D349" s="34"/>
      <c r="E349" s="34"/>
      <c r="F349" s="34"/>
      <c r="G349" s="34"/>
      <c r="H349" s="43"/>
    </row>
    <row r="350" spans="1:8">
      <c r="A350" s="34"/>
      <c r="B350" s="34"/>
      <c r="C350" s="34"/>
      <c r="D350" s="34"/>
      <c r="E350" s="34"/>
      <c r="F350" s="34"/>
      <c r="G350" s="34"/>
      <c r="H350" s="43"/>
    </row>
    <row r="351" spans="1:8">
      <c r="A351" s="34"/>
      <c r="B351" s="34"/>
      <c r="C351" s="34"/>
      <c r="D351" s="34"/>
      <c r="E351" s="34"/>
      <c r="F351" s="34"/>
      <c r="G351" s="34"/>
      <c r="H351" s="43"/>
    </row>
    <row r="352" spans="1:8">
      <c r="A352" s="34"/>
      <c r="B352" s="34"/>
      <c r="C352" s="34"/>
      <c r="D352" s="34"/>
      <c r="E352" s="34"/>
      <c r="F352" s="34"/>
      <c r="G352" s="34"/>
      <c r="H352" s="43"/>
    </row>
    <row r="353" spans="1:8">
      <c r="A353" s="34"/>
      <c r="B353" s="34"/>
      <c r="C353" s="34"/>
      <c r="D353" s="34"/>
      <c r="E353" s="34"/>
      <c r="F353" s="34"/>
      <c r="G353" s="34"/>
      <c r="H353" s="43"/>
    </row>
    <row r="354" spans="1:8">
      <c r="A354" s="34"/>
      <c r="B354" s="34"/>
      <c r="C354" s="34"/>
      <c r="D354" s="34"/>
      <c r="E354" s="34"/>
      <c r="F354" s="34"/>
      <c r="G354" s="34"/>
      <c r="H354" s="43"/>
    </row>
    <row r="355" spans="1:8">
      <c r="A355" s="34"/>
      <c r="B355" s="34"/>
      <c r="C355" s="34"/>
      <c r="D355" s="34"/>
      <c r="E355" s="34"/>
      <c r="F355" s="34"/>
      <c r="G355" s="34"/>
      <c r="H355" s="43"/>
    </row>
    <row r="356" spans="1:8">
      <c r="A356" s="34"/>
      <c r="B356" s="34"/>
      <c r="C356" s="34"/>
      <c r="D356" s="34"/>
      <c r="E356" s="34"/>
      <c r="F356" s="34"/>
      <c r="G356" s="34"/>
      <c r="H356" s="43"/>
    </row>
    <row r="357" spans="1:8">
      <c r="A357" s="34"/>
      <c r="B357" s="34"/>
      <c r="C357" s="34"/>
      <c r="D357" s="34"/>
      <c r="E357" s="34"/>
      <c r="F357" s="34"/>
      <c r="G357" s="34"/>
      <c r="H357" s="43"/>
    </row>
    <row r="358" spans="1:8">
      <c r="A358" s="34"/>
      <c r="B358" s="34"/>
      <c r="C358" s="34"/>
      <c r="D358" s="34"/>
      <c r="E358" s="34"/>
      <c r="F358" s="34"/>
      <c r="G358" s="34"/>
      <c r="H358" s="43"/>
    </row>
    <row r="359" spans="1:8">
      <c r="A359" s="34"/>
      <c r="B359" s="34"/>
      <c r="C359" s="34"/>
      <c r="D359" s="34"/>
      <c r="E359" s="34"/>
      <c r="F359" s="34"/>
      <c r="G359" s="34"/>
      <c r="H359" s="43"/>
    </row>
    <row r="360" spans="1:8">
      <c r="A360" s="34"/>
      <c r="B360" s="34"/>
      <c r="C360" s="34"/>
      <c r="D360" s="34"/>
      <c r="E360" s="34"/>
      <c r="F360" s="34"/>
      <c r="G360" s="34"/>
      <c r="H360" s="43"/>
    </row>
    <row r="361" spans="1:8">
      <c r="A361" s="34"/>
      <c r="B361" s="34"/>
      <c r="C361" s="34"/>
      <c r="D361" s="34"/>
      <c r="E361" s="34"/>
      <c r="F361" s="34"/>
      <c r="G361" s="34"/>
      <c r="H361" s="43"/>
    </row>
    <row r="362" spans="1:8">
      <c r="A362" s="34"/>
      <c r="B362" s="34"/>
      <c r="C362" s="34"/>
      <c r="D362" s="34"/>
      <c r="E362" s="34"/>
      <c r="F362" s="34"/>
      <c r="G362" s="34"/>
      <c r="H362" s="43"/>
    </row>
    <row r="363" spans="1:8">
      <c r="A363" s="34"/>
      <c r="B363" s="34"/>
      <c r="C363" s="34"/>
      <c r="D363" s="34"/>
      <c r="E363" s="34"/>
      <c r="F363" s="34"/>
      <c r="G363" s="34"/>
      <c r="H363" s="43"/>
    </row>
    <row r="364" spans="1:8">
      <c r="A364" s="34"/>
      <c r="B364" s="34"/>
      <c r="C364" s="34"/>
      <c r="D364" s="34"/>
      <c r="E364" s="34"/>
      <c r="F364" s="34"/>
      <c r="G364" s="34"/>
      <c r="H364" s="43"/>
    </row>
    <row r="365" spans="1:8">
      <c r="A365" s="34"/>
      <c r="B365" s="34"/>
      <c r="C365" s="34"/>
      <c r="D365" s="34"/>
      <c r="E365" s="34"/>
      <c r="F365" s="34"/>
      <c r="G365" s="34"/>
      <c r="H365" s="43"/>
    </row>
    <row r="366" spans="1:8">
      <c r="A366" s="34"/>
      <c r="B366" s="34"/>
      <c r="C366" s="34"/>
      <c r="D366" s="34"/>
      <c r="E366" s="34"/>
      <c r="F366" s="34"/>
      <c r="G366" s="34"/>
      <c r="H366" s="43"/>
    </row>
    <row r="367" spans="1:8">
      <c r="A367" s="34"/>
      <c r="B367" s="34"/>
      <c r="C367" s="34"/>
      <c r="D367" s="34"/>
      <c r="E367" s="34"/>
      <c r="F367" s="34"/>
      <c r="G367" s="34"/>
      <c r="H367" s="43"/>
    </row>
    <row r="368" spans="1:8">
      <c r="A368" s="34"/>
      <c r="B368" s="34"/>
      <c r="C368" s="34"/>
      <c r="D368" s="34"/>
      <c r="E368" s="34"/>
      <c r="F368" s="34"/>
      <c r="G368" s="34"/>
      <c r="H368" s="43"/>
    </row>
    <row r="369" spans="1:8">
      <c r="A369" s="34"/>
      <c r="B369" s="34"/>
      <c r="C369" s="34"/>
      <c r="D369" s="34"/>
      <c r="E369" s="34"/>
      <c r="F369" s="34"/>
      <c r="G369" s="34"/>
      <c r="H369" s="43"/>
    </row>
    <row r="370" spans="1:8">
      <c r="A370" s="34"/>
      <c r="B370" s="34"/>
      <c r="C370" s="34"/>
      <c r="D370" s="34"/>
      <c r="E370" s="34"/>
      <c r="F370" s="34"/>
      <c r="G370" s="34"/>
      <c r="H370" s="43"/>
    </row>
    <row r="371" spans="1:8">
      <c r="A371" s="34"/>
      <c r="B371" s="34"/>
      <c r="C371" s="34"/>
      <c r="D371" s="34"/>
      <c r="E371" s="34"/>
      <c r="F371" s="34"/>
      <c r="G371" s="34"/>
      <c r="H371" s="43"/>
    </row>
    <row r="372" spans="1:8">
      <c r="A372" s="34"/>
      <c r="B372" s="34"/>
      <c r="C372" s="34"/>
      <c r="D372" s="34"/>
      <c r="E372" s="34"/>
      <c r="F372" s="34"/>
      <c r="G372" s="34"/>
      <c r="H372" s="43"/>
    </row>
    <row r="373" spans="1:8">
      <c r="A373" s="34"/>
      <c r="B373" s="34"/>
      <c r="C373" s="34"/>
      <c r="D373" s="34"/>
      <c r="E373" s="34"/>
      <c r="F373" s="34"/>
      <c r="G373" s="34"/>
      <c r="H373" s="43"/>
    </row>
    <row r="374" spans="1:8">
      <c r="A374" s="34"/>
      <c r="B374" s="34"/>
      <c r="C374" s="34"/>
      <c r="D374" s="34"/>
      <c r="E374" s="34"/>
      <c r="F374" s="34"/>
      <c r="G374" s="34"/>
      <c r="H374" s="43"/>
    </row>
    <row r="375" spans="1:8">
      <c r="A375" s="34"/>
      <c r="B375" s="34"/>
      <c r="C375" s="34"/>
      <c r="D375" s="34"/>
      <c r="E375" s="34"/>
      <c r="F375" s="34"/>
      <c r="G375" s="34"/>
      <c r="H375" s="43"/>
    </row>
    <row r="376" spans="1:8">
      <c r="A376" s="34"/>
      <c r="B376" s="34"/>
      <c r="C376" s="34"/>
      <c r="D376" s="34"/>
      <c r="E376" s="34"/>
      <c r="F376" s="34"/>
      <c r="G376" s="34"/>
      <c r="H376" s="43"/>
    </row>
    <row r="377" spans="1:8">
      <c r="A377" s="34"/>
      <c r="B377" s="34"/>
      <c r="C377" s="34"/>
      <c r="D377" s="34"/>
      <c r="E377" s="34"/>
      <c r="F377" s="34"/>
      <c r="G377" s="34"/>
      <c r="H377" s="43"/>
    </row>
    <row r="378" spans="1:8">
      <c r="A378" s="34"/>
      <c r="B378" s="34"/>
      <c r="C378" s="34"/>
      <c r="D378" s="34"/>
      <c r="E378" s="34"/>
      <c r="F378" s="34"/>
      <c r="G378" s="34"/>
      <c r="H378" s="43"/>
    </row>
    <row r="379" spans="1:8">
      <c r="A379" s="34"/>
      <c r="B379" s="34"/>
      <c r="C379" s="34"/>
      <c r="D379" s="34"/>
      <c r="E379" s="34"/>
      <c r="F379" s="34"/>
      <c r="G379" s="34"/>
      <c r="H379" s="43"/>
    </row>
    <row r="380" spans="1:8">
      <c r="A380" s="34"/>
      <c r="B380" s="34"/>
      <c r="C380" s="34"/>
      <c r="D380" s="34"/>
      <c r="E380" s="34"/>
      <c r="F380" s="34"/>
      <c r="G380" s="34"/>
      <c r="H380" s="43"/>
    </row>
    <row r="381" spans="1:8">
      <c r="A381" s="34"/>
      <c r="B381" s="34"/>
      <c r="C381" s="34"/>
      <c r="D381" s="34"/>
      <c r="E381" s="34"/>
      <c r="F381" s="34"/>
      <c r="G381" s="34"/>
      <c r="H381" s="43"/>
    </row>
    <row r="382" spans="1:8">
      <c r="A382" s="34"/>
      <c r="B382" s="34"/>
      <c r="C382" s="34"/>
      <c r="D382" s="34"/>
      <c r="E382" s="34"/>
      <c r="F382" s="34"/>
      <c r="G382" s="34"/>
      <c r="H382" s="43"/>
    </row>
    <row r="383" spans="1:8">
      <c r="A383" s="34"/>
      <c r="B383" s="34"/>
      <c r="C383" s="34"/>
      <c r="D383" s="34"/>
      <c r="E383" s="34"/>
      <c r="F383" s="34"/>
      <c r="G383" s="34"/>
      <c r="H383" s="43"/>
    </row>
    <row r="384" spans="1:8">
      <c r="A384" s="34"/>
      <c r="B384" s="34"/>
      <c r="C384" s="34"/>
      <c r="D384" s="34"/>
      <c r="E384" s="34"/>
      <c r="F384" s="34"/>
      <c r="G384" s="34"/>
      <c r="H384" s="43"/>
    </row>
    <row r="385" spans="1:8">
      <c r="A385" s="34"/>
      <c r="B385" s="34"/>
      <c r="C385" s="34"/>
      <c r="D385" s="34"/>
      <c r="E385" s="34"/>
      <c r="F385" s="34"/>
      <c r="G385" s="34"/>
      <c r="H385" s="43"/>
    </row>
    <row r="386" spans="1:8">
      <c r="A386" s="34"/>
      <c r="B386" s="34"/>
      <c r="C386" s="34"/>
      <c r="D386" s="34"/>
      <c r="E386" s="34"/>
      <c r="F386" s="34"/>
      <c r="G386" s="34"/>
      <c r="H386" s="43"/>
    </row>
    <row r="387" spans="1:8">
      <c r="A387" s="34"/>
      <c r="B387" s="34"/>
      <c r="C387" s="34"/>
      <c r="D387" s="34"/>
      <c r="E387" s="34"/>
      <c r="F387" s="34"/>
      <c r="G387" s="34"/>
      <c r="H387" s="43"/>
    </row>
    <row r="388" spans="1:8">
      <c r="A388" s="34"/>
      <c r="B388" s="34"/>
      <c r="C388" s="34"/>
      <c r="D388" s="34"/>
      <c r="E388" s="34"/>
      <c r="F388" s="34"/>
      <c r="G388" s="34"/>
      <c r="H388" s="43"/>
    </row>
    <row r="389" spans="1:8">
      <c r="A389" s="34"/>
      <c r="B389" s="34"/>
      <c r="C389" s="34"/>
      <c r="D389" s="34"/>
      <c r="E389" s="34"/>
      <c r="F389" s="34"/>
      <c r="G389" s="34"/>
      <c r="H389" s="43"/>
    </row>
    <row r="390" spans="1:8">
      <c r="A390" s="34"/>
      <c r="B390" s="34"/>
      <c r="C390" s="34"/>
      <c r="D390" s="34"/>
      <c r="E390" s="34"/>
      <c r="F390" s="34"/>
      <c r="G390" s="34"/>
      <c r="H390" s="43"/>
    </row>
    <row r="391" spans="1:8">
      <c r="A391" s="34"/>
      <c r="B391" s="34"/>
      <c r="C391" s="34"/>
      <c r="D391" s="34"/>
      <c r="E391" s="34"/>
      <c r="F391" s="34"/>
      <c r="G391" s="34"/>
      <c r="H391" s="43"/>
    </row>
    <row r="392" spans="1:8">
      <c r="A392" s="34"/>
      <c r="B392" s="34"/>
      <c r="C392" s="34"/>
      <c r="D392" s="34"/>
      <c r="E392" s="34"/>
      <c r="F392" s="34"/>
      <c r="G392" s="34"/>
      <c r="H392" s="43"/>
    </row>
    <row r="393" spans="1:8">
      <c r="A393" s="34"/>
      <c r="B393" s="34"/>
      <c r="C393" s="34"/>
      <c r="D393" s="34"/>
      <c r="E393" s="34"/>
      <c r="F393" s="34"/>
      <c r="G393" s="34"/>
      <c r="H393" s="43"/>
    </row>
    <row r="394" spans="1:8">
      <c r="A394" s="34"/>
      <c r="B394" s="34"/>
      <c r="C394" s="34"/>
      <c r="D394" s="34"/>
      <c r="E394" s="34"/>
      <c r="F394" s="34"/>
      <c r="G394" s="34"/>
      <c r="H394" s="43"/>
    </row>
    <row r="395" spans="1:8">
      <c r="A395" s="34"/>
      <c r="B395" s="34"/>
      <c r="C395" s="34"/>
      <c r="D395" s="34"/>
      <c r="E395" s="34"/>
      <c r="F395" s="34"/>
      <c r="G395" s="34"/>
      <c r="H395" s="43"/>
    </row>
    <row r="396" spans="1:8">
      <c r="A396" s="34"/>
      <c r="B396" s="34"/>
      <c r="C396" s="34"/>
      <c r="D396" s="34"/>
      <c r="E396" s="34"/>
      <c r="F396" s="34"/>
      <c r="G396" s="34"/>
      <c r="H396" s="43"/>
    </row>
    <row r="397" spans="1:8">
      <c r="A397" s="34"/>
      <c r="B397" s="34"/>
      <c r="C397" s="34"/>
      <c r="D397" s="34"/>
      <c r="E397" s="34"/>
      <c r="F397" s="34"/>
      <c r="G397" s="34"/>
      <c r="H397" s="43"/>
    </row>
    <row r="398" spans="1:8">
      <c r="A398" s="34"/>
      <c r="B398" s="34"/>
      <c r="C398" s="34"/>
      <c r="D398" s="34"/>
      <c r="E398" s="34"/>
      <c r="F398" s="34"/>
      <c r="G398" s="34"/>
      <c r="H398" s="43"/>
    </row>
    <row r="399" spans="1:8">
      <c r="A399" s="34"/>
      <c r="B399" s="34"/>
      <c r="C399" s="34"/>
      <c r="D399" s="34"/>
      <c r="E399" s="34"/>
      <c r="F399" s="34"/>
      <c r="G399" s="34"/>
      <c r="H399" s="43"/>
    </row>
    <row r="400" spans="1:8">
      <c r="A400" s="34"/>
      <c r="B400" s="34"/>
      <c r="C400" s="34"/>
      <c r="D400" s="34"/>
      <c r="E400" s="34"/>
      <c r="F400" s="34"/>
      <c r="G400" s="34"/>
      <c r="H400" s="43"/>
    </row>
    <row r="401" spans="1:8">
      <c r="A401" s="34"/>
      <c r="B401" s="34"/>
      <c r="C401" s="34"/>
      <c r="D401" s="34"/>
      <c r="E401" s="34"/>
      <c r="F401" s="34"/>
      <c r="G401" s="34"/>
      <c r="H401" s="43"/>
    </row>
    <row r="402" spans="1:8">
      <c r="A402" s="34"/>
      <c r="B402" s="34"/>
      <c r="C402" s="34"/>
      <c r="D402" s="34"/>
      <c r="E402" s="34"/>
      <c r="F402" s="34"/>
      <c r="G402" s="34"/>
      <c r="H402" s="43"/>
    </row>
    <row r="403" spans="1:8">
      <c r="A403" s="34"/>
      <c r="B403" s="34"/>
      <c r="C403" s="34"/>
      <c r="D403" s="34"/>
      <c r="E403" s="34"/>
      <c r="F403" s="34"/>
      <c r="G403" s="34"/>
      <c r="H403" s="43"/>
    </row>
    <row r="404" spans="1:8">
      <c r="A404" s="34"/>
      <c r="B404" s="34"/>
      <c r="C404" s="34"/>
      <c r="D404" s="34"/>
      <c r="E404" s="34"/>
      <c r="F404" s="34"/>
      <c r="G404" s="34"/>
      <c r="H404" s="43"/>
    </row>
    <row r="405" spans="1:8">
      <c r="A405" s="34"/>
      <c r="B405" s="34"/>
      <c r="C405" s="34"/>
      <c r="D405" s="34"/>
      <c r="E405" s="34"/>
      <c r="F405" s="34"/>
      <c r="G405" s="34"/>
      <c r="H405" s="43"/>
    </row>
    <row r="406" spans="1:8">
      <c r="A406" s="34"/>
      <c r="B406" s="34"/>
      <c r="C406" s="34"/>
      <c r="D406" s="34"/>
      <c r="E406" s="34"/>
      <c r="F406" s="34"/>
      <c r="G406" s="34"/>
      <c r="H406" s="43"/>
    </row>
    <row r="407" spans="1:8">
      <c r="A407" s="34"/>
      <c r="B407" s="34"/>
      <c r="C407" s="34"/>
      <c r="D407" s="34"/>
      <c r="E407" s="34"/>
      <c r="F407" s="34"/>
      <c r="G407" s="34"/>
      <c r="H407" s="43"/>
    </row>
    <row r="408" spans="1:8">
      <c r="A408" s="34"/>
      <c r="B408" s="34"/>
      <c r="C408" s="34"/>
      <c r="D408" s="34"/>
      <c r="E408" s="34"/>
      <c r="F408" s="34"/>
      <c r="G408" s="34"/>
      <c r="H408" s="43"/>
    </row>
    <row r="409" spans="1:8">
      <c r="A409" s="34"/>
      <c r="B409" s="34"/>
      <c r="C409" s="34"/>
      <c r="D409" s="34"/>
      <c r="E409" s="34"/>
      <c r="F409" s="34"/>
      <c r="G409" s="34"/>
      <c r="H409" s="43"/>
    </row>
    <row r="410" spans="1:8">
      <c r="A410" s="34"/>
      <c r="B410" s="34"/>
      <c r="C410" s="34"/>
      <c r="D410" s="34"/>
      <c r="E410" s="34"/>
      <c r="F410" s="34"/>
      <c r="G410" s="34"/>
      <c r="H410" s="43"/>
    </row>
    <row r="411" spans="1:8">
      <c r="A411" s="34"/>
      <c r="B411" s="34"/>
      <c r="C411" s="34"/>
      <c r="D411" s="34"/>
      <c r="E411" s="34"/>
      <c r="F411" s="34"/>
      <c r="G411" s="34"/>
      <c r="H411" s="43"/>
    </row>
    <row r="412" spans="1:8">
      <c r="A412" s="34"/>
      <c r="B412" s="34"/>
      <c r="C412" s="34"/>
      <c r="D412" s="34"/>
      <c r="E412" s="34"/>
      <c r="F412" s="34"/>
      <c r="G412" s="34"/>
      <c r="H412" s="43"/>
    </row>
    <row r="413" spans="1:8">
      <c r="A413" s="34"/>
      <c r="B413" s="34"/>
      <c r="C413" s="34"/>
      <c r="D413" s="34"/>
      <c r="E413" s="34"/>
      <c r="F413" s="34"/>
      <c r="G413" s="34"/>
      <c r="H413" s="43"/>
    </row>
    <row r="414" spans="1:8">
      <c r="A414" s="34"/>
      <c r="B414" s="34"/>
      <c r="C414" s="34"/>
      <c r="D414" s="34"/>
      <c r="E414" s="34"/>
      <c r="F414" s="34"/>
      <c r="G414" s="34"/>
      <c r="H414" s="43"/>
    </row>
    <row r="415" spans="1:8">
      <c r="A415" s="34"/>
      <c r="B415" s="34"/>
      <c r="C415" s="34"/>
      <c r="D415" s="34"/>
      <c r="E415" s="34"/>
      <c r="F415" s="34"/>
      <c r="G415" s="34"/>
      <c r="H415" s="43"/>
    </row>
    <row r="416" spans="1:8">
      <c r="A416" s="34"/>
      <c r="B416" s="34"/>
      <c r="C416" s="34"/>
      <c r="D416" s="34"/>
      <c r="E416" s="34"/>
      <c r="F416" s="34"/>
      <c r="G416" s="34"/>
      <c r="H416" s="43"/>
    </row>
    <row r="417" spans="1:8">
      <c r="A417" s="34"/>
      <c r="B417" s="34"/>
      <c r="C417" s="34"/>
      <c r="D417" s="34"/>
      <c r="E417" s="34"/>
      <c r="F417" s="34"/>
      <c r="G417" s="34"/>
      <c r="H417" s="43"/>
    </row>
    <row r="418" spans="1:8">
      <c r="A418" s="34"/>
      <c r="B418" s="34"/>
      <c r="C418" s="34"/>
      <c r="D418" s="34"/>
      <c r="E418" s="34"/>
      <c r="F418" s="34"/>
      <c r="G418" s="34"/>
      <c r="H418" s="43"/>
    </row>
    <row r="419" spans="1:8">
      <c r="A419" s="34"/>
      <c r="B419" s="34"/>
      <c r="C419" s="34"/>
      <c r="D419" s="34"/>
      <c r="E419" s="34"/>
      <c r="F419" s="34"/>
      <c r="G419" s="34"/>
      <c r="H419" s="43"/>
    </row>
    <row r="420" spans="1:8">
      <c r="A420" s="34"/>
      <c r="B420" s="34"/>
      <c r="C420" s="34"/>
      <c r="D420" s="34"/>
      <c r="E420" s="34"/>
      <c r="F420" s="34"/>
      <c r="G420" s="34"/>
      <c r="H420" s="43"/>
    </row>
    <row r="421" spans="1:8">
      <c r="A421" s="34"/>
      <c r="B421" s="34"/>
      <c r="C421" s="34"/>
      <c r="D421" s="34"/>
      <c r="E421" s="34"/>
      <c r="F421" s="34"/>
      <c r="G421" s="34"/>
      <c r="H421" s="43"/>
    </row>
    <row r="422" spans="1:8">
      <c r="A422" s="34"/>
      <c r="B422" s="34"/>
      <c r="C422" s="34"/>
      <c r="D422" s="34"/>
      <c r="E422" s="34"/>
      <c r="F422" s="34"/>
      <c r="G422" s="34"/>
      <c r="H422" s="43"/>
    </row>
    <row r="423" spans="1:8">
      <c r="A423" s="34"/>
      <c r="B423" s="34"/>
      <c r="C423" s="34"/>
      <c r="D423" s="34"/>
      <c r="E423" s="34"/>
      <c r="F423" s="34"/>
      <c r="G423" s="34"/>
      <c r="H423" s="43"/>
    </row>
    <row r="424" spans="1:8">
      <c r="A424" s="34"/>
      <c r="B424" s="34"/>
      <c r="C424" s="34"/>
      <c r="D424" s="34"/>
      <c r="E424" s="34"/>
      <c r="F424" s="34"/>
      <c r="G424" s="34"/>
      <c r="H424" s="43"/>
    </row>
    <row r="425" spans="1:8">
      <c r="A425" s="34"/>
      <c r="B425" s="34"/>
      <c r="C425" s="34"/>
      <c r="D425" s="34"/>
      <c r="E425" s="34"/>
      <c r="F425" s="34"/>
      <c r="G425" s="34"/>
      <c r="H425" s="43"/>
    </row>
    <row r="426" spans="1:8">
      <c r="A426" s="34"/>
      <c r="B426" s="34"/>
      <c r="C426" s="34"/>
      <c r="D426" s="34"/>
      <c r="E426" s="34"/>
      <c r="F426" s="34"/>
      <c r="G426" s="34"/>
      <c r="H426" s="43"/>
    </row>
    <row r="427" spans="1:8">
      <c r="A427" s="34"/>
      <c r="B427" s="34"/>
      <c r="C427" s="34"/>
      <c r="D427" s="34"/>
      <c r="E427" s="34"/>
      <c r="F427" s="34"/>
      <c r="G427" s="34"/>
      <c r="H427" s="43"/>
    </row>
    <row r="428" spans="1:8">
      <c r="A428" s="34"/>
      <c r="B428" s="34"/>
      <c r="C428" s="34"/>
      <c r="D428" s="34"/>
      <c r="E428" s="34"/>
      <c r="F428" s="34"/>
      <c r="G428" s="34"/>
      <c r="H428" s="43"/>
    </row>
    <row r="429" spans="1:8">
      <c r="A429" s="34"/>
      <c r="B429" s="34"/>
      <c r="C429" s="34"/>
      <c r="D429" s="34"/>
      <c r="E429" s="34"/>
      <c r="F429" s="34"/>
      <c r="G429" s="34"/>
      <c r="H429" s="43"/>
    </row>
    <row r="430" spans="1:8">
      <c r="A430" s="34"/>
      <c r="B430" s="34"/>
      <c r="C430" s="34"/>
      <c r="D430" s="34"/>
      <c r="E430" s="34"/>
      <c r="F430" s="34"/>
      <c r="G430" s="34"/>
      <c r="H430" s="43"/>
    </row>
    <row r="431" spans="1:8">
      <c r="A431" s="34"/>
      <c r="B431" s="34"/>
      <c r="C431" s="34"/>
      <c r="D431" s="34"/>
      <c r="E431" s="34"/>
      <c r="F431" s="34"/>
      <c r="G431" s="34"/>
      <c r="H431" s="43"/>
    </row>
    <row r="432" spans="1:8">
      <c r="A432" s="34"/>
      <c r="B432" s="34"/>
      <c r="C432" s="34"/>
      <c r="D432" s="34"/>
      <c r="E432" s="34"/>
      <c r="F432" s="34"/>
      <c r="G432" s="34"/>
      <c r="H432" s="43"/>
    </row>
    <row r="433" spans="1:8">
      <c r="A433" s="34"/>
      <c r="B433" s="34"/>
      <c r="C433" s="34"/>
      <c r="D433" s="34"/>
      <c r="E433" s="34"/>
      <c r="F433" s="34"/>
      <c r="G433" s="34"/>
      <c r="H433" s="43"/>
    </row>
    <row r="434" spans="1:8">
      <c r="A434" s="34"/>
      <c r="B434" s="34"/>
      <c r="C434" s="34"/>
      <c r="D434" s="34"/>
      <c r="E434" s="34"/>
      <c r="F434" s="34"/>
      <c r="G434" s="34"/>
      <c r="H434" s="43"/>
    </row>
    <row r="435" spans="1:8">
      <c r="A435" s="34"/>
      <c r="B435" s="34"/>
      <c r="C435" s="34"/>
      <c r="D435" s="34"/>
      <c r="E435" s="34"/>
      <c r="F435" s="34"/>
      <c r="G435" s="34"/>
      <c r="H435" s="43"/>
    </row>
    <row r="436" spans="1:8">
      <c r="A436" s="34"/>
      <c r="B436" s="34"/>
      <c r="C436" s="34"/>
      <c r="D436" s="34"/>
      <c r="E436" s="34"/>
      <c r="F436" s="34"/>
      <c r="G436" s="34"/>
      <c r="H436" s="43"/>
    </row>
    <row r="437" spans="1:8">
      <c r="A437" s="34"/>
      <c r="B437" s="34"/>
      <c r="C437" s="34"/>
      <c r="D437" s="34"/>
      <c r="E437" s="34"/>
      <c r="F437" s="34"/>
      <c r="G437" s="34"/>
      <c r="H437" s="43"/>
    </row>
    <row r="438" spans="1:8">
      <c r="A438" s="34"/>
      <c r="B438" s="34"/>
      <c r="C438" s="34"/>
      <c r="D438" s="34"/>
      <c r="E438" s="34"/>
      <c r="F438" s="34"/>
      <c r="G438" s="34"/>
      <c r="H438" s="43"/>
    </row>
    <row r="439" spans="1:8">
      <c r="A439" s="34"/>
      <c r="B439" s="34"/>
      <c r="C439" s="34"/>
      <c r="D439" s="34"/>
      <c r="E439" s="34"/>
      <c r="F439" s="34"/>
      <c r="G439" s="34"/>
      <c r="H439" s="43"/>
    </row>
    <row r="440" spans="1:8">
      <c r="A440" s="34"/>
      <c r="B440" s="34"/>
      <c r="C440" s="34"/>
      <c r="D440" s="34"/>
      <c r="E440" s="34"/>
      <c r="F440" s="34"/>
      <c r="G440" s="34"/>
      <c r="H440" s="43"/>
    </row>
    <row r="441" spans="1:8">
      <c r="A441" s="34"/>
      <c r="B441" s="34"/>
      <c r="C441" s="34"/>
      <c r="D441" s="34"/>
      <c r="E441" s="34"/>
      <c r="F441" s="34"/>
      <c r="G441" s="34"/>
      <c r="H441" s="43"/>
    </row>
    <row r="442" spans="1:8">
      <c r="A442" s="34"/>
      <c r="B442" s="34"/>
      <c r="C442" s="34"/>
      <c r="D442" s="34"/>
      <c r="E442" s="34"/>
      <c r="F442" s="34"/>
      <c r="G442" s="34"/>
      <c r="H442" s="43"/>
    </row>
    <row r="443" spans="1:8">
      <c r="A443" s="34"/>
      <c r="B443" s="34"/>
      <c r="C443" s="34"/>
      <c r="D443" s="34"/>
      <c r="E443" s="34"/>
      <c r="F443" s="34"/>
      <c r="G443" s="34"/>
      <c r="H443" s="43"/>
    </row>
    <row r="444" spans="1:8">
      <c r="A444" s="34"/>
      <c r="B444" s="34"/>
      <c r="C444" s="34"/>
      <c r="D444" s="34"/>
      <c r="E444" s="34"/>
      <c r="F444" s="34"/>
      <c r="G444" s="34"/>
      <c r="H444" s="43"/>
    </row>
    <row r="445" spans="1:8">
      <c r="A445" s="34"/>
      <c r="B445" s="34"/>
      <c r="C445" s="34"/>
      <c r="D445" s="34"/>
      <c r="E445" s="34"/>
      <c r="F445" s="34"/>
      <c r="G445" s="34"/>
      <c r="H445" s="43"/>
    </row>
    <row r="446" spans="1:8">
      <c r="A446" s="34"/>
      <c r="B446" s="34"/>
      <c r="C446" s="34"/>
      <c r="D446" s="34"/>
      <c r="E446" s="34"/>
      <c r="F446" s="34"/>
      <c r="G446" s="34"/>
      <c r="H446" s="43"/>
    </row>
    <row r="447" spans="1:8">
      <c r="A447" s="34"/>
      <c r="B447" s="34"/>
      <c r="C447" s="34"/>
      <c r="D447" s="34"/>
      <c r="E447" s="34"/>
      <c r="F447" s="34"/>
      <c r="G447" s="34"/>
      <c r="H447" s="43"/>
    </row>
    <row r="448" spans="1:8">
      <c r="A448" s="34"/>
      <c r="B448" s="34"/>
      <c r="C448" s="34"/>
      <c r="D448" s="34"/>
      <c r="E448" s="34"/>
      <c r="F448" s="34"/>
      <c r="G448" s="34"/>
      <c r="H448" s="43"/>
    </row>
    <row r="449" spans="1:8">
      <c r="A449" s="34"/>
      <c r="B449" s="34"/>
      <c r="C449" s="34"/>
      <c r="D449" s="34"/>
      <c r="E449" s="34"/>
      <c r="F449" s="34"/>
      <c r="G449" s="34"/>
      <c r="H449" s="43"/>
    </row>
    <row r="450" spans="1:8">
      <c r="A450" s="34"/>
      <c r="B450" s="34"/>
      <c r="C450" s="34"/>
      <c r="D450" s="34"/>
      <c r="E450" s="34"/>
      <c r="F450" s="34"/>
      <c r="G450" s="34"/>
      <c r="H450" s="43"/>
    </row>
    <row r="451" spans="1:8">
      <c r="A451" s="34"/>
      <c r="B451" s="34"/>
      <c r="C451" s="34"/>
      <c r="D451" s="34"/>
      <c r="E451" s="34"/>
      <c r="F451" s="34"/>
      <c r="G451" s="34"/>
      <c r="H451" s="43"/>
    </row>
    <row r="452" spans="1:8">
      <c r="A452" s="34"/>
      <c r="B452" s="34"/>
      <c r="C452" s="34"/>
      <c r="D452" s="34"/>
      <c r="E452" s="34"/>
      <c r="F452" s="34"/>
      <c r="G452" s="34"/>
      <c r="H452" s="43"/>
    </row>
    <row r="453" spans="1:8">
      <c r="A453" s="34"/>
      <c r="B453" s="34"/>
      <c r="C453" s="34"/>
      <c r="D453" s="34"/>
      <c r="E453" s="34"/>
      <c r="F453" s="34"/>
      <c r="G453" s="34"/>
      <c r="H453" s="43"/>
    </row>
    <row r="454" spans="1:8">
      <c r="A454" s="34"/>
      <c r="B454" s="34"/>
      <c r="C454" s="34"/>
      <c r="D454" s="34"/>
      <c r="E454" s="34"/>
      <c r="F454" s="34"/>
      <c r="G454" s="34"/>
      <c r="H454" s="43"/>
    </row>
    <row r="455" spans="1:8">
      <c r="A455" s="34"/>
      <c r="B455" s="34"/>
      <c r="C455" s="34"/>
      <c r="D455" s="34"/>
      <c r="E455" s="34"/>
      <c r="F455" s="34"/>
      <c r="G455" s="34"/>
      <c r="H455" s="43"/>
    </row>
    <row r="456" spans="1:8">
      <c r="A456" s="34"/>
      <c r="B456" s="34"/>
      <c r="C456" s="34"/>
      <c r="D456" s="34"/>
      <c r="E456" s="34"/>
      <c r="F456" s="34"/>
      <c r="G456" s="34"/>
      <c r="H456" s="43"/>
    </row>
    <row r="457" spans="1:8">
      <c r="A457" s="34"/>
      <c r="B457" s="34"/>
      <c r="C457" s="34"/>
      <c r="D457" s="34"/>
      <c r="E457" s="34"/>
      <c r="F457" s="34"/>
      <c r="G457" s="34"/>
      <c r="H457" s="43"/>
    </row>
    <row r="458" spans="1:8">
      <c r="A458" s="34"/>
      <c r="B458" s="34"/>
      <c r="C458" s="34"/>
      <c r="D458" s="34"/>
      <c r="E458" s="34"/>
      <c r="F458" s="34"/>
      <c r="G458" s="34"/>
      <c r="H458" s="43"/>
    </row>
    <row r="459" spans="1:8">
      <c r="A459" s="34"/>
      <c r="B459" s="34"/>
      <c r="C459" s="34"/>
      <c r="D459" s="34"/>
      <c r="E459" s="34"/>
      <c r="F459" s="34"/>
      <c r="G459" s="34"/>
      <c r="H459" s="43"/>
    </row>
    <row r="460" spans="1:8">
      <c r="A460" s="34"/>
      <c r="B460" s="34"/>
      <c r="C460" s="34"/>
      <c r="D460" s="34"/>
      <c r="E460" s="34"/>
      <c r="F460" s="34"/>
      <c r="G460" s="34"/>
      <c r="H460" s="43"/>
    </row>
    <row r="461" spans="1:8">
      <c r="A461" s="34"/>
      <c r="B461" s="34"/>
      <c r="C461" s="34"/>
      <c r="D461" s="34"/>
      <c r="E461" s="34"/>
      <c r="F461" s="34"/>
      <c r="G461" s="34"/>
      <c r="H461" s="43"/>
    </row>
    <row r="462" spans="1:8">
      <c r="A462" s="34"/>
      <c r="B462" s="34"/>
      <c r="C462" s="34"/>
      <c r="D462" s="34"/>
      <c r="E462" s="34"/>
      <c r="F462" s="34"/>
      <c r="G462" s="34"/>
      <c r="H462" s="43"/>
    </row>
    <row r="463" spans="1:8">
      <c r="A463" s="34"/>
      <c r="B463" s="34"/>
      <c r="C463" s="34"/>
      <c r="D463" s="34"/>
      <c r="E463" s="34"/>
      <c r="F463" s="34"/>
      <c r="G463" s="34"/>
      <c r="H463" s="43"/>
    </row>
    <row r="464" spans="1:8">
      <c r="A464" s="34"/>
      <c r="B464" s="34"/>
      <c r="C464" s="34"/>
      <c r="D464" s="34"/>
      <c r="E464" s="34"/>
      <c r="F464" s="34"/>
      <c r="G464" s="34"/>
      <c r="H464" s="43"/>
    </row>
    <row r="465" spans="1:8">
      <c r="A465" s="34"/>
      <c r="B465" s="34"/>
      <c r="C465" s="34"/>
      <c r="D465" s="34"/>
      <c r="E465" s="34"/>
      <c r="F465" s="34"/>
      <c r="G465" s="34"/>
      <c r="H465" s="43"/>
    </row>
    <row r="466" spans="1:8">
      <c r="A466" s="34"/>
      <c r="B466" s="34"/>
      <c r="C466" s="34"/>
      <c r="D466" s="34"/>
      <c r="E466" s="34"/>
      <c r="F466" s="34"/>
      <c r="G466" s="34"/>
      <c r="H466" s="43"/>
    </row>
    <row r="467" spans="1:8">
      <c r="A467" s="34"/>
      <c r="B467" s="34"/>
      <c r="C467" s="34"/>
      <c r="D467" s="34"/>
      <c r="E467" s="34"/>
      <c r="F467" s="34"/>
      <c r="G467" s="34"/>
      <c r="H467" s="43"/>
    </row>
    <row r="468" spans="1:8">
      <c r="A468" s="34"/>
      <c r="B468" s="34"/>
      <c r="C468" s="34"/>
      <c r="D468" s="34"/>
      <c r="E468" s="34"/>
      <c r="F468" s="34"/>
      <c r="G468" s="34"/>
      <c r="H468" s="43"/>
    </row>
    <row r="469" spans="1:8">
      <c r="A469" s="34"/>
      <c r="B469" s="34"/>
      <c r="C469" s="34"/>
      <c r="D469" s="34"/>
      <c r="E469" s="34"/>
      <c r="F469" s="34"/>
      <c r="G469" s="34"/>
      <c r="H469" s="43"/>
    </row>
    <row r="470" spans="1:8">
      <c r="A470" s="34"/>
      <c r="B470" s="34"/>
      <c r="C470" s="34"/>
      <c r="D470" s="34"/>
      <c r="E470" s="34"/>
      <c r="F470" s="34"/>
      <c r="G470" s="34"/>
      <c r="H470" s="43"/>
    </row>
    <row r="471" spans="1:8">
      <c r="A471" s="34"/>
      <c r="B471" s="34"/>
      <c r="C471" s="34"/>
      <c r="D471" s="34"/>
      <c r="E471" s="34"/>
      <c r="F471" s="34"/>
      <c r="G471" s="34"/>
      <c r="H471" s="43"/>
    </row>
    <row r="472" spans="1:8">
      <c r="A472" s="34"/>
      <c r="B472" s="34"/>
      <c r="C472" s="34"/>
      <c r="D472" s="34"/>
      <c r="E472" s="34"/>
      <c r="F472" s="34"/>
      <c r="G472" s="34"/>
      <c r="H472" s="43"/>
    </row>
    <row r="473" spans="1:8">
      <c r="A473" s="34"/>
      <c r="B473" s="34"/>
      <c r="C473" s="34"/>
      <c r="D473" s="34"/>
      <c r="E473" s="34"/>
      <c r="F473" s="34"/>
      <c r="G473" s="34"/>
      <c r="H473" s="43"/>
    </row>
    <row r="474" spans="1:8">
      <c r="A474" s="34"/>
      <c r="B474" s="34"/>
      <c r="C474" s="34"/>
      <c r="D474" s="34"/>
      <c r="E474" s="34"/>
      <c r="F474" s="34"/>
      <c r="G474" s="34"/>
      <c r="H474" s="43"/>
    </row>
    <row r="475" spans="1:8">
      <c r="A475" s="34"/>
      <c r="B475" s="34"/>
      <c r="C475" s="34"/>
      <c r="D475" s="34"/>
      <c r="E475" s="34"/>
      <c r="F475" s="34"/>
      <c r="G475" s="34"/>
      <c r="H475" s="43"/>
    </row>
    <row r="476" spans="1:8">
      <c r="A476" s="34"/>
      <c r="B476" s="34"/>
      <c r="C476" s="34"/>
      <c r="D476" s="34"/>
      <c r="E476" s="34"/>
      <c r="F476" s="34"/>
      <c r="G476" s="34"/>
      <c r="H476" s="43"/>
    </row>
    <row r="477" spans="1:8">
      <c r="A477" s="34"/>
      <c r="B477" s="34"/>
      <c r="C477" s="34"/>
      <c r="D477" s="34"/>
      <c r="E477" s="34"/>
      <c r="F477" s="34"/>
      <c r="G477" s="34"/>
      <c r="H477" s="43"/>
    </row>
    <row r="478" spans="1:8">
      <c r="A478" s="34"/>
      <c r="B478" s="34"/>
      <c r="C478" s="34"/>
      <c r="D478" s="34"/>
      <c r="E478" s="34"/>
      <c r="F478" s="34"/>
      <c r="G478" s="34"/>
      <c r="H478" s="43"/>
    </row>
    <row r="479" spans="1:8">
      <c r="A479" s="34"/>
      <c r="B479" s="34"/>
      <c r="C479" s="34"/>
      <c r="D479" s="34"/>
      <c r="E479" s="34"/>
      <c r="F479" s="34"/>
      <c r="G479" s="34"/>
      <c r="H479" s="43"/>
    </row>
    <row r="480" spans="1:8">
      <c r="A480" s="34"/>
      <c r="B480" s="34"/>
      <c r="C480" s="34"/>
      <c r="D480" s="34"/>
      <c r="E480" s="34"/>
      <c r="F480" s="34"/>
      <c r="G480" s="34"/>
      <c r="H480" s="43"/>
    </row>
    <row r="481" spans="1:8">
      <c r="A481" s="34"/>
      <c r="B481" s="34"/>
      <c r="C481" s="34"/>
      <c r="D481" s="34"/>
      <c r="E481" s="34"/>
      <c r="F481" s="34"/>
      <c r="G481" s="34"/>
      <c r="H481" s="43"/>
    </row>
    <row r="482" spans="1:8">
      <c r="A482" s="34"/>
      <c r="B482" s="34"/>
      <c r="C482" s="34"/>
      <c r="D482" s="34"/>
      <c r="E482" s="34"/>
      <c r="F482" s="34"/>
      <c r="G482" s="34"/>
      <c r="H482" s="43"/>
    </row>
    <row r="483" spans="1:8">
      <c r="A483" s="34"/>
      <c r="B483" s="34"/>
      <c r="C483" s="34"/>
      <c r="D483" s="34"/>
      <c r="E483" s="34"/>
      <c r="F483" s="34"/>
      <c r="G483" s="34"/>
      <c r="H483" s="43"/>
    </row>
    <row r="484" spans="1:8">
      <c r="A484" s="34"/>
      <c r="B484" s="34"/>
      <c r="C484" s="34"/>
      <c r="D484" s="34"/>
      <c r="E484" s="34"/>
      <c r="F484" s="34"/>
      <c r="G484" s="34"/>
      <c r="H484" s="43"/>
    </row>
    <row r="485" spans="1:8">
      <c r="A485" s="34"/>
      <c r="B485" s="34"/>
      <c r="C485" s="34"/>
      <c r="D485" s="34"/>
      <c r="E485" s="34"/>
      <c r="F485" s="34"/>
      <c r="G485" s="34"/>
      <c r="H485" s="43"/>
    </row>
    <row r="486" spans="1:8">
      <c r="A486" s="34"/>
      <c r="B486" s="34"/>
      <c r="C486" s="34"/>
      <c r="D486" s="34"/>
      <c r="E486" s="34"/>
      <c r="F486" s="34"/>
      <c r="G486" s="34"/>
      <c r="H486" s="43"/>
    </row>
    <row r="487" spans="1:8">
      <c r="A487" s="34"/>
      <c r="B487" s="34"/>
      <c r="C487" s="34"/>
      <c r="D487" s="34"/>
      <c r="E487" s="34"/>
      <c r="F487" s="34"/>
      <c r="G487" s="34"/>
      <c r="H487" s="43"/>
    </row>
    <row r="488" spans="1:8">
      <c r="A488" s="34"/>
      <c r="B488" s="34"/>
      <c r="C488" s="34"/>
      <c r="D488" s="34"/>
      <c r="E488" s="34"/>
      <c r="F488" s="34"/>
      <c r="G488" s="34"/>
      <c r="H488" s="43"/>
    </row>
    <row r="489" spans="1:8">
      <c r="A489" s="34"/>
      <c r="B489" s="34"/>
      <c r="C489" s="34"/>
      <c r="D489" s="34"/>
      <c r="E489" s="34"/>
      <c r="F489" s="34"/>
      <c r="G489" s="34"/>
      <c r="H489" s="43"/>
    </row>
    <row r="490" spans="1:8">
      <c r="A490" s="34"/>
      <c r="B490" s="34"/>
      <c r="C490" s="34"/>
      <c r="D490" s="34"/>
      <c r="E490" s="34"/>
      <c r="F490" s="34"/>
      <c r="G490" s="34"/>
      <c r="H490" s="43"/>
    </row>
    <row r="491" spans="1:8">
      <c r="A491" s="34"/>
      <c r="B491" s="34"/>
      <c r="C491" s="34"/>
      <c r="D491" s="34"/>
      <c r="E491" s="34"/>
      <c r="F491" s="34"/>
      <c r="G491" s="34"/>
      <c r="H491" s="43"/>
    </row>
    <row r="492" spans="1:8">
      <c r="A492" s="34"/>
      <c r="B492" s="34"/>
      <c r="C492" s="34"/>
      <c r="D492" s="34"/>
      <c r="E492" s="34"/>
      <c r="F492" s="34"/>
      <c r="G492" s="34"/>
      <c r="H492" s="43"/>
    </row>
    <row r="493" spans="1:8">
      <c r="A493" s="34"/>
      <c r="B493" s="34"/>
      <c r="C493" s="34"/>
      <c r="D493" s="34"/>
      <c r="E493" s="34"/>
      <c r="F493" s="34"/>
      <c r="G493" s="34"/>
      <c r="H493" s="43"/>
    </row>
    <row r="494" spans="1:8">
      <c r="A494" s="34"/>
      <c r="B494" s="34"/>
      <c r="C494" s="34"/>
      <c r="D494" s="34"/>
      <c r="E494" s="34"/>
      <c r="F494" s="34"/>
      <c r="G494" s="34"/>
      <c r="H494" s="43"/>
    </row>
    <row r="495" spans="1:8">
      <c r="A495" s="34"/>
      <c r="B495" s="34"/>
      <c r="C495" s="34"/>
      <c r="D495" s="34"/>
      <c r="E495" s="34"/>
      <c r="F495" s="34"/>
      <c r="G495" s="34"/>
      <c r="H495" s="43"/>
    </row>
    <row r="496" spans="1:8">
      <c r="A496" s="34"/>
      <c r="B496" s="34"/>
      <c r="C496" s="34"/>
      <c r="D496" s="34"/>
      <c r="E496" s="34"/>
      <c r="F496" s="34"/>
      <c r="G496" s="34"/>
      <c r="H496" s="43"/>
    </row>
    <row r="497" spans="1:8">
      <c r="A497" s="34"/>
      <c r="B497" s="34"/>
      <c r="C497" s="34"/>
      <c r="D497" s="34"/>
      <c r="E497" s="34"/>
      <c r="F497" s="34"/>
      <c r="G497" s="34"/>
      <c r="H497" s="43"/>
    </row>
    <row r="498" spans="1:8">
      <c r="A498" s="34"/>
      <c r="B498" s="34"/>
      <c r="C498" s="34"/>
      <c r="D498" s="34"/>
      <c r="E498" s="34"/>
      <c r="F498" s="34"/>
      <c r="G498" s="34"/>
      <c r="H498" s="43"/>
    </row>
    <row r="499" spans="1:8">
      <c r="A499" s="34"/>
      <c r="B499" s="34"/>
      <c r="C499" s="34"/>
      <c r="D499" s="34"/>
      <c r="E499" s="34"/>
      <c r="F499" s="34"/>
      <c r="G499" s="34"/>
      <c r="H499" s="43"/>
    </row>
    <row r="500" spans="1:8">
      <c r="A500" s="34"/>
      <c r="B500" s="34"/>
      <c r="C500" s="34"/>
      <c r="D500" s="34"/>
      <c r="E500" s="34"/>
      <c r="F500" s="34"/>
      <c r="G500" s="34"/>
      <c r="H500" s="43"/>
    </row>
    <row r="501" spans="1:8">
      <c r="A501" s="34"/>
      <c r="B501" s="34"/>
      <c r="C501" s="34"/>
      <c r="D501" s="34"/>
      <c r="E501" s="34"/>
      <c r="F501" s="34"/>
      <c r="G501" s="34"/>
      <c r="H501" s="43"/>
    </row>
    <row r="502" spans="1:8">
      <c r="A502" s="34"/>
      <c r="B502" s="34"/>
      <c r="C502" s="34"/>
      <c r="D502" s="34"/>
      <c r="E502" s="34"/>
      <c r="F502" s="34"/>
      <c r="G502" s="34"/>
      <c r="H502" s="43"/>
    </row>
    <row r="503" spans="1:8">
      <c r="A503" s="34"/>
      <c r="B503" s="34"/>
      <c r="C503" s="34"/>
      <c r="D503" s="34"/>
      <c r="E503" s="34"/>
      <c r="F503" s="34"/>
      <c r="G503" s="34"/>
      <c r="H503" s="43"/>
    </row>
    <row r="504" spans="1:8">
      <c r="A504" s="34"/>
      <c r="B504" s="34"/>
      <c r="C504" s="34"/>
      <c r="D504" s="34"/>
      <c r="E504" s="34"/>
      <c r="F504" s="34"/>
      <c r="G504" s="34"/>
      <c r="H504" s="43"/>
    </row>
    <row r="505" spans="1:8">
      <c r="A505" s="34"/>
      <c r="B505" s="34"/>
      <c r="C505" s="34"/>
      <c r="D505" s="34"/>
      <c r="E505" s="34"/>
      <c r="F505" s="34"/>
      <c r="G505" s="34"/>
      <c r="H505" s="43"/>
    </row>
    <row r="506" spans="1:8">
      <c r="A506" s="34"/>
      <c r="B506" s="34"/>
      <c r="C506" s="34"/>
      <c r="D506" s="34"/>
      <c r="E506" s="34"/>
      <c r="F506" s="34"/>
      <c r="G506" s="34"/>
      <c r="H506" s="43"/>
    </row>
    <row r="507" spans="1:8">
      <c r="A507" s="34"/>
      <c r="B507" s="34"/>
      <c r="C507" s="34"/>
      <c r="D507" s="34"/>
      <c r="E507" s="34"/>
      <c r="F507" s="34"/>
      <c r="G507" s="34"/>
      <c r="H507" s="43"/>
    </row>
    <row r="508" spans="1:8">
      <c r="A508" s="34"/>
      <c r="B508" s="34"/>
      <c r="C508" s="34"/>
      <c r="D508" s="34"/>
      <c r="E508" s="34"/>
      <c r="F508" s="34"/>
      <c r="G508" s="34"/>
      <c r="H508" s="43"/>
    </row>
    <row r="509" spans="1:8">
      <c r="A509" s="34"/>
      <c r="B509" s="34"/>
      <c r="C509" s="34"/>
      <c r="D509" s="34"/>
      <c r="E509" s="34"/>
      <c r="F509" s="34"/>
      <c r="G509" s="34"/>
      <c r="H509" s="43"/>
    </row>
    <row r="510" spans="1:8">
      <c r="A510" s="34"/>
      <c r="B510" s="34"/>
      <c r="C510" s="34"/>
      <c r="D510" s="34"/>
      <c r="E510" s="34"/>
      <c r="F510" s="34"/>
      <c r="G510" s="34"/>
      <c r="H510" s="43"/>
    </row>
    <row r="511" spans="1:8">
      <c r="A511" s="34"/>
      <c r="B511" s="34"/>
      <c r="C511" s="34"/>
      <c r="D511" s="34"/>
      <c r="E511" s="34"/>
      <c r="F511" s="34"/>
      <c r="G511" s="34"/>
      <c r="H511" s="43"/>
    </row>
    <row r="512" spans="1:8">
      <c r="A512" s="34"/>
      <c r="B512" s="34"/>
      <c r="C512" s="34"/>
      <c r="D512" s="34"/>
      <c r="E512" s="34"/>
      <c r="F512" s="34"/>
      <c r="G512" s="34"/>
      <c r="H512" s="43"/>
    </row>
    <row r="513" spans="1:8">
      <c r="A513" s="34"/>
      <c r="B513" s="34"/>
      <c r="C513" s="34"/>
      <c r="D513" s="34"/>
      <c r="E513" s="34"/>
      <c r="F513" s="34"/>
      <c r="G513" s="34"/>
      <c r="H513" s="43"/>
    </row>
    <row r="514" spans="1:8">
      <c r="A514" s="34"/>
      <c r="B514" s="34"/>
      <c r="C514" s="34"/>
      <c r="D514" s="34"/>
      <c r="E514" s="34"/>
      <c r="F514" s="34"/>
      <c r="G514" s="34"/>
      <c r="H514" s="43"/>
    </row>
    <row r="515" spans="1:8">
      <c r="A515" s="34"/>
      <c r="B515" s="34"/>
      <c r="C515" s="34"/>
      <c r="D515" s="34"/>
      <c r="E515" s="34"/>
      <c r="F515" s="34"/>
      <c r="G515" s="34"/>
      <c r="H515" s="43"/>
    </row>
    <row r="516" spans="1:8">
      <c r="A516" s="34"/>
      <c r="B516" s="34"/>
      <c r="C516" s="34"/>
      <c r="D516" s="34"/>
      <c r="E516" s="34"/>
      <c r="F516" s="34"/>
      <c r="G516" s="34"/>
      <c r="H516" s="43"/>
    </row>
    <row r="517" spans="1:8">
      <c r="A517" s="34"/>
      <c r="B517" s="34"/>
      <c r="C517" s="34"/>
      <c r="D517" s="34"/>
      <c r="E517" s="34"/>
      <c r="F517" s="34"/>
      <c r="G517" s="34"/>
      <c r="H517" s="43"/>
    </row>
    <row r="518" spans="1:8">
      <c r="A518" s="34"/>
      <c r="B518" s="34"/>
      <c r="C518" s="34"/>
      <c r="D518" s="34"/>
      <c r="E518" s="34"/>
      <c r="F518" s="34"/>
      <c r="G518" s="34"/>
      <c r="H518" s="43"/>
    </row>
    <row r="519" spans="1:8">
      <c r="A519" s="34"/>
      <c r="B519" s="34"/>
      <c r="C519" s="34"/>
      <c r="D519" s="34"/>
      <c r="E519" s="34"/>
      <c r="F519" s="34"/>
      <c r="G519" s="34"/>
      <c r="H519" s="43"/>
    </row>
    <row r="520" spans="1:8">
      <c r="A520" s="34"/>
      <c r="B520" s="34"/>
      <c r="C520" s="34"/>
      <c r="D520" s="34"/>
      <c r="E520" s="34"/>
      <c r="F520" s="34"/>
      <c r="G520" s="34"/>
      <c r="H520" s="43"/>
    </row>
    <row r="521" spans="1:8">
      <c r="A521" s="34"/>
      <c r="B521" s="34"/>
      <c r="C521" s="34"/>
      <c r="D521" s="34"/>
      <c r="E521" s="34"/>
      <c r="F521" s="34"/>
      <c r="G521" s="34"/>
      <c r="H521" s="43"/>
    </row>
    <row r="522" spans="1:8">
      <c r="A522" s="34"/>
      <c r="B522" s="34"/>
      <c r="C522" s="34"/>
      <c r="D522" s="34"/>
      <c r="E522" s="34"/>
      <c r="F522" s="34"/>
      <c r="G522" s="34"/>
      <c r="H522" s="43"/>
    </row>
    <row r="523" spans="1:8">
      <c r="A523" s="34"/>
      <c r="B523" s="34"/>
      <c r="C523" s="34"/>
      <c r="D523" s="34"/>
      <c r="E523" s="34"/>
      <c r="F523" s="34"/>
      <c r="G523" s="34"/>
      <c r="H523" s="43"/>
    </row>
    <row r="524" spans="1:8">
      <c r="A524" s="34"/>
      <c r="B524" s="34"/>
      <c r="C524" s="34"/>
      <c r="D524" s="34"/>
      <c r="E524" s="34"/>
      <c r="F524" s="34"/>
      <c r="G524" s="34"/>
      <c r="H524" s="43"/>
    </row>
    <row r="525" spans="1:8">
      <c r="A525" s="34"/>
      <c r="B525" s="34"/>
      <c r="C525" s="34"/>
      <c r="D525" s="34"/>
      <c r="E525" s="34"/>
      <c r="F525" s="34"/>
      <c r="G525" s="34"/>
      <c r="H525" s="43"/>
    </row>
    <row r="526" spans="1:8">
      <c r="A526" s="34"/>
      <c r="B526" s="34"/>
      <c r="C526" s="34"/>
      <c r="D526" s="34"/>
      <c r="E526" s="34"/>
      <c r="F526" s="34"/>
      <c r="G526" s="34"/>
      <c r="H526" s="43"/>
    </row>
    <row r="527" spans="1:8">
      <c r="A527" s="34"/>
      <c r="B527" s="34"/>
      <c r="C527" s="34"/>
      <c r="D527" s="34"/>
      <c r="E527" s="34"/>
      <c r="F527" s="34"/>
      <c r="G527" s="34"/>
      <c r="H527" s="43"/>
    </row>
    <row r="528" spans="1:8">
      <c r="A528" s="34"/>
      <c r="B528" s="34"/>
      <c r="C528" s="34"/>
      <c r="D528" s="34"/>
      <c r="E528" s="34"/>
      <c r="F528" s="34"/>
      <c r="G528" s="34"/>
      <c r="H528" s="43"/>
    </row>
    <row r="529" spans="1:8">
      <c r="A529" s="34"/>
      <c r="B529" s="34"/>
      <c r="C529" s="34"/>
      <c r="D529" s="34"/>
      <c r="E529" s="34"/>
      <c r="F529" s="34"/>
      <c r="G529" s="34"/>
      <c r="H529" s="43"/>
    </row>
    <row r="530" spans="1:8">
      <c r="A530" s="34"/>
      <c r="B530" s="34"/>
      <c r="C530" s="34"/>
      <c r="D530" s="34"/>
      <c r="E530" s="34"/>
      <c r="F530" s="34"/>
      <c r="G530" s="34"/>
      <c r="H530" s="43"/>
    </row>
    <row r="531" spans="1:8">
      <c r="A531" s="34"/>
      <c r="B531" s="34"/>
      <c r="C531" s="34"/>
      <c r="D531" s="34"/>
      <c r="E531" s="34"/>
      <c r="F531" s="34"/>
      <c r="G531" s="34"/>
      <c r="H531" s="43"/>
    </row>
    <row r="532" spans="1:8">
      <c r="A532" s="34"/>
      <c r="B532" s="34"/>
      <c r="C532" s="34"/>
      <c r="D532" s="34"/>
      <c r="E532" s="34"/>
      <c r="F532" s="34"/>
      <c r="G532" s="34"/>
      <c r="H532" s="43"/>
    </row>
    <row r="533" spans="1:8">
      <c r="A533" s="34"/>
      <c r="B533" s="34"/>
      <c r="C533" s="34"/>
      <c r="D533" s="34"/>
      <c r="E533" s="34"/>
      <c r="F533" s="34"/>
      <c r="G533" s="34"/>
      <c r="H533" s="43"/>
    </row>
    <row r="534" spans="1:8">
      <c r="A534" s="34"/>
      <c r="B534" s="34"/>
      <c r="C534" s="34"/>
      <c r="D534" s="34"/>
      <c r="E534" s="34"/>
      <c r="F534" s="34"/>
      <c r="G534" s="34"/>
      <c r="H534" s="43"/>
    </row>
    <row r="535" spans="1:8">
      <c r="A535" s="34"/>
      <c r="B535" s="34"/>
      <c r="C535" s="34"/>
      <c r="D535" s="34"/>
      <c r="E535" s="34"/>
      <c r="F535" s="34"/>
      <c r="G535" s="34"/>
      <c r="H535" s="43"/>
    </row>
    <row r="536" spans="1:8">
      <c r="A536" s="34"/>
      <c r="B536" s="34"/>
      <c r="C536" s="34"/>
      <c r="D536" s="34"/>
      <c r="E536" s="34"/>
      <c r="F536" s="34"/>
      <c r="G536" s="34"/>
      <c r="H536" s="43"/>
    </row>
    <row r="537" spans="1:8">
      <c r="A537" s="34"/>
      <c r="B537" s="34"/>
      <c r="C537" s="34"/>
      <c r="D537" s="34"/>
      <c r="E537" s="34"/>
      <c r="F537" s="34"/>
      <c r="G537" s="34"/>
      <c r="H537" s="43"/>
    </row>
    <row r="538" spans="1:8">
      <c r="A538" s="34"/>
      <c r="B538" s="34"/>
      <c r="C538" s="34"/>
      <c r="D538" s="34"/>
      <c r="E538" s="34"/>
      <c r="F538" s="34"/>
      <c r="G538" s="34"/>
      <c r="H538" s="43"/>
    </row>
    <row r="539" spans="1:8">
      <c r="A539" s="34"/>
      <c r="B539" s="34"/>
      <c r="C539" s="34"/>
      <c r="D539" s="34"/>
      <c r="E539" s="34"/>
      <c r="F539" s="34"/>
      <c r="G539" s="34"/>
      <c r="H539" s="43"/>
    </row>
    <row r="540" spans="1:8">
      <c r="A540" s="34"/>
      <c r="B540" s="34"/>
      <c r="C540" s="34"/>
      <c r="D540" s="34"/>
      <c r="E540" s="34"/>
      <c r="F540" s="34"/>
      <c r="G540" s="34"/>
      <c r="H540" s="43"/>
    </row>
    <row r="541" spans="1:8">
      <c r="A541" s="34"/>
      <c r="B541" s="34"/>
      <c r="C541" s="34"/>
      <c r="D541" s="34"/>
      <c r="E541" s="34"/>
      <c r="F541" s="34"/>
      <c r="G541" s="34"/>
      <c r="H541" s="43"/>
    </row>
    <row r="542" spans="1:8">
      <c r="A542" s="34"/>
      <c r="B542" s="34"/>
      <c r="C542" s="34"/>
      <c r="D542" s="34"/>
      <c r="E542" s="34"/>
      <c r="F542" s="34"/>
      <c r="G542" s="34"/>
      <c r="H542" s="43"/>
    </row>
    <row r="543" spans="1:8">
      <c r="A543" s="34"/>
      <c r="B543" s="34"/>
      <c r="C543" s="34"/>
      <c r="D543" s="34"/>
      <c r="E543" s="34"/>
      <c r="F543" s="34"/>
      <c r="G543" s="34"/>
      <c r="H543" s="43"/>
    </row>
    <row r="544" spans="1:8">
      <c r="A544" s="34"/>
      <c r="B544" s="34"/>
      <c r="C544" s="34"/>
      <c r="D544" s="34"/>
      <c r="E544" s="34"/>
      <c r="F544" s="34"/>
      <c r="G544" s="34"/>
      <c r="H544" s="43"/>
    </row>
    <row r="545" spans="1:8">
      <c r="A545" s="34"/>
      <c r="B545" s="34"/>
      <c r="C545" s="34"/>
      <c r="D545" s="34"/>
      <c r="E545" s="34"/>
      <c r="F545" s="34"/>
      <c r="G545" s="34"/>
      <c r="H545" s="43"/>
    </row>
    <row r="546" spans="1:8">
      <c r="A546" s="34"/>
      <c r="B546" s="34"/>
      <c r="C546" s="34"/>
      <c r="D546" s="34"/>
      <c r="E546" s="34"/>
      <c r="F546" s="34"/>
      <c r="G546" s="34"/>
      <c r="H546" s="43"/>
    </row>
    <row r="547" spans="1:8">
      <c r="A547" s="34"/>
      <c r="B547" s="34"/>
      <c r="C547" s="34"/>
      <c r="D547" s="34"/>
      <c r="E547" s="34"/>
      <c r="F547" s="34"/>
      <c r="G547" s="34"/>
      <c r="H547" s="43"/>
    </row>
    <row r="548" spans="1:8">
      <c r="A548" s="34"/>
      <c r="B548" s="34"/>
      <c r="C548" s="34"/>
      <c r="D548" s="34"/>
      <c r="E548" s="34"/>
      <c r="F548" s="34"/>
      <c r="G548" s="34"/>
      <c r="H548" s="43"/>
    </row>
    <row r="549" spans="1:8">
      <c r="A549" s="34"/>
      <c r="B549" s="34"/>
      <c r="C549" s="34"/>
      <c r="D549" s="34"/>
      <c r="E549" s="34"/>
      <c r="F549" s="34"/>
      <c r="G549" s="34"/>
      <c r="H549" s="43"/>
    </row>
    <row r="550" spans="1:8">
      <c r="A550" s="34"/>
      <c r="B550" s="34"/>
      <c r="C550" s="34"/>
      <c r="D550" s="34"/>
      <c r="E550" s="34"/>
      <c r="F550" s="34"/>
      <c r="G550" s="34"/>
      <c r="H550" s="43"/>
    </row>
    <row r="551" spans="1:8">
      <c r="A551" s="34"/>
      <c r="B551" s="34"/>
      <c r="C551" s="34"/>
      <c r="D551" s="34"/>
      <c r="E551" s="34"/>
      <c r="F551" s="34"/>
      <c r="G551" s="34"/>
      <c r="H551" s="43"/>
    </row>
    <row r="552" spans="1:8">
      <c r="A552" s="34"/>
      <c r="B552" s="34"/>
      <c r="C552" s="34"/>
      <c r="D552" s="34"/>
      <c r="E552" s="34"/>
      <c r="F552" s="34"/>
      <c r="G552" s="34"/>
      <c r="H552" s="43"/>
    </row>
    <row r="553" spans="1:8">
      <c r="A553" s="34"/>
      <c r="B553" s="34"/>
      <c r="C553" s="34"/>
      <c r="D553" s="34"/>
      <c r="E553" s="34"/>
      <c r="F553" s="34"/>
      <c r="G553" s="34"/>
      <c r="H553" s="43"/>
    </row>
    <row r="554" spans="1:8">
      <c r="A554" s="34"/>
      <c r="B554" s="34"/>
      <c r="C554" s="34"/>
      <c r="D554" s="34"/>
      <c r="E554" s="34"/>
      <c r="F554" s="34"/>
      <c r="G554" s="34"/>
      <c r="H554" s="43"/>
    </row>
    <row r="555" spans="1:8">
      <c r="A555" s="34"/>
      <c r="B555" s="34"/>
      <c r="C555" s="34"/>
      <c r="D555" s="34"/>
      <c r="E555" s="34"/>
      <c r="F555" s="34"/>
      <c r="G555" s="34"/>
      <c r="H555" s="43"/>
    </row>
    <row r="556" spans="1:8">
      <c r="A556" s="34"/>
      <c r="B556" s="34"/>
      <c r="C556" s="34"/>
      <c r="D556" s="34"/>
      <c r="E556" s="34"/>
      <c r="F556" s="34"/>
      <c r="G556" s="34"/>
      <c r="H556" s="43"/>
    </row>
    <row r="557" spans="1:8">
      <c r="A557" s="34"/>
      <c r="B557" s="34"/>
      <c r="C557" s="34"/>
      <c r="D557" s="34"/>
      <c r="E557" s="34"/>
      <c r="F557" s="34"/>
      <c r="G557" s="34"/>
      <c r="H557" s="43"/>
    </row>
    <row r="558" spans="1:8">
      <c r="A558" s="34"/>
      <c r="B558" s="34"/>
      <c r="C558" s="34"/>
      <c r="D558" s="34"/>
      <c r="E558" s="34"/>
      <c r="F558" s="34"/>
      <c r="G558" s="34"/>
      <c r="H558" s="43"/>
    </row>
    <row r="559" spans="1:8">
      <c r="A559" s="34"/>
      <c r="B559" s="34"/>
      <c r="C559" s="34"/>
      <c r="D559" s="34"/>
      <c r="E559" s="34"/>
      <c r="F559" s="34"/>
      <c r="G559" s="34"/>
      <c r="H559" s="43"/>
    </row>
    <row r="560" spans="1:8">
      <c r="A560" s="34"/>
      <c r="B560" s="34"/>
      <c r="C560" s="34"/>
      <c r="D560" s="34"/>
      <c r="E560" s="34"/>
      <c r="F560" s="34"/>
      <c r="G560" s="34"/>
      <c r="H560" s="43"/>
    </row>
    <row r="561" spans="1:8">
      <c r="A561" s="34"/>
      <c r="B561" s="34"/>
      <c r="C561" s="34"/>
      <c r="D561" s="34"/>
      <c r="E561" s="34"/>
      <c r="F561" s="34"/>
      <c r="G561" s="34"/>
      <c r="H561" s="43"/>
    </row>
    <row r="562" spans="1:8">
      <c r="A562" s="34"/>
      <c r="B562" s="34"/>
      <c r="C562" s="34"/>
      <c r="D562" s="34"/>
      <c r="E562" s="34"/>
      <c r="F562" s="34"/>
      <c r="G562" s="34"/>
      <c r="H562" s="43"/>
    </row>
    <row r="563" spans="1:8">
      <c r="A563" s="34"/>
      <c r="B563" s="34"/>
      <c r="C563" s="34"/>
      <c r="D563" s="34"/>
      <c r="E563" s="34"/>
      <c r="F563" s="34"/>
      <c r="G563" s="34"/>
      <c r="H563" s="43"/>
    </row>
    <row r="564" spans="1:8">
      <c r="A564" s="34"/>
      <c r="B564" s="34"/>
      <c r="C564" s="34"/>
      <c r="D564" s="34"/>
      <c r="E564" s="34"/>
      <c r="F564" s="34"/>
      <c r="G564" s="34"/>
      <c r="H564" s="43"/>
    </row>
    <row r="565" spans="1:8">
      <c r="A565" s="34"/>
      <c r="B565" s="34"/>
      <c r="C565" s="34"/>
      <c r="D565" s="34"/>
      <c r="E565" s="34"/>
      <c r="F565" s="34"/>
      <c r="G565" s="34"/>
      <c r="H565" s="43"/>
    </row>
    <row r="566" spans="1:8">
      <c r="A566" s="34"/>
      <c r="B566" s="34"/>
      <c r="C566" s="34"/>
      <c r="D566" s="34"/>
      <c r="E566" s="34"/>
      <c r="F566" s="34"/>
      <c r="G566" s="34"/>
      <c r="H566" s="43"/>
    </row>
    <row r="567" spans="1:8">
      <c r="A567" s="34"/>
      <c r="B567" s="34"/>
      <c r="C567" s="34"/>
      <c r="D567" s="34"/>
      <c r="E567" s="34"/>
      <c r="F567" s="34"/>
      <c r="G567" s="34"/>
      <c r="H567" s="43"/>
    </row>
    <row r="568" spans="1:8">
      <c r="A568" s="34"/>
      <c r="B568" s="34"/>
      <c r="C568" s="34"/>
      <c r="D568" s="34"/>
      <c r="E568" s="34"/>
      <c r="F568" s="34"/>
      <c r="G568" s="34"/>
      <c r="H568" s="43"/>
    </row>
    <row r="569" spans="1:8">
      <c r="A569" s="34"/>
      <c r="B569" s="34"/>
      <c r="C569" s="34"/>
      <c r="D569" s="34"/>
      <c r="E569" s="34"/>
      <c r="F569" s="34"/>
      <c r="G569" s="34"/>
      <c r="H569" s="43"/>
    </row>
    <row r="570" spans="1:8">
      <c r="A570" s="34"/>
      <c r="B570" s="34"/>
      <c r="C570" s="34"/>
      <c r="D570" s="34"/>
      <c r="E570" s="34"/>
      <c r="F570" s="34"/>
      <c r="G570" s="34"/>
      <c r="H570" s="43"/>
    </row>
    <row r="571" spans="1:8">
      <c r="A571" s="34"/>
      <c r="B571" s="34"/>
      <c r="C571" s="34"/>
      <c r="D571" s="34"/>
      <c r="E571" s="34"/>
      <c r="F571" s="34"/>
      <c r="G571" s="34"/>
      <c r="H571" s="43"/>
    </row>
    <row r="572" spans="1:8">
      <c r="A572" s="34"/>
      <c r="B572" s="34"/>
      <c r="C572" s="34"/>
      <c r="D572" s="34"/>
      <c r="E572" s="34"/>
      <c r="F572" s="34"/>
      <c r="G572" s="34"/>
      <c r="H572" s="43"/>
    </row>
    <row r="573" spans="1:8">
      <c r="A573" s="34"/>
      <c r="B573" s="34"/>
      <c r="C573" s="34"/>
      <c r="D573" s="34"/>
      <c r="E573" s="34"/>
      <c r="F573" s="34"/>
      <c r="G573" s="34"/>
      <c r="H573" s="43"/>
    </row>
    <row r="574" spans="1:8">
      <c r="A574" s="34"/>
      <c r="B574" s="34"/>
      <c r="C574" s="34"/>
      <c r="D574" s="34"/>
      <c r="E574" s="34"/>
      <c r="F574" s="34"/>
      <c r="G574" s="34"/>
      <c r="H574" s="43"/>
    </row>
    <row r="575" spans="1:8">
      <c r="A575" s="34"/>
      <c r="B575" s="34"/>
      <c r="C575" s="34"/>
      <c r="D575" s="34"/>
      <c r="E575" s="34"/>
      <c r="F575" s="34"/>
      <c r="G575" s="34"/>
      <c r="H575" s="43"/>
    </row>
    <row r="576" spans="1:8">
      <c r="A576" s="34"/>
      <c r="B576" s="34"/>
      <c r="C576" s="34"/>
      <c r="D576" s="34"/>
      <c r="E576" s="34"/>
      <c r="F576" s="34"/>
      <c r="G576" s="34"/>
      <c r="H576" s="43"/>
    </row>
    <row r="577" spans="1:8">
      <c r="A577" s="34"/>
      <c r="B577" s="34"/>
      <c r="C577" s="34"/>
      <c r="D577" s="34"/>
      <c r="E577" s="34"/>
      <c r="F577" s="34"/>
      <c r="G577" s="34"/>
      <c r="H577" s="43"/>
    </row>
    <row r="578" spans="1:8">
      <c r="A578" s="34"/>
      <c r="B578" s="34"/>
      <c r="C578" s="34"/>
      <c r="D578" s="34"/>
      <c r="E578" s="34"/>
      <c r="F578" s="34"/>
      <c r="G578" s="34"/>
      <c r="H578" s="43"/>
    </row>
    <row r="579" spans="1:8">
      <c r="A579" s="34"/>
      <c r="B579" s="34"/>
      <c r="C579" s="34"/>
      <c r="D579" s="34"/>
      <c r="E579" s="34"/>
      <c r="F579" s="34"/>
      <c r="G579" s="34"/>
      <c r="H579" s="43"/>
    </row>
    <row r="580" spans="1:8">
      <c r="A580" s="34"/>
      <c r="B580" s="34"/>
      <c r="C580" s="34"/>
      <c r="D580" s="34"/>
      <c r="E580" s="34"/>
      <c r="F580" s="34"/>
      <c r="G580" s="34"/>
      <c r="H580" s="43"/>
    </row>
    <row r="581" spans="1:8">
      <c r="A581" s="34"/>
      <c r="B581" s="34"/>
      <c r="C581" s="34"/>
      <c r="D581" s="34"/>
      <c r="E581" s="34"/>
      <c r="F581" s="34"/>
      <c r="G581" s="34"/>
      <c r="H581" s="43"/>
    </row>
    <row r="582" spans="1:8">
      <c r="A582" s="34"/>
      <c r="B582" s="34"/>
      <c r="C582" s="34"/>
      <c r="D582" s="34"/>
      <c r="E582" s="34"/>
      <c r="F582" s="34"/>
      <c r="G582" s="34"/>
      <c r="H582" s="43"/>
    </row>
    <row r="583" spans="1:8">
      <c r="A583" s="34"/>
      <c r="B583" s="34"/>
      <c r="C583" s="34"/>
      <c r="D583" s="34"/>
      <c r="E583" s="34"/>
      <c r="F583" s="34"/>
      <c r="G583" s="34"/>
      <c r="H583" s="43"/>
    </row>
    <row r="584" spans="1:8">
      <c r="A584" s="34"/>
      <c r="B584" s="34"/>
      <c r="C584" s="34"/>
      <c r="D584" s="34"/>
      <c r="E584" s="34"/>
      <c r="F584" s="34"/>
      <c r="G584" s="34"/>
      <c r="H584" s="43"/>
    </row>
    <row r="585" spans="1:8">
      <c r="A585" s="34"/>
      <c r="B585" s="34"/>
      <c r="C585" s="34"/>
      <c r="D585" s="34"/>
      <c r="E585" s="34"/>
      <c r="F585" s="34"/>
      <c r="G585" s="34"/>
      <c r="H585" s="43"/>
    </row>
    <row r="586" spans="1:8">
      <c r="A586" s="34"/>
      <c r="B586" s="34"/>
      <c r="C586" s="34"/>
      <c r="D586" s="34"/>
      <c r="E586" s="34"/>
      <c r="F586" s="34"/>
      <c r="G586" s="34"/>
      <c r="H586" s="43"/>
    </row>
    <row r="587" spans="1:8">
      <c r="A587" s="34"/>
      <c r="B587" s="34"/>
      <c r="C587" s="34"/>
      <c r="D587" s="34"/>
      <c r="E587" s="34"/>
      <c r="F587" s="34"/>
      <c r="G587" s="34"/>
      <c r="H587" s="43"/>
    </row>
    <row r="588" spans="1:8">
      <c r="A588" s="34"/>
      <c r="B588" s="34"/>
      <c r="C588" s="34"/>
      <c r="D588" s="34"/>
      <c r="E588" s="34"/>
      <c r="F588" s="34"/>
      <c r="G588" s="34"/>
      <c r="H588" s="43"/>
    </row>
    <row r="589" spans="1:8">
      <c r="A589" s="34"/>
      <c r="B589" s="34"/>
      <c r="C589" s="34"/>
      <c r="D589" s="34"/>
      <c r="E589" s="34"/>
      <c r="F589" s="34"/>
      <c r="G589" s="34"/>
      <c r="H589" s="43"/>
    </row>
    <row r="590" spans="1:8">
      <c r="A590" s="34"/>
      <c r="B590" s="34"/>
      <c r="C590" s="34"/>
      <c r="D590" s="34"/>
      <c r="E590" s="34"/>
      <c r="F590" s="34"/>
      <c r="G590" s="34"/>
      <c r="H590" s="43"/>
    </row>
    <row r="591" spans="1:8">
      <c r="A591" s="34"/>
      <c r="B591" s="34"/>
      <c r="C591" s="34"/>
      <c r="D591" s="34"/>
      <c r="E591" s="34"/>
      <c r="F591" s="34"/>
      <c r="G591" s="34"/>
      <c r="H591" s="43"/>
    </row>
    <row r="592" spans="1:8">
      <c r="A592" s="34"/>
      <c r="B592" s="34"/>
      <c r="C592" s="34"/>
      <c r="D592" s="34"/>
      <c r="E592" s="34"/>
      <c r="F592" s="34"/>
      <c r="G592" s="34"/>
      <c r="H592" s="43"/>
    </row>
    <row r="593" spans="1:8">
      <c r="A593" s="34"/>
      <c r="B593" s="34"/>
      <c r="C593" s="34"/>
      <c r="D593" s="34"/>
      <c r="E593" s="34"/>
      <c r="F593" s="34"/>
      <c r="G593" s="34"/>
      <c r="H593" s="43"/>
    </row>
    <row r="594" spans="1:8">
      <c r="A594" s="34"/>
      <c r="B594" s="34"/>
      <c r="C594" s="34"/>
      <c r="D594" s="34"/>
      <c r="E594" s="34"/>
      <c r="F594" s="34"/>
      <c r="G594" s="34"/>
      <c r="H594" s="43"/>
    </row>
    <row r="595" spans="1:8">
      <c r="A595" s="34"/>
      <c r="B595" s="34"/>
      <c r="C595" s="34"/>
      <c r="D595" s="34"/>
      <c r="E595" s="34"/>
      <c r="F595" s="34"/>
      <c r="G595" s="34"/>
      <c r="H595" s="43"/>
    </row>
    <row r="596" spans="1:8">
      <c r="A596" s="34"/>
      <c r="B596" s="34"/>
      <c r="C596" s="34"/>
      <c r="D596" s="34"/>
      <c r="E596" s="34"/>
      <c r="F596" s="34"/>
      <c r="G596" s="34"/>
      <c r="H596" s="43"/>
    </row>
    <row r="597" spans="1:8">
      <c r="A597" s="34"/>
      <c r="B597" s="34"/>
      <c r="C597" s="34"/>
      <c r="D597" s="34"/>
      <c r="E597" s="34"/>
      <c r="F597" s="34"/>
      <c r="G597" s="34"/>
      <c r="H597" s="43"/>
    </row>
    <row r="598" spans="1:8">
      <c r="A598" s="34"/>
      <c r="B598" s="34"/>
      <c r="C598" s="34"/>
      <c r="D598" s="34"/>
      <c r="E598" s="34"/>
      <c r="F598" s="34"/>
      <c r="G598" s="34"/>
      <c r="H598" s="43"/>
    </row>
    <row r="599" spans="1:8">
      <c r="A599" s="34"/>
      <c r="B599" s="34"/>
      <c r="C599" s="34"/>
      <c r="D599" s="34"/>
      <c r="E599" s="34"/>
      <c r="F599" s="34"/>
      <c r="G599" s="34"/>
      <c r="H599" s="43"/>
    </row>
    <row r="600" spans="1:8">
      <c r="A600" s="34"/>
      <c r="B600" s="34"/>
      <c r="C600" s="34"/>
      <c r="D600" s="34"/>
      <c r="E600" s="34"/>
      <c r="F600" s="34"/>
      <c r="G600" s="34"/>
      <c r="H600" s="43"/>
    </row>
    <row r="601" spans="1:8">
      <c r="A601" s="34"/>
      <c r="B601" s="34"/>
      <c r="C601" s="34"/>
      <c r="D601" s="34"/>
      <c r="E601" s="34"/>
      <c r="F601" s="34"/>
      <c r="G601" s="34"/>
      <c r="H601" s="43"/>
    </row>
    <row r="602" spans="1:8">
      <c r="A602" s="34"/>
      <c r="B602" s="34"/>
      <c r="C602" s="34"/>
      <c r="D602" s="34"/>
      <c r="E602" s="34"/>
      <c r="F602" s="34"/>
      <c r="G602" s="34"/>
      <c r="H602" s="43"/>
    </row>
    <row r="603" spans="1:8">
      <c r="A603" s="34"/>
      <c r="B603" s="34"/>
      <c r="C603" s="34"/>
      <c r="D603" s="34"/>
      <c r="E603" s="34"/>
      <c r="F603" s="34"/>
      <c r="G603" s="34"/>
      <c r="H603" s="43"/>
    </row>
    <row r="604" spans="1:8">
      <c r="A604" s="34"/>
      <c r="B604" s="34"/>
      <c r="C604" s="34"/>
      <c r="D604" s="34"/>
      <c r="E604" s="34"/>
      <c r="F604" s="34"/>
      <c r="G604" s="34"/>
      <c r="H604" s="43"/>
    </row>
    <row r="605" spans="1:8">
      <c r="A605" s="34"/>
      <c r="B605" s="34"/>
      <c r="C605" s="34"/>
      <c r="D605" s="34"/>
      <c r="E605" s="34"/>
      <c r="F605" s="34"/>
      <c r="G605" s="34"/>
      <c r="H605" s="43"/>
    </row>
    <row r="606" spans="1:8">
      <c r="A606" s="34"/>
      <c r="B606" s="34"/>
      <c r="C606" s="34"/>
      <c r="D606" s="34"/>
      <c r="E606" s="34"/>
      <c r="F606" s="34"/>
      <c r="G606" s="34"/>
      <c r="H606" s="43"/>
    </row>
    <row r="607" spans="1:8">
      <c r="A607" s="34"/>
      <c r="B607" s="34"/>
      <c r="C607" s="34"/>
      <c r="D607" s="34"/>
      <c r="E607" s="34"/>
      <c r="F607" s="34"/>
      <c r="G607" s="34"/>
      <c r="H607" s="43"/>
    </row>
    <row r="608" spans="1:8">
      <c r="A608" s="34"/>
      <c r="B608" s="34"/>
      <c r="C608" s="34"/>
      <c r="D608" s="34"/>
      <c r="E608" s="34"/>
      <c r="F608" s="34"/>
      <c r="G608" s="34"/>
      <c r="H608" s="43"/>
    </row>
    <row r="609" spans="1:8">
      <c r="A609" s="34"/>
      <c r="B609" s="34"/>
      <c r="C609" s="34"/>
      <c r="D609" s="34"/>
      <c r="E609" s="34"/>
      <c r="F609" s="34"/>
      <c r="G609" s="34"/>
      <c r="H609" s="43"/>
    </row>
    <row r="610" spans="1:8">
      <c r="A610" s="34"/>
      <c r="B610" s="34"/>
      <c r="C610" s="34"/>
      <c r="D610" s="34"/>
      <c r="E610" s="34"/>
      <c r="F610" s="34"/>
      <c r="G610" s="34"/>
      <c r="H610" s="43"/>
    </row>
    <row r="611" spans="1:8">
      <c r="A611" s="34"/>
      <c r="B611" s="34"/>
      <c r="C611" s="34"/>
      <c r="D611" s="34"/>
      <c r="E611" s="34"/>
      <c r="F611" s="34"/>
      <c r="G611" s="34"/>
      <c r="H611" s="43"/>
    </row>
    <row r="612" spans="1:8">
      <c r="A612" s="34"/>
      <c r="B612" s="34"/>
      <c r="C612" s="34"/>
      <c r="D612" s="34"/>
      <c r="E612" s="34"/>
      <c r="F612" s="34"/>
      <c r="G612" s="34"/>
      <c r="H612" s="43"/>
    </row>
    <row r="613" spans="1:8">
      <c r="A613" s="34"/>
      <c r="B613" s="34"/>
      <c r="C613" s="34"/>
      <c r="D613" s="34"/>
      <c r="E613" s="34"/>
      <c r="F613" s="34"/>
      <c r="G613" s="34"/>
      <c r="H613" s="43"/>
    </row>
    <row r="614" spans="1:8">
      <c r="A614" s="34"/>
      <c r="B614" s="34"/>
      <c r="C614" s="34"/>
      <c r="D614" s="34"/>
      <c r="E614" s="34"/>
      <c r="F614" s="34"/>
      <c r="G614" s="34"/>
      <c r="H614" s="43"/>
    </row>
    <row r="615" spans="1:8">
      <c r="A615" s="34"/>
      <c r="B615" s="34"/>
      <c r="C615" s="34"/>
      <c r="D615" s="34"/>
      <c r="E615" s="34"/>
      <c r="F615" s="34"/>
      <c r="G615" s="34"/>
      <c r="H615" s="43"/>
    </row>
    <row r="616" spans="1:8">
      <c r="A616" s="34"/>
      <c r="B616" s="34"/>
      <c r="C616" s="34"/>
      <c r="D616" s="34"/>
      <c r="E616" s="34"/>
      <c r="F616" s="34"/>
      <c r="G616" s="34"/>
      <c r="H616" s="43"/>
    </row>
    <row r="617" spans="1:8">
      <c r="A617" s="34"/>
      <c r="B617" s="34"/>
      <c r="C617" s="34"/>
      <c r="D617" s="34"/>
      <c r="E617" s="34"/>
      <c r="F617" s="34"/>
      <c r="G617" s="34"/>
      <c r="H617" s="43"/>
    </row>
    <row r="618" spans="1:8">
      <c r="A618" s="34"/>
      <c r="B618" s="34"/>
      <c r="C618" s="34"/>
      <c r="D618" s="34"/>
      <c r="E618" s="34"/>
      <c r="F618" s="34"/>
      <c r="G618" s="34"/>
      <c r="H618" s="43"/>
    </row>
    <row r="619" spans="1:8">
      <c r="A619" s="34"/>
      <c r="B619" s="34"/>
      <c r="C619" s="34"/>
      <c r="D619" s="34"/>
      <c r="E619" s="34"/>
      <c r="F619" s="34"/>
      <c r="G619" s="34"/>
      <c r="H619" s="43"/>
    </row>
    <row r="620" spans="1:8">
      <c r="A620" s="34"/>
      <c r="B620" s="34"/>
      <c r="C620" s="34"/>
      <c r="D620" s="34"/>
      <c r="E620" s="34"/>
      <c r="F620" s="34"/>
      <c r="G620" s="34"/>
      <c r="H620" s="43"/>
    </row>
    <row r="621" spans="1:8">
      <c r="A621" s="34"/>
      <c r="B621" s="34"/>
      <c r="C621" s="34"/>
      <c r="D621" s="34"/>
      <c r="E621" s="34"/>
      <c r="F621" s="34"/>
      <c r="G621" s="34"/>
      <c r="H621" s="43"/>
    </row>
    <row r="622" spans="1:8">
      <c r="A622" s="34"/>
      <c r="B622" s="34"/>
      <c r="C622" s="34"/>
      <c r="D622" s="34"/>
      <c r="E622" s="34"/>
      <c r="F622" s="34"/>
      <c r="G622" s="34"/>
      <c r="H622" s="43"/>
    </row>
    <row r="623" spans="1:8">
      <c r="A623" s="34"/>
      <c r="B623" s="34"/>
      <c r="C623" s="34"/>
      <c r="D623" s="34"/>
      <c r="E623" s="34"/>
      <c r="F623" s="34"/>
      <c r="G623" s="34"/>
      <c r="H623" s="43"/>
    </row>
    <row r="624" spans="1:8">
      <c r="A624" s="34"/>
      <c r="B624" s="34"/>
      <c r="C624" s="34"/>
      <c r="D624" s="34"/>
      <c r="E624" s="34"/>
      <c r="F624" s="34"/>
      <c r="G624" s="34"/>
      <c r="H624" s="43"/>
    </row>
    <row r="625" spans="1:8">
      <c r="A625" s="34"/>
      <c r="B625" s="34"/>
      <c r="C625" s="34"/>
      <c r="D625" s="34"/>
      <c r="E625" s="34"/>
      <c r="F625" s="34"/>
      <c r="G625" s="34"/>
      <c r="H625" s="43"/>
    </row>
    <row r="626" spans="1:8">
      <c r="A626" s="34"/>
      <c r="B626" s="34"/>
      <c r="C626" s="34"/>
      <c r="D626" s="34"/>
      <c r="E626" s="34"/>
      <c r="F626" s="34"/>
      <c r="G626" s="34"/>
      <c r="H626" s="43"/>
    </row>
    <row r="627" spans="1:8">
      <c r="A627" s="34"/>
      <c r="B627" s="34"/>
      <c r="C627" s="34"/>
      <c r="D627" s="34"/>
      <c r="E627" s="34"/>
      <c r="F627" s="34"/>
      <c r="G627" s="34"/>
      <c r="H627" s="43"/>
    </row>
    <row r="628" spans="1:8">
      <c r="A628" s="34"/>
      <c r="B628" s="34"/>
      <c r="C628" s="34"/>
      <c r="D628" s="34"/>
      <c r="E628" s="34"/>
      <c r="F628" s="34"/>
      <c r="G628" s="34"/>
      <c r="H628" s="43"/>
    </row>
    <row r="629" spans="1:8">
      <c r="A629" s="34"/>
      <c r="B629" s="34"/>
      <c r="C629" s="34"/>
      <c r="D629" s="34"/>
      <c r="E629" s="34"/>
      <c r="F629" s="34"/>
      <c r="G629" s="34"/>
      <c r="H629" s="43"/>
    </row>
    <row r="630" spans="1:8">
      <c r="A630" s="34"/>
      <c r="B630" s="34"/>
      <c r="C630" s="34"/>
      <c r="D630" s="34"/>
      <c r="E630" s="34"/>
      <c r="F630" s="34"/>
      <c r="G630" s="34"/>
      <c r="H630" s="43"/>
    </row>
    <row r="631" spans="1:8">
      <c r="A631" s="34"/>
      <c r="B631" s="34"/>
      <c r="C631" s="34"/>
      <c r="D631" s="34"/>
      <c r="E631" s="34"/>
      <c r="F631" s="34"/>
      <c r="G631" s="34"/>
      <c r="H631" s="43"/>
    </row>
    <row r="632" spans="1:8">
      <c r="A632" s="34"/>
      <c r="B632" s="34"/>
      <c r="C632" s="34"/>
      <c r="D632" s="34"/>
      <c r="E632" s="34"/>
      <c r="F632" s="34"/>
      <c r="G632" s="34"/>
      <c r="H632" s="43"/>
    </row>
    <row r="633" spans="1:8">
      <c r="A633" s="34"/>
      <c r="B633" s="34"/>
      <c r="C633" s="34"/>
      <c r="D633" s="34"/>
      <c r="E633" s="34"/>
      <c r="F633" s="34"/>
      <c r="G633" s="34"/>
      <c r="H633" s="43"/>
    </row>
    <row r="634" spans="1:8">
      <c r="A634" s="34"/>
      <c r="B634" s="34"/>
      <c r="C634" s="34"/>
      <c r="D634" s="34"/>
      <c r="E634" s="34"/>
      <c r="F634" s="34"/>
      <c r="G634" s="34"/>
      <c r="H634" s="43"/>
    </row>
    <row r="635" spans="1:8">
      <c r="A635" s="34"/>
      <c r="B635" s="34"/>
      <c r="C635" s="34"/>
      <c r="D635" s="34"/>
      <c r="E635" s="34"/>
      <c r="F635" s="34"/>
      <c r="G635" s="34"/>
      <c r="H635" s="43"/>
    </row>
    <row r="636" spans="1:8">
      <c r="A636" s="34"/>
      <c r="B636" s="34"/>
      <c r="C636" s="34"/>
      <c r="D636" s="34"/>
      <c r="E636" s="34"/>
      <c r="F636" s="34"/>
      <c r="G636" s="34"/>
      <c r="H636" s="43"/>
    </row>
    <row r="637" spans="1:8">
      <c r="A637" s="34"/>
      <c r="B637" s="34"/>
      <c r="C637" s="34"/>
      <c r="D637" s="34"/>
      <c r="E637" s="34"/>
      <c r="F637" s="34"/>
      <c r="G637" s="34"/>
      <c r="H637" s="43"/>
    </row>
    <row r="638" spans="1:8">
      <c r="A638" s="34"/>
      <c r="B638" s="34"/>
      <c r="C638" s="34"/>
      <c r="D638" s="34"/>
      <c r="E638" s="34"/>
      <c r="F638" s="34"/>
      <c r="G638" s="34"/>
      <c r="H638" s="43"/>
    </row>
    <row r="639" spans="1:8">
      <c r="A639" s="34"/>
      <c r="B639" s="34"/>
      <c r="C639" s="34"/>
      <c r="D639" s="34"/>
      <c r="E639" s="34"/>
      <c r="F639" s="34"/>
      <c r="G639" s="34"/>
      <c r="H639" s="43"/>
    </row>
    <row r="640" spans="1:8">
      <c r="A640" s="34"/>
      <c r="B640" s="34"/>
      <c r="C640" s="34"/>
      <c r="D640" s="34"/>
      <c r="E640" s="34"/>
      <c r="F640" s="34"/>
      <c r="G640" s="34"/>
      <c r="H640" s="43"/>
    </row>
    <row r="641" spans="1:8">
      <c r="A641" s="34"/>
      <c r="B641" s="34"/>
      <c r="C641" s="34"/>
      <c r="D641" s="34"/>
      <c r="E641" s="34"/>
      <c r="F641" s="34"/>
      <c r="G641" s="34"/>
      <c r="H641" s="43"/>
    </row>
    <row r="642" spans="1:8">
      <c r="A642" s="34"/>
      <c r="B642" s="34"/>
      <c r="C642" s="34"/>
      <c r="D642" s="34"/>
      <c r="E642" s="34"/>
      <c r="F642" s="34"/>
      <c r="G642" s="34"/>
      <c r="H642" s="43"/>
    </row>
    <row r="643" spans="1:8">
      <c r="A643" s="34"/>
      <c r="B643" s="34"/>
      <c r="C643" s="34"/>
      <c r="D643" s="34"/>
      <c r="E643" s="34"/>
      <c r="F643" s="34"/>
      <c r="G643" s="34"/>
      <c r="H643" s="43"/>
    </row>
    <row r="644" spans="1:8">
      <c r="A644" s="34"/>
      <c r="B644" s="34"/>
      <c r="C644" s="34"/>
      <c r="D644" s="34"/>
      <c r="E644" s="34"/>
      <c r="F644" s="34"/>
      <c r="G644" s="34"/>
      <c r="H644" s="43"/>
    </row>
    <row r="645" spans="1:8">
      <c r="A645" s="34"/>
      <c r="B645" s="34"/>
      <c r="C645" s="34"/>
      <c r="D645" s="34"/>
      <c r="E645" s="34"/>
      <c r="F645" s="34"/>
      <c r="G645" s="34"/>
      <c r="H645" s="43"/>
    </row>
    <row r="646" spans="1:8">
      <c r="A646" s="34"/>
      <c r="B646" s="34"/>
      <c r="C646" s="34"/>
      <c r="D646" s="34"/>
      <c r="E646" s="34"/>
      <c r="F646" s="34"/>
      <c r="G646" s="34"/>
      <c r="H646" s="43"/>
    </row>
    <row r="647" spans="1:8">
      <c r="A647" s="34"/>
      <c r="B647" s="34"/>
      <c r="C647" s="34"/>
      <c r="D647" s="34"/>
      <c r="E647" s="34"/>
      <c r="F647" s="34"/>
      <c r="G647" s="34"/>
      <c r="H647" s="43"/>
    </row>
    <row r="648" spans="1:8">
      <c r="A648" s="34"/>
      <c r="B648" s="34"/>
      <c r="C648" s="34"/>
      <c r="D648" s="34"/>
      <c r="E648" s="34"/>
      <c r="F648" s="34"/>
      <c r="G648" s="34"/>
      <c r="H648" s="43"/>
    </row>
    <row r="649" spans="1:8">
      <c r="A649" s="34"/>
      <c r="B649" s="34"/>
      <c r="C649" s="34"/>
      <c r="D649" s="34"/>
      <c r="E649" s="34"/>
      <c r="F649" s="34"/>
      <c r="G649" s="34"/>
      <c r="H649" s="43"/>
    </row>
    <row r="650" spans="1:8">
      <c r="A650" s="34"/>
      <c r="B650" s="34"/>
      <c r="C650" s="34"/>
      <c r="D650" s="34"/>
      <c r="E650" s="34"/>
      <c r="F650" s="34"/>
      <c r="G650" s="34"/>
      <c r="H650" s="43"/>
    </row>
    <row r="651" spans="1:8">
      <c r="A651" s="34"/>
      <c r="B651" s="34"/>
      <c r="C651" s="34"/>
      <c r="D651" s="34"/>
      <c r="E651" s="34"/>
      <c r="F651" s="34"/>
      <c r="G651" s="34"/>
      <c r="H651" s="43"/>
    </row>
    <row r="652" spans="1:8">
      <c r="A652" s="34"/>
      <c r="B652" s="34"/>
      <c r="C652" s="34"/>
      <c r="D652" s="34"/>
      <c r="E652" s="34"/>
      <c r="F652" s="34"/>
      <c r="G652" s="34"/>
      <c r="H652" s="43"/>
    </row>
    <row r="653" spans="1:8">
      <c r="A653" s="34"/>
      <c r="B653" s="34"/>
      <c r="C653" s="34"/>
      <c r="D653" s="34"/>
      <c r="E653" s="34"/>
      <c r="F653" s="34"/>
      <c r="G653" s="34"/>
      <c r="H653" s="43"/>
    </row>
    <row r="654" spans="1:8">
      <c r="A654" s="34"/>
      <c r="B654" s="34"/>
      <c r="C654" s="34"/>
      <c r="D654" s="34"/>
      <c r="E654" s="34"/>
      <c r="F654" s="34"/>
      <c r="G654" s="34"/>
      <c r="H654" s="43"/>
    </row>
    <row r="655" spans="1:8">
      <c r="A655" s="34"/>
      <c r="B655" s="34"/>
      <c r="C655" s="34"/>
      <c r="D655" s="34"/>
      <c r="E655" s="34"/>
      <c r="F655" s="34"/>
      <c r="G655" s="34"/>
      <c r="H655" s="43"/>
    </row>
    <row r="656" spans="1:8">
      <c r="A656" s="34"/>
      <c r="B656" s="34"/>
      <c r="C656" s="34"/>
      <c r="D656" s="34"/>
      <c r="E656" s="34"/>
      <c r="F656" s="34"/>
      <c r="G656" s="34"/>
      <c r="H656" s="43"/>
    </row>
    <row r="657" spans="1:8">
      <c r="A657" s="34"/>
      <c r="B657" s="34"/>
      <c r="C657" s="34"/>
      <c r="D657" s="34"/>
      <c r="E657" s="34"/>
      <c r="F657" s="34"/>
      <c r="G657" s="34"/>
      <c r="H657" s="43"/>
    </row>
    <row r="658" spans="1:8">
      <c r="A658" s="34"/>
      <c r="B658" s="34"/>
      <c r="C658" s="34"/>
      <c r="D658" s="34"/>
      <c r="E658" s="34"/>
      <c r="F658" s="34"/>
      <c r="G658" s="34"/>
      <c r="H658" s="43"/>
    </row>
    <row r="659" spans="1:8">
      <c r="A659" s="34"/>
      <c r="B659" s="34"/>
      <c r="C659" s="34"/>
      <c r="D659" s="34"/>
      <c r="E659" s="34"/>
      <c r="F659" s="34"/>
      <c r="G659" s="34"/>
      <c r="H659" s="43"/>
    </row>
    <row r="660" spans="1:8">
      <c r="A660" s="34"/>
      <c r="B660" s="34"/>
      <c r="C660" s="34"/>
      <c r="D660" s="34"/>
      <c r="E660" s="34"/>
      <c r="F660" s="34"/>
      <c r="G660" s="34"/>
      <c r="H660" s="43"/>
    </row>
    <row r="661" spans="1:8">
      <c r="A661" s="34"/>
      <c r="B661" s="34"/>
      <c r="C661" s="34"/>
      <c r="D661" s="34"/>
      <c r="E661" s="34"/>
      <c r="F661" s="34"/>
      <c r="G661" s="34"/>
      <c r="H661" s="43"/>
    </row>
    <row r="662" spans="1:8">
      <c r="A662" s="34"/>
      <c r="B662" s="34"/>
      <c r="C662" s="34"/>
      <c r="D662" s="34"/>
      <c r="E662" s="34"/>
      <c r="F662" s="34"/>
      <c r="G662" s="34"/>
      <c r="H662" s="43"/>
    </row>
    <row r="663" spans="1:8">
      <c r="A663" s="34"/>
      <c r="B663" s="34"/>
      <c r="C663" s="34"/>
      <c r="D663" s="34"/>
      <c r="E663" s="34"/>
      <c r="F663" s="34"/>
      <c r="G663" s="34"/>
      <c r="H663" s="43"/>
    </row>
    <row r="664" spans="1:8">
      <c r="A664" s="34"/>
      <c r="B664" s="34"/>
      <c r="C664" s="34"/>
      <c r="D664" s="34"/>
      <c r="E664" s="34"/>
      <c r="F664" s="34"/>
      <c r="G664" s="34"/>
      <c r="H664" s="43"/>
    </row>
    <row r="665" spans="1:8">
      <c r="A665" s="34"/>
      <c r="B665" s="34"/>
      <c r="C665" s="34"/>
      <c r="D665" s="34"/>
      <c r="E665" s="34"/>
      <c r="F665" s="34"/>
      <c r="G665" s="34"/>
      <c r="H665" s="43"/>
    </row>
    <row r="666" spans="1:8">
      <c r="A666" s="34"/>
      <c r="B666" s="34"/>
      <c r="C666" s="34"/>
      <c r="D666" s="34"/>
      <c r="E666" s="34"/>
      <c r="F666" s="34"/>
      <c r="G666" s="34"/>
      <c r="H666" s="43"/>
    </row>
    <row r="667" spans="1:8">
      <c r="A667" s="34"/>
      <c r="B667" s="34"/>
      <c r="C667" s="34"/>
      <c r="D667" s="34"/>
      <c r="E667" s="34"/>
      <c r="F667" s="34"/>
      <c r="G667" s="34"/>
      <c r="H667" s="43"/>
    </row>
    <row r="668" spans="1:8">
      <c r="A668" s="34"/>
      <c r="B668" s="34"/>
      <c r="C668" s="34"/>
      <c r="D668" s="34"/>
      <c r="E668" s="34"/>
      <c r="F668" s="34"/>
      <c r="G668" s="34"/>
      <c r="H668" s="43"/>
    </row>
    <row r="669" spans="1:8">
      <c r="A669" s="34"/>
      <c r="B669" s="34"/>
      <c r="C669" s="34"/>
      <c r="D669" s="34"/>
      <c r="E669" s="34"/>
      <c r="F669" s="34"/>
      <c r="G669" s="34"/>
      <c r="H669" s="43"/>
    </row>
    <row r="670" spans="1:8">
      <c r="A670" s="34"/>
      <c r="B670" s="34"/>
      <c r="C670" s="34"/>
      <c r="D670" s="34"/>
      <c r="E670" s="34"/>
      <c r="F670" s="34"/>
      <c r="G670" s="34"/>
      <c r="H670" s="43"/>
    </row>
    <row r="671" spans="1:8">
      <c r="A671" s="34"/>
      <c r="B671" s="34"/>
      <c r="C671" s="34"/>
      <c r="D671" s="34"/>
      <c r="E671" s="34"/>
      <c r="F671" s="34"/>
      <c r="G671" s="34"/>
      <c r="H671" s="43"/>
    </row>
    <row r="672" spans="1:8">
      <c r="A672" s="34"/>
      <c r="B672" s="34"/>
      <c r="C672" s="34"/>
      <c r="D672" s="34"/>
      <c r="E672" s="34"/>
      <c r="F672" s="34"/>
      <c r="G672" s="34"/>
      <c r="H672" s="43"/>
    </row>
    <row r="673" spans="1:8">
      <c r="A673" s="34"/>
      <c r="B673" s="34"/>
      <c r="C673" s="34"/>
      <c r="D673" s="34"/>
      <c r="E673" s="34"/>
      <c r="F673" s="34"/>
      <c r="G673" s="34"/>
      <c r="H673" s="43"/>
    </row>
    <row r="674" spans="1:8">
      <c r="A674" s="34"/>
      <c r="B674" s="34"/>
      <c r="C674" s="34"/>
      <c r="D674" s="34"/>
      <c r="E674" s="34"/>
      <c r="F674" s="34"/>
      <c r="G674" s="34"/>
      <c r="H674" s="43"/>
    </row>
    <row r="675" spans="1:8">
      <c r="A675" s="34"/>
      <c r="B675" s="34"/>
      <c r="C675" s="34"/>
      <c r="D675" s="34"/>
      <c r="E675" s="34"/>
      <c r="F675" s="34"/>
      <c r="G675" s="34"/>
      <c r="H675" s="43"/>
    </row>
    <row r="676" spans="1:8">
      <c r="A676" s="34"/>
      <c r="B676" s="34"/>
      <c r="C676" s="34"/>
      <c r="D676" s="34"/>
      <c r="E676" s="34"/>
      <c r="F676" s="34"/>
      <c r="G676" s="34"/>
      <c r="H676" s="43"/>
    </row>
    <row r="677" spans="1:8">
      <c r="A677" s="34"/>
      <c r="B677" s="34"/>
      <c r="C677" s="34"/>
      <c r="D677" s="34"/>
      <c r="E677" s="34"/>
      <c r="F677" s="34"/>
      <c r="G677" s="34"/>
      <c r="H677" s="43"/>
    </row>
    <row r="678" spans="1:8">
      <c r="A678" s="34"/>
      <c r="B678" s="34"/>
      <c r="C678" s="34"/>
      <c r="D678" s="34"/>
      <c r="E678" s="34"/>
      <c r="F678" s="34"/>
      <c r="G678" s="34"/>
      <c r="H678" s="43"/>
    </row>
    <row r="679" spans="1:8">
      <c r="A679" s="34"/>
      <c r="B679" s="34"/>
      <c r="C679" s="34"/>
      <c r="D679" s="34"/>
      <c r="E679" s="34"/>
      <c r="F679" s="34"/>
      <c r="G679" s="34"/>
      <c r="H679" s="43"/>
    </row>
    <row r="680" spans="1:8">
      <c r="A680" s="34"/>
      <c r="B680" s="34"/>
      <c r="C680" s="34"/>
      <c r="D680" s="34"/>
      <c r="E680" s="34"/>
      <c r="F680" s="34"/>
      <c r="G680" s="34"/>
      <c r="H680" s="43"/>
    </row>
    <row r="681" spans="1:8">
      <c r="A681" s="34"/>
      <c r="B681" s="34"/>
      <c r="C681" s="34"/>
      <c r="D681" s="34"/>
      <c r="E681" s="34"/>
      <c r="F681" s="34"/>
      <c r="G681" s="34"/>
      <c r="H681" s="43"/>
    </row>
    <row r="682" spans="1:8">
      <c r="A682" s="34"/>
      <c r="B682" s="34"/>
      <c r="C682" s="34"/>
      <c r="D682" s="34"/>
      <c r="E682" s="34"/>
      <c r="F682" s="34"/>
      <c r="G682" s="34"/>
      <c r="H682" s="43"/>
    </row>
    <row r="683" spans="1:8">
      <c r="A683" s="34"/>
      <c r="B683" s="34"/>
      <c r="C683" s="34"/>
      <c r="D683" s="34"/>
      <c r="E683" s="34"/>
      <c r="F683" s="34"/>
      <c r="G683" s="34"/>
      <c r="H683" s="43"/>
    </row>
    <row r="684" spans="1:8">
      <c r="A684" s="34"/>
      <c r="B684" s="34"/>
      <c r="C684" s="34"/>
      <c r="D684" s="34"/>
      <c r="E684" s="34"/>
      <c r="F684" s="34"/>
      <c r="G684" s="34"/>
      <c r="H684" s="43"/>
    </row>
    <row r="685" spans="1:8">
      <c r="A685" s="34"/>
      <c r="B685" s="34"/>
      <c r="C685" s="34"/>
      <c r="D685" s="34"/>
      <c r="E685" s="34"/>
      <c r="F685" s="34"/>
      <c r="G685" s="34"/>
      <c r="H685" s="43"/>
    </row>
    <row r="686" spans="1:8">
      <c r="A686" s="34"/>
      <c r="B686" s="34"/>
      <c r="C686" s="34"/>
      <c r="D686" s="34"/>
      <c r="E686" s="34"/>
      <c r="F686" s="34"/>
      <c r="G686" s="34"/>
      <c r="H686" s="43"/>
    </row>
    <row r="687" spans="1:8">
      <c r="A687" s="34"/>
      <c r="B687" s="34"/>
      <c r="C687" s="34"/>
      <c r="D687" s="34"/>
      <c r="E687" s="34"/>
      <c r="F687" s="34"/>
      <c r="G687" s="34"/>
      <c r="H687" s="43"/>
    </row>
    <row r="688" spans="1:8">
      <c r="A688" s="34"/>
      <c r="B688" s="34"/>
      <c r="C688" s="34"/>
      <c r="D688" s="34"/>
      <c r="E688" s="34"/>
      <c r="F688" s="34"/>
      <c r="G688" s="34"/>
      <c r="H688" s="43"/>
    </row>
    <row r="689" spans="1:8">
      <c r="A689" s="34"/>
      <c r="B689" s="34"/>
      <c r="C689" s="34"/>
      <c r="D689" s="34"/>
      <c r="E689" s="34"/>
      <c r="F689" s="34"/>
      <c r="G689" s="34"/>
      <c r="H689" s="43"/>
    </row>
    <row r="690" spans="1:8">
      <c r="A690" s="34"/>
      <c r="B690" s="34"/>
      <c r="C690" s="34"/>
      <c r="D690" s="34"/>
      <c r="E690" s="34"/>
      <c r="F690" s="34"/>
      <c r="G690" s="34"/>
      <c r="H690" s="43"/>
    </row>
    <row r="691" spans="1:8">
      <c r="A691" s="34"/>
      <c r="B691" s="34"/>
      <c r="C691" s="34"/>
      <c r="D691" s="34"/>
      <c r="E691" s="34"/>
      <c r="F691" s="34"/>
      <c r="G691" s="34"/>
      <c r="H691" s="43"/>
    </row>
    <row r="692" spans="1:8">
      <c r="A692" s="34"/>
      <c r="B692" s="34"/>
      <c r="C692" s="34"/>
      <c r="D692" s="34"/>
      <c r="E692" s="34"/>
      <c r="F692" s="34"/>
      <c r="G692" s="34"/>
      <c r="H692" s="43"/>
    </row>
    <row r="693" spans="1:8">
      <c r="A693" s="34"/>
      <c r="B693" s="34"/>
      <c r="C693" s="34"/>
      <c r="D693" s="34"/>
      <c r="E693" s="34"/>
      <c r="F693" s="34"/>
      <c r="G693" s="34"/>
      <c r="H693" s="43"/>
    </row>
    <row r="694" spans="1:8">
      <c r="A694" s="34"/>
      <c r="B694" s="34"/>
      <c r="C694" s="34"/>
      <c r="D694" s="34"/>
      <c r="E694" s="34"/>
      <c r="F694" s="34"/>
      <c r="G694" s="34"/>
      <c r="H694" s="43"/>
    </row>
    <row r="695" spans="1:8">
      <c r="A695" s="34"/>
      <c r="B695" s="34"/>
      <c r="C695" s="34"/>
      <c r="D695" s="34"/>
      <c r="E695" s="34"/>
      <c r="F695" s="34"/>
      <c r="G695" s="34"/>
      <c r="H695" s="43"/>
    </row>
    <row r="696" spans="1:8">
      <c r="A696" s="34"/>
      <c r="B696" s="34"/>
      <c r="C696" s="34"/>
      <c r="D696" s="34"/>
      <c r="E696" s="34"/>
      <c r="F696" s="34"/>
      <c r="G696" s="34"/>
      <c r="H696" s="43"/>
    </row>
    <row r="697" spans="1:8">
      <c r="A697" s="34"/>
      <c r="B697" s="34"/>
      <c r="C697" s="34"/>
      <c r="D697" s="34"/>
      <c r="E697" s="34"/>
      <c r="F697" s="34"/>
      <c r="G697" s="34"/>
      <c r="H697" s="43"/>
    </row>
    <row r="698" spans="1:8">
      <c r="A698" s="34"/>
      <c r="B698" s="34"/>
      <c r="C698" s="34"/>
      <c r="D698" s="34"/>
      <c r="E698" s="34"/>
      <c r="F698" s="34"/>
      <c r="G698" s="34"/>
      <c r="H698" s="43"/>
    </row>
    <row r="699" spans="1:8">
      <c r="A699" s="34"/>
      <c r="B699" s="34"/>
      <c r="C699" s="34"/>
      <c r="D699" s="34"/>
      <c r="E699" s="34"/>
      <c r="F699" s="34"/>
      <c r="G699" s="34"/>
      <c r="H699" s="43"/>
    </row>
    <row r="700" spans="1:8">
      <c r="A700" s="34"/>
      <c r="B700" s="34"/>
      <c r="C700" s="34"/>
      <c r="D700" s="34"/>
      <c r="E700" s="34"/>
      <c r="F700" s="34"/>
      <c r="G700" s="34"/>
      <c r="H700" s="43"/>
    </row>
    <row r="701" spans="1:8">
      <c r="A701" s="34"/>
      <c r="B701" s="34"/>
      <c r="C701" s="34"/>
      <c r="D701" s="34"/>
      <c r="E701" s="34"/>
      <c r="F701" s="34"/>
      <c r="G701" s="34"/>
      <c r="H701" s="43"/>
    </row>
    <row r="702" spans="1:8">
      <c r="A702" s="34"/>
      <c r="B702" s="34"/>
      <c r="C702" s="34"/>
      <c r="D702" s="34"/>
      <c r="E702" s="34"/>
      <c r="F702" s="34"/>
      <c r="G702" s="34"/>
      <c r="H702" s="43"/>
    </row>
    <row r="703" spans="1:8">
      <c r="A703" s="34"/>
      <c r="B703" s="34"/>
      <c r="C703" s="34"/>
      <c r="D703" s="34"/>
      <c r="E703" s="34"/>
      <c r="F703" s="34"/>
      <c r="G703" s="34"/>
      <c r="H703" s="43"/>
    </row>
    <row r="704" spans="1:8">
      <c r="A704" s="34"/>
      <c r="B704" s="34"/>
      <c r="C704" s="34"/>
      <c r="D704" s="34"/>
      <c r="E704" s="34"/>
      <c r="F704" s="34"/>
      <c r="G704" s="34"/>
      <c r="H704" s="43"/>
    </row>
    <row r="705" spans="1:8">
      <c r="A705" s="34"/>
      <c r="B705" s="34"/>
      <c r="C705" s="34"/>
      <c r="D705" s="34"/>
      <c r="E705" s="34"/>
      <c r="F705" s="34"/>
      <c r="G705" s="34"/>
      <c r="H705" s="43"/>
    </row>
    <row r="706" spans="1:8">
      <c r="A706" s="34"/>
      <c r="B706" s="34"/>
      <c r="C706" s="34"/>
      <c r="D706" s="34"/>
      <c r="E706" s="34"/>
      <c r="F706" s="34"/>
      <c r="G706" s="34"/>
      <c r="H706" s="43"/>
    </row>
    <row r="707" spans="1:8">
      <c r="A707" s="34"/>
      <c r="B707" s="34"/>
      <c r="C707" s="34"/>
      <c r="D707" s="34"/>
      <c r="E707" s="34"/>
      <c r="F707" s="34"/>
      <c r="G707" s="34"/>
      <c r="H707" s="43"/>
    </row>
    <row r="708" spans="1:8">
      <c r="A708" s="34"/>
      <c r="B708" s="34"/>
      <c r="C708" s="34"/>
      <c r="D708" s="34"/>
      <c r="E708" s="34"/>
      <c r="F708" s="34"/>
      <c r="G708" s="34"/>
      <c r="H708" s="43"/>
    </row>
    <row r="709" spans="1:8">
      <c r="A709" s="34"/>
      <c r="B709" s="34"/>
      <c r="C709" s="34"/>
      <c r="D709" s="34"/>
      <c r="E709" s="34"/>
      <c r="F709" s="34"/>
      <c r="G709" s="34"/>
      <c r="H709" s="43"/>
    </row>
    <row r="710" spans="1:8">
      <c r="A710" s="34"/>
      <c r="B710" s="34"/>
      <c r="C710" s="34"/>
      <c r="D710" s="34"/>
      <c r="E710" s="34"/>
      <c r="F710" s="34"/>
      <c r="G710" s="34"/>
      <c r="H710" s="43"/>
    </row>
    <row r="711" spans="1:8">
      <c r="A711" s="34"/>
      <c r="B711" s="34"/>
      <c r="C711" s="34"/>
      <c r="D711" s="34"/>
      <c r="E711" s="34"/>
      <c r="F711" s="34"/>
      <c r="G711" s="34"/>
      <c r="H711" s="43"/>
    </row>
    <row r="712" spans="1:8">
      <c r="A712" s="34"/>
      <c r="B712" s="34"/>
      <c r="C712" s="34"/>
      <c r="D712" s="34"/>
      <c r="E712" s="34"/>
      <c r="F712" s="34"/>
      <c r="G712" s="34"/>
      <c r="H712" s="43"/>
    </row>
    <row r="713" spans="1:8">
      <c r="A713" s="34"/>
      <c r="B713" s="34"/>
      <c r="C713" s="34"/>
      <c r="D713" s="34"/>
      <c r="E713" s="34"/>
      <c r="F713" s="34"/>
      <c r="G713" s="34"/>
      <c r="H713" s="43"/>
    </row>
    <row r="714" spans="1:8">
      <c r="A714" s="34"/>
      <c r="B714" s="34"/>
      <c r="C714" s="34"/>
      <c r="D714" s="34"/>
      <c r="E714" s="34"/>
      <c r="F714" s="34"/>
      <c r="G714" s="34"/>
      <c r="H714" s="43"/>
    </row>
    <row r="715" spans="1:8">
      <c r="A715" s="34"/>
      <c r="B715" s="34"/>
      <c r="C715" s="34"/>
      <c r="D715" s="34"/>
      <c r="E715" s="34"/>
      <c r="F715" s="34"/>
      <c r="G715" s="34"/>
      <c r="H715" s="43"/>
    </row>
    <row r="716" spans="1:8">
      <c r="A716" s="34"/>
      <c r="B716" s="34"/>
      <c r="C716" s="34"/>
      <c r="D716" s="34"/>
      <c r="E716" s="34"/>
      <c r="F716" s="34"/>
      <c r="G716" s="34"/>
      <c r="H716" s="43"/>
    </row>
    <row r="717" spans="1:8">
      <c r="A717" s="34"/>
      <c r="B717" s="34"/>
      <c r="C717" s="34"/>
      <c r="D717" s="34"/>
      <c r="E717" s="34"/>
      <c r="F717" s="34"/>
      <c r="G717" s="34"/>
      <c r="H717" s="43"/>
    </row>
    <row r="718" spans="1:8">
      <c r="A718" s="34"/>
      <c r="B718" s="34"/>
      <c r="C718" s="34"/>
      <c r="D718" s="34"/>
      <c r="E718" s="34"/>
      <c r="F718" s="34"/>
      <c r="G718" s="34"/>
      <c r="H718" s="43"/>
    </row>
    <row r="719" spans="1:8">
      <c r="A719" s="34"/>
      <c r="B719" s="34"/>
      <c r="C719" s="34"/>
      <c r="D719" s="34"/>
      <c r="E719" s="34"/>
      <c r="F719" s="34"/>
      <c r="G719" s="34"/>
      <c r="H719" s="43"/>
    </row>
    <row r="720" spans="1:8">
      <c r="A720" s="34"/>
      <c r="B720" s="34"/>
      <c r="C720" s="34"/>
      <c r="D720" s="34"/>
      <c r="E720" s="34"/>
      <c r="F720" s="34"/>
      <c r="G720" s="34"/>
      <c r="H720" s="43"/>
    </row>
    <row r="721" spans="1:8">
      <c r="A721" s="34"/>
      <c r="B721" s="34"/>
      <c r="C721" s="34"/>
      <c r="D721" s="34"/>
      <c r="E721" s="34"/>
      <c r="F721" s="34"/>
      <c r="G721" s="34"/>
      <c r="H721" s="43"/>
    </row>
    <row r="722" spans="1:8">
      <c r="A722" s="34"/>
      <c r="B722" s="34"/>
      <c r="C722" s="34"/>
      <c r="D722" s="34"/>
      <c r="E722" s="34"/>
      <c r="F722" s="34"/>
      <c r="G722" s="34"/>
      <c r="H722" s="43"/>
    </row>
    <row r="723" spans="1:8">
      <c r="A723" s="34"/>
      <c r="B723" s="34"/>
      <c r="C723" s="34"/>
      <c r="D723" s="34"/>
      <c r="E723" s="34"/>
      <c r="F723" s="34"/>
      <c r="G723" s="34"/>
      <c r="H723" s="43"/>
    </row>
    <row r="724" spans="1:8">
      <c r="A724" s="34"/>
      <c r="B724" s="34"/>
      <c r="C724" s="34"/>
      <c r="D724" s="34"/>
      <c r="E724" s="34"/>
      <c r="F724" s="34"/>
      <c r="G724" s="34"/>
      <c r="H724" s="43"/>
    </row>
    <row r="725" spans="1:8">
      <c r="A725" s="34"/>
      <c r="B725" s="34"/>
      <c r="C725" s="34"/>
      <c r="D725" s="34"/>
      <c r="E725" s="34"/>
      <c r="F725" s="34"/>
      <c r="G725" s="34"/>
      <c r="H725" s="43"/>
    </row>
    <row r="726" spans="1:8">
      <c r="A726" s="34"/>
      <c r="B726" s="34"/>
      <c r="C726" s="34"/>
      <c r="D726" s="34"/>
      <c r="E726" s="34"/>
      <c r="F726" s="34"/>
      <c r="G726" s="34"/>
      <c r="H726" s="43"/>
    </row>
    <row r="727" spans="1:8">
      <c r="A727" s="34"/>
      <c r="B727" s="34"/>
      <c r="C727" s="34"/>
      <c r="D727" s="34"/>
      <c r="E727" s="34"/>
      <c r="F727" s="34"/>
      <c r="G727" s="34"/>
      <c r="H727" s="43"/>
    </row>
    <row r="728" spans="1:8">
      <c r="A728" s="34"/>
      <c r="B728" s="34"/>
      <c r="C728" s="34"/>
      <c r="D728" s="34"/>
      <c r="E728" s="34"/>
      <c r="F728" s="34"/>
      <c r="G728" s="34"/>
      <c r="H728" s="43"/>
    </row>
    <row r="729" spans="1:8">
      <c r="A729" s="34"/>
      <c r="B729" s="34"/>
      <c r="C729" s="34"/>
      <c r="D729" s="34"/>
      <c r="E729" s="34"/>
      <c r="F729" s="34"/>
      <c r="G729" s="34"/>
      <c r="H729" s="43"/>
    </row>
    <row r="730" spans="1:8">
      <c r="A730" s="34"/>
      <c r="B730" s="34"/>
      <c r="C730" s="34"/>
      <c r="D730" s="34"/>
      <c r="E730" s="34"/>
      <c r="F730" s="34"/>
      <c r="G730" s="34"/>
      <c r="H730" s="43"/>
    </row>
    <row r="731" spans="1:8">
      <c r="A731" s="34"/>
      <c r="B731" s="34"/>
      <c r="C731" s="34"/>
      <c r="D731" s="34"/>
      <c r="E731" s="34"/>
      <c r="F731" s="34"/>
      <c r="G731" s="34"/>
      <c r="H731" s="43"/>
    </row>
    <row r="732" spans="1:8">
      <c r="A732" s="34"/>
      <c r="B732" s="34"/>
      <c r="C732" s="34"/>
      <c r="D732" s="34"/>
      <c r="E732" s="34"/>
      <c r="F732" s="34"/>
      <c r="G732" s="34"/>
      <c r="H732" s="43"/>
    </row>
    <row r="733" spans="1:8">
      <c r="A733" s="34"/>
      <c r="B733" s="34"/>
      <c r="C733" s="34"/>
      <c r="D733" s="34"/>
      <c r="E733" s="34"/>
      <c r="F733" s="34"/>
      <c r="G733" s="34"/>
      <c r="H733" s="43"/>
    </row>
    <row r="734" spans="1:8">
      <c r="A734" s="34"/>
      <c r="B734" s="34"/>
      <c r="C734" s="34"/>
      <c r="D734" s="34"/>
      <c r="E734" s="34"/>
      <c r="F734" s="34"/>
      <c r="G734" s="34"/>
      <c r="H734" s="43"/>
    </row>
    <row r="735" spans="1:8">
      <c r="A735" s="34"/>
      <c r="B735" s="34"/>
      <c r="C735" s="34"/>
      <c r="D735" s="34"/>
      <c r="E735" s="34"/>
      <c r="F735" s="34"/>
      <c r="G735" s="34"/>
      <c r="H735" s="43"/>
    </row>
    <row r="736" spans="1:8">
      <c r="A736" s="34"/>
      <c r="B736" s="34"/>
      <c r="C736" s="34"/>
      <c r="D736" s="34"/>
      <c r="E736" s="34"/>
      <c r="F736" s="34"/>
      <c r="G736" s="34"/>
      <c r="H736" s="43"/>
    </row>
    <row r="737" spans="1:8">
      <c r="A737" s="34"/>
      <c r="B737" s="34"/>
      <c r="C737" s="34"/>
      <c r="D737" s="34"/>
      <c r="E737" s="34"/>
      <c r="F737" s="34"/>
      <c r="G737" s="34"/>
      <c r="H737" s="43"/>
    </row>
    <row r="738" spans="1:8">
      <c r="A738" s="34"/>
      <c r="B738" s="34"/>
      <c r="C738" s="34"/>
      <c r="D738" s="34"/>
      <c r="E738" s="34"/>
      <c r="F738" s="34"/>
      <c r="G738" s="34"/>
      <c r="H738" s="43"/>
    </row>
    <row r="739" spans="1:8">
      <c r="A739" s="34"/>
      <c r="B739" s="34"/>
      <c r="C739" s="34"/>
      <c r="D739" s="34"/>
      <c r="E739" s="34"/>
      <c r="F739" s="34"/>
      <c r="G739" s="34"/>
      <c r="H739" s="43"/>
    </row>
    <row r="740" spans="1:8">
      <c r="A740" s="34"/>
      <c r="B740" s="34"/>
      <c r="C740" s="34"/>
      <c r="D740" s="34"/>
      <c r="E740" s="34"/>
      <c r="F740" s="34"/>
      <c r="G740" s="34"/>
      <c r="H740" s="43"/>
    </row>
    <row r="741" spans="1:8">
      <c r="A741" s="34"/>
      <c r="B741" s="34"/>
      <c r="C741" s="34"/>
      <c r="D741" s="34"/>
      <c r="E741" s="34"/>
      <c r="F741" s="34"/>
      <c r="G741" s="34"/>
      <c r="H741" s="43"/>
    </row>
    <row r="742" spans="1:8">
      <c r="A742" s="34"/>
      <c r="B742" s="34"/>
      <c r="C742" s="34"/>
      <c r="D742" s="34"/>
      <c r="E742" s="34"/>
      <c r="F742" s="34"/>
      <c r="G742" s="34"/>
      <c r="H742" s="43"/>
    </row>
    <row r="743" spans="1:8">
      <c r="A743" s="34"/>
      <c r="B743" s="34"/>
      <c r="C743" s="34"/>
      <c r="D743" s="34"/>
      <c r="E743" s="34"/>
      <c r="F743" s="34"/>
      <c r="G743" s="34"/>
      <c r="H743" s="43"/>
    </row>
    <row r="744" spans="1:8">
      <c r="A744" s="34"/>
      <c r="B744" s="34"/>
      <c r="C744" s="34"/>
      <c r="D744" s="34"/>
      <c r="E744" s="34"/>
      <c r="F744" s="34"/>
      <c r="G744" s="34"/>
      <c r="H744" s="43"/>
    </row>
    <row r="745" spans="1:8">
      <c r="A745" s="34"/>
      <c r="B745" s="34"/>
      <c r="C745" s="34"/>
      <c r="D745" s="34"/>
      <c r="E745" s="34"/>
      <c r="F745" s="34"/>
      <c r="G745" s="34"/>
      <c r="H745" s="43"/>
    </row>
    <row r="746" spans="1:8">
      <c r="A746" s="34"/>
      <c r="B746" s="34"/>
      <c r="C746" s="34"/>
      <c r="D746" s="34"/>
      <c r="E746" s="34"/>
      <c r="F746" s="34"/>
      <c r="G746" s="34"/>
      <c r="H746" s="43"/>
    </row>
    <row r="747" spans="1:8">
      <c r="A747" s="34"/>
      <c r="B747" s="34"/>
      <c r="C747" s="34"/>
      <c r="D747" s="34"/>
      <c r="E747" s="34"/>
      <c r="F747" s="34"/>
      <c r="G747" s="34"/>
      <c r="H747" s="43"/>
    </row>
    <row r="748" spans="1:8">
      <c r="A748" s="34"/>
      <c r="B748" s="34"/>
      <c r="C748" s="34"/>
      <c r="D748" s="34"/>
      <c r="E748" s="34"/>
      <c r="F748" s="34"/>
      <c r="G748" s="34"/>
      <c r="H748" s="43"/>
    </row>
    <row r="749" spans="1:8">
      <c r="A749" s="34"/>
      <c r="B749" s="34"/>
      <c r="C749" s="34"/>
      <c r="D749" s="34"/>
      <c r="E749" s="34"/>
      <c r="F749" s="34"/>
      <c r="G749" s="34"/>
      <c r="H749" s="43"/>
    </row>
    <row r="750" spans="1:8">
      <c r="A750" s="34"/>
      <c r="B750" s="34"/>
      <c r="C750" s="34"/>
      <c r="D750" s="34"/>
      <c r="E750" s="34"/>
      <c r="F750" s="34"/>
      <c r="G750" s="34"/>
      <c r="H750" s="43"/>
    </row>
    <row r="751" spans="1:8">
      <c r="A751" s="34"/>
      <c r="B751" s="34"/>
      <c r="C751" s="34"/>
      <c r="D751" s="34"/>
      <c r="E751" s="34"/>
      <c r="F751" s="34"/>
      <c r="G751" s="34"/>
      <c r="H751" s="43"/>
    </row>
    <row r="752" spans="1:8">
      <c r="A752" s="34"/>
      <c r="B752" s="34"/>
      <c r="C752" s="34"/>
      <c r="D752" s="34"/>
      <c r="E752" s="34"/>
      <c r="F752" s="34"/>
      <c r="G752" s="34"/>
      <c r="H752" s="43"/>
    </row>
    <row r="753" spans="1:8">
      <c r="A753" s="34"/>
      <c r="B753" s="34"/>
      <c r="C753" s="34"/>
      <c r="D753" s="34"/>
      <c r="E753" s="34"/>
      <c r="F753" s="34"/>
      <c r="G753" s="34"/>
      <c r="H753" s="43"/>
    </row>
    <row r="754" spans="1:8">
      <c r="A754" s="34"/>
      <c r="B754" s="34"/>
      <c r="C754" s="34"/>
      <c r="D754" s="34"/>
      <c r="E754" s="34"/>
      <c r="F754" s="34"/>
      <c r="G754" s="34"/>
      <c r="H754" s="43"/>
    </row>
    <row r="755" spans="1:8">
      <c r="A755" s="34"/>
      <c r="B755" s="34"/>
      <c r="C755" s="34"/>
      <c r="D755" s="34"/>
      <c r="E755" s="34"/>
      <c r="F755" s="34"/>
      <c r="G755" s="34"/>
      <c r="H755" s="43"/>
    </row>
    <row r="756" spans="1:8">
      <c r="A756" s="34"/>
      <c r="B756" s="34"/>
      <c r="C756" s="34"/>
      <c r="D756" s="34"/>
      <c r="E756" s="34"/>
      <c r="F756" s="34"/>
      <c r="G756" s="34"/>
      <c r="H756" s="43"/>
    </row>
    <row r="757" spans="1:8">
      <c r="A757" s="34"/>
      <c r="B757" s="34"/>
      <c r="C757" s="34"/>
      <c r="D757" s="34"/>
      <c r="E757" s="34"/>
      <c r="F757" s="34"/>
      <c r="G757" s="34"/>
      <c r="H757" s="43"/>
    </row>
    <row r="758" spans="1:8">
      <c r="A758" s="34"/>
      <c r="B758" s="34"/>
      <c r="C758" s="34"/>
      <c r="D758" s="34"/>
      <c r="E758" s="34"/>
      <c r="F758" s="34"/>
      <c r="G758" s="34"/>
      <c r="H758" s="43"/>
    </row>
    <row r="759" spans="1:8">
      <c r="A759" s="34"/>
      <c r="B759" s="34"/>
      <c r="C759" s="34"/>
      <c r="D759" s="34"/>
      <c r="E759" s="34"/>
      <c r="F759" s="34"/>
      <c r="G759" s="34"/>
      <c r="H759" s="43"/>
    </row>
    <row r="760" spans="1:8">
      <c r="A760" s="34"/>
      <c r="B760" s="34"/>
      <c r="C760" s="34"/>
      <c r="D760" s="34"/>
      <c r="E760" s="34"/>
      <c r="F760" s="34"/>
      <c r="G760" s="34"/>
      <c r="H760" s="43"/>
    </row>
    <row r="761" spans="1:8">
      <c r="A761" s="34"/>
      <c r="B761" s="34"/>
      <c r="C761" s="34"/>
      <c r="D761" s="34"/>
      <c r="E761" s="34"/>
      <c r="F761" s="34"/>
      <c r="G761" s="34"/>
      <c r="H761" s="43"/>
    </row>
    <row r="762" spans="1:8">
      <c r="A762" s="34"/>
      <c r="B762" s="34"/>
      <c r="C762" s="34"/>
      <c r="D762" s="34"/>
      <c r="E762" s="34"/>
      <c r="F762" s="34"/>
      <c r="G762" s="34"/>
      <c r="H762" s="43"/>
    </row>
    <row r="763" spans="1:8">
      <c r="A763" s="34"/>
      <c r="B763" s="34"/>
      <c r="C763" s="34"/>
      <c r="D763" s="34"/>
      <c r="E763" s="34"/>
      <c r="F763" s="34"/>
      <c r="G763" s="34"/>
      <c r="H763" s="43"/>
    </row>
    <row r="764" spans="1:8">
      <c r="A764" s="34"/>
      <c r="B764" s="34"/>
      <c r="C764" s="34"/>
      <c r="D764" s="34"/>
      <c r="E764" s="34"/>
      <c r="F764" s="34"/>
      <c r="G764" s="34"/>
      <c r="H764" s="43"/>
    </row>
    <row r="765" spans="1:8">
      <c r="A765" s="34"/>
      <c r="B765" s="34"/>
      <c r="C765" s="34"/>
      <c r="D765" s="34"/>
      <c r="E765" s="34"/>
      <c r="F765" s="34"/>
      <c r="G765" s="34"/>
      <c r="H765" s="43"/>
    </row>
    <row r="766" spans="1:8">
      <c r="A766" s="34"/>
      <c r="B766" s="34"/>
      <c r="C766" s="34"/>
      <c r="D766" s="34"/>
      <c r="E766" s="34"/>
      <c r="F766" s="34"/>
      <c r="G766" s="34"/>
      <c r="H766" s="43"/>
    </row>
    <row r="767" spans="1:8">
      <c r="A767" s="34"/>
      <c r="B767" s="34"/>
      <c r="C767" s="34"/>
      <c r="D767" s="34"/>
      <c r="E767" s="34"/>
      <c r="F767" s="34"/>
      <c r="G767" s="34"/>
      <c r="H767" s="43"/>
    </row>
    <row r="768" spans="1:8">
      <c r="A768" s="34"/>
      <c r="B768" s="34"/>
      <c r="C768" s="34"/>
      <c r="D768" s="34"/>
      <c r="E768" s="34"/>
      <c r="F768" s="34"/>
      <c r="G768" s="34"/>
      <c r="H768" s="43"/>
    </row>
    <row r="769" spans="1:8">
      <c r="A769" s="34"/>
      <c r="B769" s="34"/>
      <c r="C769" s="34"/>
      <c r="D769" s="34"/>
      <c r="E769" s="34"/>
      <c r="F769" s="34"/>
      <c r="G769" s="34"/>
      <c r="H769" s="43"/>
    </row>
    <row r="770" spans="1:8">
      <c r="A770" s="34"/>
      <c r="B770" s="34"/>
      <c r="C770" s="34"/>
      <c r="D770" s="34"/>
      <c r="E770" s="34"/>
      <c r="F770" s="34"/>
      <c r="G770" s="34"/>
      <c r="H770" s="43"/>
    </row>
    <row r="771" spans="1:8">
      <c r="A771" s="34"/>
      <c r="B771" s="34"/>
      <c r="C771" s="34"/>
      <c r="D771" s="34"/>
      <c r="E771" s="34"/>
      <c r="F771" s="34"/>
      <c r="G771" s="34"/>
      <c r="H771" s="43"/>
    </row>
    <row r="772" spans="1:8">
      <c r="A772" s="34"/>
      <c r="B772" s="34"/>
      <c r="C772" s="34"/>
      <c r="D772" s="34"/>
      <c r="E772" s="34"/>
      <c r="F772" s="34"/>
      <c r="G772" s="34"/>
      <c r="H772" s="43"/>
    </row>
    <row r="773" spans="1:8">
      <c r="A773" s="34"/>
      <c r="B773" s="34"/>
      <c r="C773" s="34"/>
      <c r="D773" s="34"/>
      <c r="E773" s="34"/>
      <c r="F773" s="34"/>
      <c r="G773" s="34"/>
      <c r="H773" s="43"/>
    </row>
    <row r="774" spans="1:8">
      <c r="A774" s="34"/>
      <c r="B774" s="34"/>
      <c r="C774" s="34"/>
      <c r="D774" s="34"/>
      <c r="E774" s="34"/>
      <c r="F774" s="34"/>
      <c r="G774" s="34"/>
      <c r="H774" s="43"/>
    </row>
    <row r="775" spans="1:8">
      <c r="A775" s="34"/>
      <c r="B775" s="34"/>
      <c r="C775" s="34"/>
      <c r="D775" s="34"/>
      <c r="E775" s="34"/>
      <c r="F775" s="34"/>
      <c r="G775" s="34"/>
      <c r="H775" s="43"/>
    </row>
    <row r="776" spans="1:8">
      <c r="A776" s="34"/>
      <c r="B776" s="34"/>
      <c r="C776" s="34"/>
      <c r="D776" s="34"/>
      <c r="E776" s="34"/>
      <c r="F776" s="34"/>
      <c r="G776" s="34"/>
      <c r="H776" s="43"/>
    </row>
    <row r="777" spans="1:8">
      <c r="A777" s="34"/>
      <c r="B777" s="34"/>
      <c r="C777" s="34"/>
      <c r="D777" s="34"/>
      <c r="E777" s="34"/>
      <c r="F777" s="34"/>
      <c r="G777" s="34"/>
      <c r="H777" s="43"/>
    </row>
    <row r="778" spans="1:8">
      <c r="A778" s="34"/>
      <c r="B778" s="34"/>
      <c r="C778" s="34"/>
      <c r="D778" s="34"/>
      <c r="E778" s="34"/>
      <c r="F778" s="34"/>
      <c r="G778" s="34"/>
      <c r="H778" s="43"/>
    </row>
    <row r="779" spans="1:8">
      <c r="A779" s="34"/>
      <c r="B779" s="34"/>
      <c r="C779" s="34"/>
      <c r="D779" s="34"/>
      <c r="E779" s="34"/>
      <c r="F779" s="34"/>
      <c r="G779" s="34"/>
      <c r="H779" s="43"/>
    </row>
    <row r="780" spans="1:8">
      <c r="A780" s="34"/>
      <c r="B780" s="34"/>
      <c r="C780" s="34"/>
      <c r="D780" s="34"/>
      <c r="E780" s="34"/>
      <c r="F780" s="34"/>
      <c r="G780" s="34"/>
      <c r="H780" s="43"/>
    </row>
    <row r="781" spans="1:8">
      <c r="A781" s="34"/>
      <c r="B781" s="34"/>
      <c r="C781" s="34"/>
      <c r="D781" s="34"/>
      <c r="E781" s="34"/>
      <c r="F781" s="34"/>
      <c r="G781" s="34"/>
      <c r="H781" s="43"/>
    </row>
    <row r="782" spans="1:8">
      <c r="A782" s="34"/>
      <c r="B782" s="34"/>
      <c r="C782" s="34"/>
      <c r="D782" s="34"/>
      <c r="E782" s="34"/>
      <c r="F782" s="34"/>
      <c r="G782" s="34"/>
      <c r="H782" s="43"/>
    </row>
    <row r="783" spans="1:8">
      <c r="A783" s="34"/>
      <c r="B783" s="34"/>
      <c r="C783" s="34"/>
      <c r="D783" s="34"/>
      <c r="E783" s="34"/>
      <c r="F783" s="34"/>
      <c r="G783" s="34"/>
      <c r="H783" s="43"/>
    </row>
    <row r="784" spans="1:8">
      <c r="A784" s="34"/>
      <c r="B784" s="34"/>
      <c r="C784" s="34"/>
      <c r="D784" s="34"/>
      <c r="E784" s="34"/>
      <c r="F784" s="34"/>
      <c r="G784" s="34"/>
      <c r="H784" s="43"/>
    </row>
    <row r="785" spans="1:8">
      <c r="A785" s="34"/>
      <c r="B785" s="34"/>
      <c r="C785" s="34"/>
      <c r="D785" s="34"/>
      <c r="E785" s="34"/>
      <c r="F785" s="34"/>
      <c r="G785" s="34"/>
      <c r="H785" s="43"/>
    </row>
    <row r="786" spans="1:8">
      <c r="A786" s="34"/>
      <c r="B786" s="34"/>
      <c r="C786" s="34"/>
      <c r="D786" s="34"/>
      <c r="E786" s="34"/>
      <c r="F786" s="34"/>
      <c r="G786" s="34"/>
      <c r="H786" s="43"/>
    </row>
    <row r="787" spans="1:8">
      <c r="A787" s="34"/>
      <c r="B787" s="34"/>
      <c r="C787" s="34"/>
      <c r="D787" s="34"/>
      <c r="E787" s="34"/>
      <c r="F787" s="34"/>
      <c r="G787" s="34"/>
      <c r="H787" s="43"/>
    </row>
    <row r="788" spans="1:8">
      <c r="A788" s="34"/>
      <c r="B788" s="34"/>
      <c r="C788" s="34"/>
      <c r="D788" s="34"/>
      <c r="E788" s="34"/>
      <c r="F788" s="34"/>
      <c r="G788" s="34"/>
      <c r="H788" s="43"/>
    </row>
    <row r="789" spans="1:8">
      <c r="A789" s="34"/>
      <c r="B789" s="34"/>
      <c r="C789" s="34"/>
      <c r="D789" s="34"/>
      <c r="E789" s="34"/>
      <c r="F789" s="34"/>
      <c r="G789" s="34"/>
      <c r="H789" s="43"/>
    </row>
    <row r="790" spans="1:8">
      <c r="A790" s="34"/>
      <c r="B790" s="34"/>
      <c r="C790" s="34"/>
      <c r="D790" s="34"/>
      <c r="E790" s="34"/>
      <c r="F790" s="34"/>
      <c r="G790" s="34"/>
      <c r="H790" s="43"/>
    </row>
    <row r="791" spans="1:8">
      <c r="A791" s="34"/>
      <c r="B791" s="34"/>
      <c r="C791" s="34"/>
      <c r="D791" s="34"/>
      <c r="E791" s="34"/>
      <c r="F791" s="34"/>
      <c r="G791" s="34"/>
      <c r="H791" s="43"/>
    </row>
    <row r="792" spans="1:8">
      <c r="A792" s="34"/>
      <c r="B792" s="34"/>
      <c r="C792" s="34"/>
      <c r="D792" s="34"/>
      <c r="E792" s="34"/>
      <c r="F792" s="34"/>
      <c r="G792" s="34"/>
      <c r="H792" s="43"/>
    </row>
    <row r="793" spans="1:8">
      <c r="A793" s="34"/>
      <c r="B793" s="34"/>
      <c r="C793" s="34"/>
      <c r="D793" s="34"/>
      <c r="E793" s="34"/>
      <c r="F793" s="34"/>
      <c r="G793" s="34"/>
      <c r="H793" s="43"/>
    </row>
    <row r="794" spans="1:8">
      <c r="A794" s="34"/>
      <c r="B794" s="34"/>
      <c r="C794" s="34"/>
      <c r="D794" s="34"/>
      <c r="E794" s="34"/>
      <c r="F794" s="34"/>
      <c r="G794" s="34"/>
      <c r="H794" s="43"/>
    </row>
    <row r="795" spans="1:8">
      <c r="A795" s="34"/>
      <c r="B795" s="34"/>
      <c r="C795" s="34"/>
      <c r="D795" s="34"/>
      <c r="E795" s="34"/>
      <c r="F795" s="34"/>
      <c r="G795" s="34"/>
      <c r="H795" s="43"/>
    </row>
    <row r="796" spans="1:8">
      <c r="A796" s="34"/>
      <c r="B796" s="34"/>
      <c r="C796" s="34"/>
      <c r="D796" s="34"/>
      <c r="E796" s="34"/>
      <c r="F796" s="34"/>
      <c r="G796" s="34"/>
      <c r="H796" s="43"/>
    </row>
    <row r="797" spans="1:8">
      <c r="A797" s="34"/>
      <c r="B797" s="34"/>
      <c r="C797" s="34"/>
      <c r="D797" s="34"/>
      <c r="E797" s="34"/>
      <c r="F797" s="34"/>
      <c r="G797" s="34"/>
      <c r="H797" s="43"/>
    </row>
    <row r="798" spans="1:8">
      <c r="A798" s="34"/>
      <c r="B798" s="34"/>
      <c r="C798" s="34"/>
      <c r="D798" s="34"/>
      <c r="E798" s="34"/>
      <c r="F798" s="34"/>
      <c r="G798" s="34"/>
      <c r="H798" s="43"/>
    </row>
    <row r="799" spans="1:8">
      <c r="A799" s="34"/>
      <c r="B799" s="34"/>
      <c r="C799" s="34"/>
      <c r="D799" s="34"/>
      <c r="E799" s="34"/>
      <c r="F799" s="34"/>
      <c r="G799" s="34"/>
      <c r="H799" s="43"/>
    </row>
    <row r="800" spans="1:8">
      <c r="A800" s="34"/>
      <c r="B800" s="34"/>
      <c r="C800" s="34"/>
      <c r="D800" s="34"/>
      <c r="E800" s="34"/>
      <c r="F800" s="34"/>
      <c r="G800" s="34"/>
      <c r="H800" s="43"/>
    </row>
    <row r="801" spans="1:8">
      <c r="A801" s="34"/>
      <c r="B801" s="34"/>
      <c r="C801" s="34"/>
      <c r="D801" s="34"/>
      <c r="E801" s="34"/>
      <c r="F801" s="34"/>
      <c r="G801" s="34"/>
      <c r="H801" s="43"/>
    </row>
    <row r="802" spans="1:8">
      <c r="A802" s="34"/>
      <c r="B802" s="34"/>
      <c r="C802" s="34"/>
      <c r="D802" s="34"/>
      <c r="E802" s="34"/>
      <c r="F802" s="34"/>
      <c r="G802" s="34"/>
      <c r="H802" s="43"/>
    </row>
    <row r="803" spans="1:8">
      <c r="A803" s="34"/>
      <c r="B803" s="34"/>
      <c r="C803" s="34"/>
      <c r="D803" s="34"/>
      <c r="E803" s="34"/>
      <c r="F803" s="34"/>
      <c r="G803" s="34"/>
      <c r="H803" s="43"/>
    </row>
    <row r="804" spans="1:8">
      <c r="A804" s="34"/>
      <c r="B804" s="34"/>
      <c r="C804" s="34"/>
      <c r="D804" s="34"/>
      <c r="E804" s="34"/>
      <c r="F804" s="34"/>
      <c r="G804" s="34"/>
      <c r="H804" s="43"/>
    </row>
    <row r="805" spans="1:8">
      <c r="A805" s="34"/>
      <c r="B805" s="34"/>
      <c r="C805" s="34"/>
      <c r="D805" s="34"/>
      <c r="E805" s="34"/>
      <c r="F805" s="34"/>
      <c r="G805" s="34"/>
      <c r="H805" s="43"/>
    </row>
    <row r="806" spans="1:8">
      <c r="A806" s="34"/>
      <c r="B806" s="34"/>
      <c r="C806" s="34"/>
      <c r="D806" s="34"/>
      <c r="E806" s="34"/>
      <c r="F806" s="34"/>
      <c r="G806" s="34"/>
      <c r="H806" s="43"/>
    </row>
    <row r="807" spans="1:8">
      <c r="A807" s="34"/>
      <c r="B807" s="34"/>
      <c r="C807" s="34"/>
      <c r="D807" s="34"/>
      <c r="E807" s="34"/>
      <c r="F807" s="34"/>
      <c r="G807" s="34"/>
      <c r="H807" s="43"/>
    </row>
    <row r="808" spans="1:8">
      <c r="A808" s="34"/>
      <c r="B808" s="34"/>
      <c r="C808" s="34"/>
      <c r="D808" s="34"/>
      <c r="E808" s="34"/>
      <c r="F808" s="34"/>
      <c r="G808" s="34"/>
      <c r="H808" s="43"/>
    </row>
    <row r="809" spans="1:8">
      <c r="A809" s="34"/>
      <c r="B809" s="34"/>
      <c r="C809" s="34"/>
      <c r="D809" s="34"/>
      <c r="E809" s="34"/>
      <c r="F809" s="34"/>
      <c r="G809" s="34"/>
      <c r="H809" s="43"/>
    </row>
    <row r="810" spans="1:8">
      <c r="A810" s="34"/>
      <c r="B810" s="34"/>
      <c r="C810" s="34"/>
      <c r="D810" s="34"/>
      <c r="E810" s="34"/>
      <c r="F810" s="34"/>
      <c r="G810" s="34"/>
      <c r="H810" s="43"/>
    </row>
    <row r="811" spans="1:8">
      <c r="A811" s="34"/>
      <c r="B811" s="34"/>
      <c r="C811" s="34"/>
      <c r="D811" s="34"/>
      <c r="E811" s="34"/>
      <c r="F811" s="34"/>
      <c r="G811" s="34"/>
      <c r="H811" s="43"/>
    </row>
    <row r="812" spans="1:8">
      <c r="A812" s="34"/>
      <c r="B812" s="34"/>
      <c r="C812" s="34"/>
      <c r="D812" s="34"/>
      <c r="E812" s="34"/>
      <c r="F812" s="34"/>
      <c r="G812" s="34"/>
      <c r="H812" s="43"/>
    </row>
    <row r="813" spans="1:8">
      <c r="A813" s="34"/>
      <c r="B813" s="34"/>
      <c r="C813" s="34"/>
      <c r="D813" s="34"/>
      <c r="E813" s="34"/>
      <c r="F813" s="34"/>
      <c r="G813" s="34"/>
      <c r="H813" s="43"/>
    </row>
    <row r="814" spans="1:8">
      <c r="A814" s="34"/>
      <c r="B814" s="34"/>
      <c r="C814" s="34"/>
      <c r="D814" s="34"/>
      <c r="E814" s="34"/>
      <c r="F814" s="34"/>
      <c r="G814" s="34"/>
      <c r="H814" s="43"/>
    </row>
    <row r="815" spans="1:8">
      <c r="A815" s="34"/>
      <c r="B815" s="34"/>
      <c r="C815" s="34"/>
      <c r="D815" s="34"/>
      <c r="E815" s="34"/>
      <c r="F815" s="34"/>
      <c r="G815" s="34"/>
      <c r="H815" s="43"/>
    </row>
    <row r="816" spans="1:8">
      <c r="A816" s="34"/>
      <c r="B816" s="34"/>
      <c r="C816" s="34"/>
      <c r="D816" s="34"/>
      <c r="E816" s="34"/>
      <c r="F816" s="34"/>
      <c r="G816" s="34"/>
      <c r="H816" s="43"/>
    </row>
    <row r="817" spans="1:8">
      <c r="A817" s="34"/>
      <c r="B817" s="34"/>
      <c r="C817" s="34"/>
      <c r="D817" s="34"/>
      <c r="E817" s="34"/>
      <c r="F817" s="34"/>
      <c r="G817" s="34"/>
      <c r="H817" s="43"/>
    </row>
    <row r="818" spans="1:8">
      <c r="A818" s="34"/>
      <c r="B818" s="34"/>
      <c r="C818" s="34"/>
      <c r="D818" s="34"/>
      <c r="E818" s="34"/>
      <c r="F818" s="34"/>
      <c r="G818" s="34"/>
      <c r="H818" s="43"/>
    </row>
    <row r="819" spans="1:8">
      <c r="A819" s="34"/>
      <c r="B819" s="34"/>
      <c r="C819" s="34"/>
      <c r="D819" s="34"/>
      <c r="E819" s="34"/>
      <c r="F819" s="34"/>
      <c r="G819" s="34"/>
      <c r="H819" s="43"/>
    </row>
    <row r="820" spans="1:8">
      <c r="A820" s="34"/>
      <c r="B820" s="34"/>
      <c r="C820" s="34"/>
      <c r="D820" s="34"/>
      <c r="E820" s="34"/>
      <c r="F820" s="34"/>
      <c r="G820" s="34"/>
      <c r="H820" s="43"/>
    </row>
    <row r="821" spans="1:8">
      <c r="A821" s="34"/>
      <c r="B821" s="34"/>
      <c r="C821" s="34"/>
      <c r="D821" s="34"/>
      <c r="E821" s="34"/>
      <c r="F821" s="34"/>
      <c r="G821" s="34"/>
      <c r="H821" s="43"/>
    </row>
    <row r="822" spans="1:8">
      <c r="A822" s="34"/>
      <c r="B822" s="34"/>
      <c r="C822" s="34"/>
      <c r="D822" s="34"/>
      <c r="E822" s="34"/>
      <c r="F822" s="34"/>
      <c r="G822" s="34"/>
      <c r="H822" s="43"/>
    </row>
    <row r="823" spans="1:8">
      <c r="A823" s="34"/>
      <c r="B823" s="34"/>
      <c r="C823" s="34"/>
      <c r="D823" s="34"/>
      <c r="E823" s="34"/>
      <c r="F823" s="34"/>
      <c r="G823" s="34"/>
      <c r="H823" s="43"/>
    </row>
    <row r="824" spans="1:8">
      <c r="A824" s="34"/>
      <c r="B824" s="34"/>
      <c r="C824" s="34"/>
      <c r="D824" s="34"/>
      <c r="E824" s="34"/>
      <c r="F824" s="34"/>
      <c r="G824" s="34"/>
      <c r="H824" s="43"/>
    </row>
    <row r="825" spans="1:8">
      <c r="A825" s="34"/>
      <c r="B825" s="34"/>
      <c r="C825" s="34"/>
      <c r="D825" s="34"/>
      <c r="E825" s="34"/>
      <c r="F825" s="34"/>
      <c r="G825" s="34"/>
      <c r="H825" s="43"/>
    </row>
    <row r="826" spans="1:8">
      <c r="A826" s="34"/>
      <c r="B826" s="34"/>
      <c r="C826" s="34"/>
      <c r="D826" s="34"/>
      <c r="E826" s="34"/>
      <c r="F826" s="34"/>
      <c r="G826" s="34"/>
      <c r="H826" s="43"/>
    </row>
    <row r="827" spans="1:8">
      <c r="A827" s="34"/>
      <c r="B827" s="34"/>
      <c r="C827" s="34"/>
      <c r="D827" s="34"/>
      <c r="E827" s="34"/>
      <c r="F827" s="34"/>
      <c r="G827" s="34"/>
      <c r="H827" s="43"/>
    </row>
    <row r="828" spans="1:8">
      <c r="A828" s="34"/>
      <c r="B828" s="34"/>
      <c r="C828" s="34"/>
      <c r="D828" s="34"/>
      <c r="E828" s="34"/>
      <c r="F828" s="34"/>
      <c r="G828" s="34"/>
      <c r="H828" s="43"/>
    </row>
    <row r="829" spans="1:8">
      <c r="A829" s="34"/>
      <c r="B829" s="34"/>
      <c r="C829" s="34"/>
      <c r="D829" s="34"/>
      <c r="E829" s="34"/>
      <c r="F829" s="34"/>
      <c r="G829" s="34"/>
      <c r="H829" s="43"/>
    </row>
    <row r="830" spans="1:8">
      <c r="A830" s="34"/>
      <c r="B830" s="34"/>
      <c r="C830" s="34"/>
      <c r="D830" s="34"/>
      <c r="E830" s="34"/>
      <c r="F830" s="34"/>
      <c r="G830" s="34"/>
      <c r="H830" s="43"/>
    </row>
    <row r="831" spans="1:8">
      <c r="A831" s="34"/>
      <c r="B831" s="34"/>
      <c r="C831" s="34"/>
      <c r="D831" s="34"/>
      <c r="E831" s="34"/>
      <c r="F831" s="34"/>
      <c r="G831" s="34"/>
      <c r="H831" s="43"/>
    </row>
    <row r="832" spans="1:8">
      <c r="A832" s="34"/>
      <c r="B832" s="34"/>
      <c r="C832" s="34"/>
      <c r="D832" s="34"/>
      <c r="E832" s="34"/>
      <c r="F832" s="34"/>
      <c r="G832" s="34"/>
      <c r="H832" s="43"/>
    </row>
    <row r="833" spans="1:8">
      <c r="A833" s="34"/>
      <c r="B833" s="34"/>
      <c r="C833" s="34"/>
      <c r="D833" s="34"/>
      <c r="E833" s="34"/>
      <c r="F833" s="34"/>
      <c r="G833" s="34"/>
      <c r="H833" s="43"/>
    </row>
    <row r="834" spans="1:8">
      <c r="A834" s="34"/>
      <c r="B834" s="34"/>
      <c r="C834" s="34"/>
      <c r="D834" s="34"/>
      <c r="E834" s="34"/>
      <c r="F834" s="34"/>
      <c r="G834" s="34"/>
      <c r="H834" s="43"/>
    </row>
    <row r="835" spans="1:8">
      <c r="A835" s="34"/>
      <c r="B835" s="34"/>
      <c r="C835" s="34"/>
      <c r="D835" s="34"/>
      <c r="E835" s="34"/>
      <c r="F835" s="34"/>
      <c r="G835" s="34"/>
      <c r="H835" s="43"/>
    </row>
    <row r="836" spans="1:8">
      <c r="A836" s="34"/>
      <c r="B836" s="34"/>
      <c r="C836" s="34"/>
      <c r="D836" s="34"/>
      <c r="E836" s="34"/>
      <c r="F836" s="34"/>
      <c r="G836" s="34"/>
      <c r="H836" s="43"/>
    </row>
    <row r="837" spans="1:8">
      <c r="A837" s="34"/>
      <c r="B837" s="34"/>
      <c r="C837" s="34"/>
      <c r="D837" s="34"/>
      <c r="E837" s="34"/>
      <c r="F837" s="34"/>
      <c r="G837" s="34"/>
      <c r="H837" s="43"/>
    </row>
    <row r="838" spans="1:8">
      <c r="A838" s="34"/>
      <c r="B838" s="34"/>
      <c r="C838" s="34"/>
      <c r="D838" s="34"/>
      <c r="E838" s="34"/>
      <c r="F838" s="34"/>
      <c r="G838" s="34"/>
      <c r="H838" s="43"/>
    </row>
    <row r="839" spans="1:8">
      <c r="A839" s="34"/>
      <c r="B839" s="34"/>
      <c r="C839" s="34"/>
      <c r="D839" s="34"/>
      <c r="E839" s="34"/>
      <c r="F839" s="34"/>
      <c r="G839" s="34"/>
      <c r="H839" s="43"/>
    </row>
    <row r="840" spans="1:8">
      <c r="A840" s="34"/>
      <c r="B840" s="34"/>
      <c r="C840" s="34"/>
      <c r="D840" s="34"/>
      <c r="E840" s="34"/>
      <c r="F840" s="34"/>
      <c r="G840" s="34"/>
      <c r="H840" s="43"/>
    </row>
    <row r="841" spans="1:8">
      <c r="A841" s="34"/>
      <c r="B841" s="34"/>
      <c r="C841" s="34"/>
      <c r="D841" s="34"/>
      <c r="E841" s="34"/>
      <c r="F841" s="34"/>
      <c r="G841" s="34"/>
      <c r="H841" s="43"/>
    </row>
    <row r="842" spans="1:8">
      <c r="A842" s="34"/>
      <c r="B842" s="34"/>
      <c r="C842" s="34"/>
      <c r="D842" s="34"/>
      <c r="E842" s="34"/>
      <c r="F842" s="34"/>
      <c r="G842" s="34"/>
      <c r="H842" s="43"/>
    </row>
    <row r="843" spans="1:8">
      <c r="A843" s="34"/>
      <c r="B843" s="34"/>
      <c r="C843" s="34"/>
      <c r="D843" s="34"/>
      <c r="E843" s="34"/>
      <c r="F843" s="34"/>
      <c r="G843" s="34"/>
      <c r="H843" s="43"/>
    </row>
    <row r="844" spans="1:8">
      <c r="A844" s="34"/>
      <c r="B844" s="34"/>
      <c r="C844" s="34"/>
      <c r="D844" s="34"/>
      <c r="E844" s="34"/>
      <c r="F844" s="34"/>
      <c r="G844" s="34"/>
      <c r="H844" s="43"/>
    </row>
    <row r="845" spans="1:8">
      <c r="A845" s="34"/>
      <c r="B845" s="34"/>
      <c r="C845" s="34"/>
      <c r="D845" s="34"/>
      <c r="E845" s="34"/>
      <c r="F845" s="34"/>
      <c r="G845" s="34"/>
      <c r="H845" s="43"/>
    </row>
    <row r="846" spans="1:8">
      <c r="A846" s="34"/>
      <c r="B846" s="34"/>
      <c r="C846" s="34"/>
      <c r="D846" s="34"/>
      <c r="E846" s="34"/>
      <c r="F846" s="34"/>
      <c r="G846" s="34"/>
      <c r="H846" s="43"/>
    </row>
    <row r="847" spans="1:8">
      <c r="A847" s="34"/>
      <c r="B847" s="34"/>
      <c r="C847" s="34"/>
      <c r="D847" s="34"/>
      <c r="E847" s="34"/>
      <c r="F847" s="34"/>
      <c r="G847" s="34"/>
      <c r="H847" s="43"/>
    </row>
    <row r="848" spans="1:8">
      <c r="A848" s="34"/>
      <c r="B848" s="34"/>
      <c r="C848" s="34"/>
      <c r="D848" s="34"/>
      <c r="E848" s="34"/>
      <c r="F848" s="34"/>
      <c r="G848" s="34"/>
      <c r="H848" s="43"/>
    </row>
    <row r="849" spans="1:8">
      <c r="A849" s="34"/>
      <c r="B849" s="34"/>
      <c r="C849" s="34"/>
      <c r="D849" s="34"/>
      <c r="E849" s="34"/>
      <c r="F849" s="34"/>
      <c r="G849" s="34"/>
      <c r="H849" s="43"/>
    </row>
    <row r="850" spans="1:8">
      <c r="A850" s="34"/>
      <c r="B850" s="34"/>
      <c r="C850" s="34"/>
      <c r="D850" s="34"/>
      <c r="E850" s="34"/>
      <c r="F850" s="34"/>
      <c r="G850" s="34"/>
      <c r="H850" s="43"/>
    </row>
    <row r="851" spans="1:8">
      <c r="A851" s="34"/>
      <c r="B851" s="34"/>
      <c r="C851" s="34"/>
      <c r="D851" s="34"/>
      <c r="E851" s="34"/>
      <c r="F851" s="34"/>
      <c r="G851" s="34"/>
      <c r="H851" s="43"/>
    </row>
    <row r="852" spans="1:8">
      <c r="A852" s="34"/>
      <c r="B852" s="34"/>
      <c r="C852" s="34"/>
      <c r="D852" s="34"/>
      <c r="E852" s="34"/>
      <c r="F852" s="34"/>
      <c r="G852" s="34"/>
      <c r="H852" s="43"/>
    </row>
    <row r="853" spans="1:8">
      <c r="A853" s="34"/>
      <c r="B853" s="34"/>
      <c r="C853" s="34"/>
      <c r="D853" s="34"/>
      <c r="E853" s="34"/>
      <c r="F853" s="34"/>
      <c r="G853" s="34"/>
      <c r="H853" s="43"/>
    </row>
    <row r="854" spans="1:8">
      <c r="A854" s="34"/>
      <c r="B854" s="34"/>
      <c r="C854" s="34"/>
      <c r="D854" s="34"/>
      <c r="E854" s="34"/>
      <c r="F854" s="34"/>
      <c r="G854" s="34"/>
      <c r="H854" s="43"/>
    </row>
    <row r="855" spans="1:8">
      <c r="A855" s="34"/>
      <c r="B855" s="34"/>
      <c r="C855" s="34"/>
      <c r="D855" s="34"/>
      <c r="E855" s="34"/>
      <c r="F855" s="34"/>
      <c r="G855" s="34"/>
      <c r="H855" s="43"/>
    </row>
    <row r="856" spans="1:8">
      <c r="A856" s="34"/>
      <c r="B856" s="34"/>
      <c r="C856" s="34"/>
      <c r="D856" s="34"/>
      <c r="E856" s="34"/>
      <c r="F856" s="34"/>
      <c r="G856" s="34"/>
      <c r="H856" s="43"/>
    </row>
    <row r="857" spans="1:8">
      <c r="A857" s="34"/>
      <c r="B857" s="34"/>
      <c r="C857" s="34"/>
      <c r="D857" s="34"/>
      <c r="E857" s="34"/>
      <c r="F857" s="34"/>
      <c r="G857" s="34"/>
      <c r="H857" s="43"/>
    </row>
    <row r="858" spans="1:8">
      <c r="A858" s="34"/>
      <c r="B858" s="34"/>
      <c r="C858" s="34"/>
      <c r="D858" s="34"/>
      <c r="E858" s="34"/>
      <c r="F858" s="34"/>
      <c r="G858" s="34"/>
      <c r="H858" s="43"/>
    </row>
    <row r="859" spans="1:8">
      <c r="A859" s="34"/>
      <c r="B859" s="34"/>
      <c r="C859" s="34"/>
      <c r="D859" s="34"/>
      <c r="E859" s="34"/>
      <c r="F859" s="34"/>
      <c r="G859" s="34"/>
      <c r="H859" s="43"/>
    </row>
    <row r="860" spans="1:8">
      <c r="A860" s="34"/>
      <c r="B860" s="34"/>
      <c r="C860" s="34"/>
      <c r="D860" s="34"/>
      <c r="E860" s="34"/>
      <c r="F860" s="34"/>
      <c r="G860" s="34"/>
      <c r="H860" s="43"/>
    </row>
    <row r="861" spans="1:8">
      <c r="A861" s="34"/>
      <c r="B861" s="34"/>
      <c r="C861" s="34"/>
      <c r="D861" s="34"/>
      <c r="E861" s="34"/>
      <c r="F861" s="34"/>
      <c r="G861" s="34"/>
      <c r="H861" s="43"/>
    </row>
    <row r="862" spans="1:8">
      <c r="A862" s="34"/>
      <c r="B862" s="34"/>
      <c r="C862" s="34"/>
      <c r="D862" s="34"/>
      <c r="E862" s="34"/>
      <c r="F862" s="34"/>
      <c r="G862" s="34"/>
      <c r="H862" s="43"/>
    </row>
    <row r="863" spans="1:8">
      <c r="A863" s="34"/>
      <c r="B863" s="34"/>
      <c r="C863" s="34"/>
      <c r="D863" s="34"/>
      <c r="E863" s="34"/>
      <c r="F863" s="34"/>
      <c r="G863" s="34"/>
      <c r="H863" s="43"/>
    </row>
    <row r="864" spans="1:8">
      <c r="A864" s="34"/>
      <c r="B864" s="34"/>
      <c r="C864" s="34"/>
      <c r="D864" s="34"/>
      <c r="E864" s="34"/>
      <c r="F864" s="34"/>
      <c r="G864" s="34"/>
      <c r="H864" s="43"/>
    </row>
    <row r="865" spans="1:8">
      <c r="A865" s="34"/>
      <c r="B865" s="34"/>
      <c r="C865" s="34"/>
      <c r="D865" s="34"/>
      <c r="E865" s="34"/>
      <c r="F865" s="34"/>
      <c r="G865" s="34"/>
      <c r="H865" s="43"/>
    </row>
    <row r="866" spans="1:8">
      <c r="A866" s="34"/>
      <c r="B866" s="34"/>
      <c r="C866" s="34"/>
      <c r="D866" s="34"/>
      <c r="E866" s="34"/>
      <c r="F866" s="34"/>
      <c r="G866" s="34"/>
      <c r="H866" s="43"/>
    </row>
    <row r="867" spans="1:8">
      <c r="A867" s="34"/>
      <c r="B867" s="34"/>
      <c r="C867" s="34"/>
      <c r="D867" s="34"/>
      <c r="E867" s="34"/>
      <c r="F867" s="34"/>
      <c r="G867" s="34"/>
      <c r="H867" s="43"/>
    </row>
    <row r="868" spans="1:8">
      <c r="A868" s="34"/>
      <c r="B868" s="34"/>
      <c r="C868" s="34"/>
      <c r="D868" s="34"/>
      <c r="E868" s="34"/>
      <c r="F868" s="34"/>
      <c r="G868" s="34"/>
      <c r="H868" s="43"/>
    </row>
    <row r="869" spans="1:8">
      <c r="A869" s="34"/>
      <c r="B869" s="34"/>
      <c r="C869" s="34"/>
      <c r="D869" s="34"/>
      <c r="E869" s="34"/>
      <c r="F869" s="34"/>
      <c r="G869" s="34"/>
      <c r="H869" s="43"/>
    </row>
    <row r="870" spans="1:8">
      <c r="A870" s="34"/>
      <c r="B870" s="34"/>
      <c r="C870" s="34"/>
      <c r="D870" s="34"/>
      <c r="E870" s="34"/>
      <c r="F870" s="34"/>
      <c r="G870" s="34"/>
      <c r="H870" s="43"/>
    </row>
    <row r="871" spans="1:8">
      <c r="A871" s="34"/>
      <c r="B871" s="34"/>
      <c r="C871" s="34"/>
      <c r="D871" s="34"/>
      <c r="E871" s="34"/>
      <c r="F871" s="34"/>
      <c r="G871" s="34"/>
      <c r="H871" s="43"/>
    </row>
    <row r="872" spans="1:8">
      <c r="A872" s="34"/>
      <c r="B872" s="34"/>
      <c r="C872" s="34"/>
      <c r="D872" s="34"/>
      <c r="E872" s="34"/>
      <c r="F872" s="34"/>
      <c r="G872" s="34"/>
      <c r="H872" s="43"/>
    </row>
    <row r="873" spans="1:8">
      <c r="A873" s="34"/>
      <c r="B873" s="34"/>
      <c r="C873" s="34"/>
      <c r="D873" s="34"/>
      <c r="E873" s="34"/>
      <c r="F873" s="34"/>
      <c r="G873" s="34"/>
      <c r="H873" s="43"/>
    </row>
    <row r="874" spans="1:8">
      <c r="A874" s="34"/>
      <c r="B874" s="34"/>
      <c r="C874" s="34"/>
      <c r="D874" s="34"/>
      <c r="E874" s="34"/>
      <c r="F874" s="34"/>
      <c r="G874" s="34"/>
      <c r="H874" s="43"/>
    </row>
    <row r="875" spans="1:8">
      <c r="A875" s="34"/>
      <c r="B875" s="34"/>
      <c r="C875" s="34"/>
      <c r="D875" s="34"/>
      <c r="E875" s="34"/>
      <c r="F875" s="34"/>
      <c r="G875" s="34"/>
      <c r="H875" s="43"/>
    </row>
    <row r="876" spans="1:8">
      <c r="A876" s="34"/>
      <c r="B876" s="34"/>
      <c r="C876" s="34"/>
      <c r="D876" s="34"/>
      <c r="E876" s="34"/>
      <c r="F876" s="34"/>
      <c r="G876" s="34"/>
      <c r="H876" s="43"/>
    </row>
    <row r="877" spans="1:8">
      <c r="A877" s="34"/>
      <c r="B877" s="34"/>
      <c r="C877" s="34"/>
      <c r="D877" s="34"/>
      <c r="E877" s="34"/>
      <c r="F877" s="34"/>
      <c r="G877" s="34"/>
      <c r="H877" s="43"/>
    </row>
    <row r="878" spans="1:8">
      <c r="A878" s="34"/>
      <c r="B878" s="34"/>
      <c r="C878" s="34"/>
      <c r="D878" s="34"/>
      <c r="E878" s="34"/>
      <c r="F878" s="34"/>
      <c r="G878" s="34"/>
      <c r="H878" s="43"/>
    </row>
    <row r="879" spans="1:8">
      <c r="A879" s="34"/>
      <c r="B879" s="34"/>
      <c r="C879" s="34"/>
      <c r="D879" s="34"/>
      <c r="E879" s="34"/>
      <c r="F879" s="34"/>
      <c r="G879" s="34"/>
      <c r="H879" s="43"/>
    </row>
    <row r="880" spans="1:8">
      <c r="A880" s="34"/>
      <c r="B880" s="34"/>
      <c r="C880" s="34"/>
      <c r="D880" s="34"/>
      <c r="E880" s="34"/>
      <c r="F880" s="34"/>
      <c r="G880" s="34"/>
      <c r="H880" s="43"/>
    </row>
    <row r="881" spans="1:8">
      <c r="A881" s="34"/>
      <c r="B881" s="34"/>
      <c r="C881" s="34"/>
      <c r="D881" s="34"/>
      <c r="E881" s="34"/>
      <c r="F881" s="34"/>
      <c r="G881" s="34"/>
      <c r="H881" s="43"/>
    </row>
    <row r="882" spans="1:8">
      <c r="A882" s="34"/>
      <c r="B882" s="34"/>
      <c r="C882" s="34"/>
      <c r="D882" s="34"/>
      <c r="E882" s="34"/>
      <c r="F882" s="34"/>
      <c r="G882" s="34"/>
      <c r="H882" s="43"/>
    </row>
    <row r="883" spans="1:8">
      <c r="A883" s="34"/>
      <c r="B883" s="34"/>
      <c r="C883" s="34"/>
      <c r="D883" s="34"/>
      <c r="E883" s="34"/>
      <c r="F883" s="34"/>
      <c r="G883" s="34"/>
      <c r="H883" s="43"/>
    </row>
    <row r="884" spans="1:8">
      <c r="A884" s="34"/>
      <c r="B884" s="34"/>
      <c r="C884" s="34"/>
      <c r="D884" s="34"/>
      <c r="E884" s="34"/>
      <c r="F884" s="34"/>
      <c r="G884" s="34"/>
      <c r="H884" s="43"/>
    </row>
    <row r="885" spans="1:8">
      <c r="A885" s="34"/>
      <c r="B885" s="34"/>
      <c r="C885" s="34"/>
      <c r="D885" s="34"/>
      <c r="E885" s="34"/>
      <c r="F885" s="34"/>
      <c r="G885" s="34"/>
      <c r="H885" s="43"/>
    </row>
    <row r="886" spans="1:8">
      <c r="A886" s="34"/>
      <c r="B886" s="34"/>
      <c r="C886" s="34"/>
      <c r="D886" s="34"/>
      <c r="E886" s="34"/>
      <c r="F886" s="34"/>
      <c r="G886" s="34"/>
      <c r="H886" s="43"/>
    </row>
    <row r="887" spans="1:8">
      <c r="A887" s="34"/>
      <c r="B887" s="34"/>
      <c r="C887" s="34"/>
      <c r="D887" s="34"/>
      <c r="E887" s="34"/>
      <c r="F887" s="34"/>
      <c r="G887" s="34"/>
      <c r="H887" s="43"/>
    </row>
    <row r="888" spans="1:8">
      <c r="A888" s="34"/>
      <c r="B888" s="34"/>
      <c r="C888" s="34"/>
      <c r="D888" s="34"/>
      <c r="E888" s="34"/>
      <c r="F888" s="34"/>
      <c r="G888" s="34"/>
      <c r="H888" s="43"/>
    </row>
    <row r="889" spans="1:8">
      <c r="A889" s="34"/>
      <c r="B889" s="34"/>
      <c r="C889" s="34"/>
      <c r="D889" s="34"/>
      <c r="E889" s="34"/>
      <c r="F889" s="34"/>
      <c r="G889" s="34"/>
      <c r="H889" s="43"/>
    </row>
    <row r="890" spans="1:8">
      <c r="A890" s="34"/>
      <c r="B890" s="34"/>
      <c r="C890" s="34"/>
      <c r="D890" s="34"/>
      <c r="E890" s="34"/>
      <c r="F890" s="34"/>
      <c r="G890" s="34"/>
      <c r="H890" s="43"/>
    </row>
    <row r="891" spans="1:8">
      <c r="A891" s="34"/>
      <c r="B891" s="34"/>
      <c r="C891" s="34"/>
      <c r="D891" s="34"/>
      <c r="E891" s="34"/>
      <c r="F891" s="34"/>
      <c r="G891" s="34"/>
      <c r="H891" s="43"/>
    </row>
    <row r="892" spans="1:8">
      <c r="A892" s="34"/>
      <c r="B892" s="34"/>
      <c r="C892" s="34"/>
      <c r="D892" s="34"/>
      <c r="E892" s="34"/>
      <c r="F892" s="34"/>
      <c r="G892" s="34"/>
      <c r="H892" s="43"/>
    </row>
    <row r="893" spans="1:8">
      <c r="A893" s="34"/>
      <c r="B893" s="34"/>
      <c r="C893" s="34"/>
      <c r="D893" s="34"/>
      <c r="E893" s="34"/>
      <c r="F893" s="34"/>
      <c r="G893" s="34"/>
      <c r="H893" s="43"/>
    </row>
    <row r="894" spans="1:8">
      <c r="A894" s="34"/>
      <c r="B894" s="34"/>
      <c r="C894" s="34"/>
      <c r="D894" s="34"/>
      <c r="E894" s="34"/>
      <c r="F894" s="34"/>
      <c r="G894" s="34"/>
      <c r="H894" s="43"/>
    </row>
    <row r="895" spans="1:8">
      <c r="A895" s="34"/>
      <c r="B895" s="34"/>
      <c r="C895" s="34"/>
      <c r="D895" s="34"/>
      <c r="E895" s="34"/>
      <c r="F895" s="34"/>
      <c r="G895" s="34"/>
      <c r="H895" s="43"/>
    </row>
    <row r="896" spans="1:8">
      <c r="A896" s="34"/>
      <c r="B896" s="34"/>
      <c r="C896" s="34"/>
      <c r="D896" s="34"/>
      <c r="E896" s="34"/>
      <c r="F896" s="34"/>
      <c r="G896" s="34"/>
      <c r="H896" s="43"/>
    </row>
    <row r="897" spans="1:8">
      <c r="A897" s="34"/>
      <c r="B897" s="34"/>
      <c r="C897" s="34"/>
      <c r="D897" s="34"/>
      <c r="E897" s="34"/>
      <c r="F897" s="34"/>
      <c r="G897" s="34"/>
      <c r="H897" s="43"/>
    </row>
    <row r="898" spans="1:8">
      <c r="A898" s="34"/>
      <c r="B898" s="34"/>
      <c r="C898" s="34"/>
      <c r="D898" s="34"/>
      <c r="E898" s="34"/>
      <c r="F898" s="34"/>
      <c r="G898" s="34"/>
      <c r="H898" s="43"/>
    </row>
    <row r="899" spans="1:8">
      <c r="A899" s="34"/>
      <c r="B899" s="34"/>
      <c r="C899" s="34"/>
      <c r="D899" s="34"/>
      <c r="E899" s="34"/>
      <c r="F899" s="34"/>
      <c r="G899" s="34"/>
      <c r="H899" s="43"/>
    </row>
    <row r="900" spans="1:8">
      <c r="A900" s="34"/>
      <c r="B900" s="34"/>
      <c r="C900" s="34"/>
      <c r="D900" s="34"/>
      <c r="E900" s="34"/>
      <c r="F900" s="34"/>
      <c r="G900" s="34"/>
      <c r="H900" s="43"/>
    </row>
    <row r="901" spans="1:8">
      <c r="A901" s="34"/>
      <c r="B901" s="34"/>
      <c r="C901" s="34"/>
      <c r="D901" s="34"/>
      <c r="E901" s="34"/>
      <c r="F901" s="34"/>
      <c r="G901" s="34"/>
      <c r="H901" s="43"/>
    </row>
    <row r="902" spans="1:8">
      <c r="A902" s="34"/>
      <c r="B902" s="34"/>
      <c r="C902" s="34"/>
      <c r="D902" s="34"/>
      <c r="E902" s="34"/>
      <c r="F902" s="34"/>
      <c r="G902" s="34"/>
      <c r="H902" s="43"/>
    </row>
    <row r="903" spans="1:8">
      <c r="A903" s="34"/>
      <c r="B903" s="34"/>
      <c r="C903" s="34"/>
      <c r="D903" s="34"/>
      <c r="E903" s="34"/>
      <c r="F903" s="34"/>
      <c r="G903" s="34"/>
      <c r="H903" s="43"/>
    </row>
    <row r="904" spans="1:8">
      <c r="A904" s="34"/>
      <c r="B904" s="34"/>
      <c r="C904" s="34"/>
      <c r="D904" s="34"/>
      <c r="E904" s="34"/>
      <c r="F904" s="34"/>
      <c r="G904" s="34"/>
      <c r="H904" s="43"/>
    </row>
    <row r="905" spans="1:8">
      <c r="A905" s="34"/>
      <c r="B905" s="34"/>
      <c r="C905" s="34"/>
      <c r="D905" s="34"/>
      <c r="E905" s="34"/>
      <c r="F905" s="34"/>
      <c r="G905" s="34"/>
      <c r="H905" s="43"/>
    </row>
    <row r="906" spans="1:8">
      <c r="A906" s="34"/>
      <c r="B906" s="34"/>
      <c r="C906" s="34"/>
      <c r="D906" s="34"/>
      <c r="E906" s="34"/>
      <c r="F906" s="34"/>
      <c r="G906" s="34"/>
      <c r="H906" s="43"/>
    </row>
    <row r="907" spans="1:8">
      <c r="A907" s="34"/>
      <c r="B907" s="34"/>
      <c r="C907" s="34"/>
      <c r="D907" s="34"/>
      <c r="E907" s="34"/>
      <c r="F907" s="34"/>
      <c r="G907" s="34"/>
      <c r="H907" s="43"/>
    </row>
    <row r="908" spans="1:8">
      <c r="A908" s="34"/>
      <c r="B908" s="34"/>
      <c r="C908" s="34"/>
      <c r="D908" s="34"/>
      <c r="E908" s="34"/>
      <c r="F908" s="34"/>
      <c r="G908" s="34"/>
      <c r="H908" s="43"/>
    </row>
    <row r="909" spans="1:8">
      <c r="A909" s="34"/>
      <c r="B909" s="34"/>
      <c r="C909" s="34"/>
      <c r="D909" s="34"/>
      <c r="E909" s="34"/>
      <c r="F909" s="34"/>
      <c r="G909" s="34"/>
      <c r="H909" s="43"/>
    </row>
    <row r="910" spans="1:8">
      <c r="A910" s="34"/>
      <c r="B910" s="34"/>
      <c r="C910" s="34"/>
      <c r="D910" s="34"/>
      <c r="E910" s="34"/>
      <c r="F910" s="34"/>
      <c r="G910" s="34"/>
      <c r="H910" s="43"/>
    </row>
    <row r="911" spans="1:8">
      <c r="A911" s="34"/>
      <c r="B911" s="34"/>
      <c r="C911" s="34"/>
      <c r="D911" s="34"/>
      <c r="E911" s="34"/>
      <c r="F911" s="34"/>
      <c r="G911" s="34"/>
      <c r="H911" s="43"/>
    </row>
    <row r="912" spans="1:8">
      <c r="A912" s="34"/>
      <c r="B912" s="34"/>
      <c r="C912" s="34"/>
      <c r="D912" s="34"/>
      <c r="E912" s="34"/>
      <c r="F912" s="34"/>
      <c r="G912" s="34"/>
      <c r="H912" s="43"/>
    </row>
    <row r="913" spans="1:8">
      <c r="A913" s="34"/>
      <c r="B913" s="34"/>
      <c r="C913" s="34"/>
      <c r="D913" s="34"/>
      <c r="E913" s="34"/>
      <c r="F913" s="34"/>
      <c r="G913" s="34"/>
      <c r="H913" s="43"/>
    </row>
    <row r="914" spans="1:8">
      <c r="A914" s="34"/>
      <c r="B914" s="34"/>
      <c r="C914" s="34"/>
      <c r="D914" s="34"/>
      <c r="E914" s="34"/>
      <c r="F914" s="34"/>
      <c r="G914" s="34"/>
      <c r="H914" s="43"/>
    </row>
    <row r="915" spans="1:8">
      <c r="A915" s="34"/>
      <c r="B915" s="34"/>
      <c r="C915" s="34"/>
      <c r="D915" s="34"/>
      <c r="E915" s="34"/>
      <c r="F915" s="34"/>
      <c r="G915" s="34"/>
      <c r="H915" s="43"/>
    </row>
    <row r="916" spans="1:8">
      <c r="A916" s="34"/>
      <c r="B916" s="34"/>
      <c r="C916" s="34"/>
      <c r="D916" s="34"/>
      <c r="E916" s="34"/>
      <c r="F916" s="34"/>
      <c r="G916" s="34"/>
      <c r="H916" s="43"/>
    </row>
    <row r="917" spans="1:8">
      <c r="A917" s="34"/>
      <c r="B917" s="34"/>
      <c r="C917" s="34"/>
      <c r="D917" s="34"/>
      <c r="E917" s="34"/>
      <c r="F917" s="34"/>
      <c r="G917" s="34"/>
      <c r="H917" s="43"/>
    </row>
    <row r="918" spans="1:8">
      <c r="A918" s="34"/>
      <c r="B918" s="34"/>
      <c r="C918" s="34"/>
      <c r="D918" s="34"/>
      <c r="E918" s="34"/>
      <c r="F918" s="34"/>
      <c r="G918" s="34"/>
      <c r="H918" s="43"/>
    </row>
    <row r="919" spans="1:8">
      <c r="A919" s="34"/>
      <c r="B919" s="34"/>
      <c r="C919" s="34"/>
      <c r="D919" s="34"/>
      <c r="E919" s="34"/>
      <c r="F919" s="34"/>
      <c r="G919" s="34"/>
      <c r="H919" s="43"/>
    </row>
    <row r="920" spans="1:8">
      <c r="A920" s="34"/>
      <c r="B920" s="34"/>
      <c r="C920" s="34"/>
      <c r="D920" s="34"/>
      <c r="E920" s="34"/>
      <c r="F920" s="34"/>
      <c r="G920" s="34"/>
      <c r="H920" s="43"/>
    </row>
    <row r="921" spans="1:8">
      <c r="A921" s="34"/>
      <c r="B921" s="34"/>
      <c r="C921" s="34"/>
      <c r="D921" s="34"/>
      <c r="E921" s="34"/>
      <c r="F921" s="34"/>
      <c r="G921" s="34"/>
      <c r="H921" s="43"/>
    </row>
    <row r="922" spans="1:8">
      <c r="A922" s="34"/>
      <c r="B922" s="34"/>
      <c r="C922" s="34"/>
      <c r="D922" s="34"/>
      <c r="E922" s="34"/>
      <c r="F922" s="34"/>
      <c r="G922" s="34"/>
      <c r="H922" s="43"/>
    </row>
    <row r="923" spans="1:8">
      <c r="A923" s="34"/>
      <c r="B923" s="34"/>
      <c r="C923" s="34"/>
      <c r="D923" s="34"/>
      <c r="E923" s="34"/>
      <c r="F923" s="34"/>
      <c r="G923" s="34"/>
      <c r="H923" s="43"/>
    </row>
    <row r="924" spans="1:8">
      <c r="A924" s="34"/>
      <c r="B924" s="34"/>
      <c r="C924" s="34"/>
      <c r="D924" s="34"/>
      <c r="E924" s="34"/>
      <c r="F924" s="34"/>
      <c r="G924" s="34"/>
      <c r="H924" s="43"/>
    </row>
    <row r="925" spans="1:8">
      <c r="A925" s="34"/>
      <c r="B925" s="34"/>
      <c r="C925" s="34"/>
      <c r="D925" s="34"/>
      <c r="E925" s="34"/>
      <c r="F925" s="34"/>
      <c r="G925" s="34"/>
      <c r="H925" s="43"/>
    </row>
    <row r="926" spans="1:8">
      <c r="A926" s="34"/>
      <c r="B926" s="34"/>
      <c r="C926" s="34"/>
      <c r="D926" s="34"/>
      <c r="E926" s="34"/>
      <c r="F926" s="34"/>
      <c r="G926" s="34"/>
      <c r="H926" s="43"/>
    </row>
    <row r="927" spans="1:8">
      <c r="A927" s="34"/>
      <c r="B927" s="34"/>
      <c r="C927" s="34"/>
      <c r="D927" s="34"/>
      <c r="E927" s="34"/>
      <c r="F927" s="34"/>
      <c r="G927" s="34"/>
      <c r="H927" s="43"/>
    </row>
    <row r="928" spans="1:8">
      <c r="A928" s="34"/>
      <c r="B928" s="34"/>
      <c r="C928" s="34"/>
      <c r="D928" s="34"/>
      <c r="E928" s="34"/>
      <c r="F928" s="34"/>
      <c r="G928" s="34"/>
      <c r="H928" s="43"/>
    </row>
    <row r="929" spans="1:8">
      <c r="A929" s="34"/>
      <c r="B929" s="34"/>
      <c r="C929" s="34"/>
      <c r="D929" s="34"/>
      <c r="E929" s="34"/>
      <c r="F929" s="34"/>
      <c r="G929" s="34"/>
      <c r="H929" s="43"/>
    </row>
    <row r="930" spans="1:8">
      <c r="A930" s="34"/>
      <c r="B930" s="34"/>
      <c r="C930" s="34"/>
      <c r="D930" s="34"/>
      <c r="E930" s="34"/>
      <c r="F930" s="34"/>
      <c r="G930" s="34"/>
      <c r="H930" s="43"/>
    </row>
    <row r="931" spans="1:8">
      <c r="A931" s="34"/>
      <c r="B931" s="34"/>
      <c r="C931" s="34"/>
      <c r="D931" s="34"/>
      <c r="E931" s="34"/>
      <c r="F931" s="34"/>
      <c r="G931" s="34"/>
      <c r="H931" s="43"/>
    </row>
    <row r="932" spans="1:8">
      <c r="A932" s="34"/>
      <c r="B932" s="34"/>
      <c r="C932" s="34"/>
      <c r="D932" s="34"/>
      <c r="E932" s="34"/>
      <c r="F932" s="34"/>
      <c r="G932" s="34"/>
      <c r="H932" s="43"/>
    </row>
    <row r="933" spans="1:8">
      <c r="A933" s="34"/>
      <c r="B933" s="34"/>
      <c r="C933" s="34"/>
      <c r="D933" s="34"/>
      <c r="E933" s="34"/>
      <c r="F933" s="34"/>
      <c r="G933" s="34"/>
      <c r="H933" s="43"/>
    </row>
    <row r="934" spans="1:8">
      <c r="A934" s="34"/>
      <c r="B934" s="34"/>
      <c r="C934" s="34"/>
      <c r="D934" s="34"/>
      <c r="E934" s="34"/>
      <c r="F934" s="34"/>
      <c r="G934" s="34"/>
      <c r="H934" s="43"/>
    </row>
    <row r="935" spans="1:8">
      <c r="A935" s="34"/>
      <c r="B935" s="34"/>
      <c r="C935" s="34"/>
      <c r="D935" s="34"/>
      <c r="E935" s="34"/>
      <c r="F935" s="34"/>
      <c r="G935" s="34"/>
      <c r="H935" s="43"/>
    </row>
    <row r="936" spans="1:8">
      <c r="A936" s="34"/>
      <c r="B936" s="34"/>
      <c r="C936" s="34"/>
      <c r="D936" s="34"/>
      <c r="E936" s="34"/>
      <c r="F936" s="34"/>
      <c r="G936" s="34"/>
      <c r="H936" s="43"/>
    </row>
    <row r="937" spans="1:8">
      <c r="A937" s="34"/>
      <c r="B937" s="34"/>
      <c r="C937" s="34"/>
      <c r="D937" s="34"/>
      <c r="E937" s="34"/>
      <c r="F937" s="34"/>
      <c r="G937" s="34"/>
      <c r="H937" s="43"/>
    </row>
    <row r="938" spans="1:8">
      <c r="A938" s="34"/>
      <c r="B938" s="34"/>
      <c r="C938" s="34"/>
      <c r="D938" s="34"/>
      <c r="E938" s="34"/>
      <c r="F938" s="34"/>
      <c r="G938" s="34"/>
      <c r="H938" s="43"/>
    </row>
    <row r="939" spans="1:8">
      <c r="A939" s="34"/>
      <c r="B939" s="34"/>
      <c r="C939" s="34"/>
      <c r="D939" s="34"/>
      <c r="E939" s="34"/>
      <c r="F939" s="34"/>
      <c r="G939" s="34"/>
      <c r="H939" s="43"/>
    </row>
    <row r="940" spans="1:8">
      <c r="A940" s="34"/>
      <c r="B940" s="34"/>
      <c r="C940" s="34"/>
      <c r="D940" s="34"/>
      <c r="E940" s="34"/>
      <c r="F940" s="34"/>
      <c r="G940" s="34"/>
      <c r="H940" s="43"/>
    </row>
    <row r="941" spans="1:8">
      <c r="A941" s="34"/>
      <c r="B941" s="34"/>
      <c r="C941" s="34"/>
      <c r="D941" s="34"/>
      <c r="E941" s="34"/>
      <c r="F941" s="34"/>
      <c r="G941" s="34"/>
      <c r="H941" s="43"/>
    </row>
    <row r="942" spans="1:8">
      <c r="A942" s="34"/>
      <c r="B942" s="34"/>
      <c r="C942" s="34"/>
      <c r="D942" s="34"/>
      <c r="E942" s="34"/>
      <c r="F942" s="34"/>
      <c r="G942" s="34"/>
      <c r="H942" s="43"/>
    </row>
    <row r="943" spans="1:8">
      <c r="A943" s="34"/>
      <c r="B943" s="34"/>
      <c r="C943" s="34"/>
      <c r="D943" s="34"/>
      <c r="E943" s="34"/>
      <c r="F943" s="34"/>
      <c r="G943" s="34"/>
      <c r="H943" s="43"/>
    </row>
    <row r="944" spans="1:8">
      <c r="A944" s="34"/>
      <c r="B944" s="34"/>
      <c r="C944" s="34"/>
      <c r="D944" s="34"/>
      <c r="E944" s="34"/>
      <c r="F944" s="34"/>
      <c r="G944" s="34"/>
      <c r="H944" s="43"/>
    </row>
    <row r="945" spans="1:8">
      <c r="A945" s="34"/>
      <c r="B945" s="34"/>
      <c r="C945" s="34"/>
      <c r="D945" s="34"/>
      <c r="E945" s="34"/>
      <c r="F945" s="34"/>
      <c r="G945" s="34"/>
      <c r="H945" s="43"/>
    </row>
    <row r="946" spans="1:8">
      <c r="A946" s="34"/>
      <c r="B946" s="34"/>
      <c r="C946" s="34"/>
      <c r="D946" s="34"/>
      <c r="E946" s="34"/>
      <c r="F946" s="34"/>
      <c r="G946" s="34"/>
      <c r="H946" s="43"/>
    </row>
    <row r="947" spans="1:8">
      <c r="A947" s="34"/>
      <c r="B947" s="34"/>
      <c r="C947" s="34"/>
      <c r="D947" s="34"/>
      <c r="E947" s="34"/>
      <c r="F947" s="34"/>
      <c r="G947" s="34"/>
      <c r="H947" s="43"/>
    </row>
    <row r="948" spans="1:8">
      <c r="A948" s="34"/>
      <c r="B948" s="34"/>
      <c r="C948" s="34"/>
      <c r="D948" s="34"/>
      <c r="E948" s="34"/>
      <c r="F948" s="34"/>
      <c r="G948" s="34"/>
      <c r="H948" s="43"/>
    </row>
    <row r="949" spans="1:8">
      <c r="A949" s="34"/>
      <c r="B949" s="34"/>
      <c r="C949" s="34"/>
      <c r="D949" s="34"/>
      <c r="E949" s="34"/>
      <c r="F949" s="34"/>
      <c r="G949" s="34"/>
      <c r="H949" s="43"/>
    </row>
    <row r="950" spans="1:8">
      <c r="A950" s="34"/>
      <c r="B950" s="34"/>
      <c r="C950" s="34"/>
      <c r="D950" s="34"/>
      <c r="E950" s="34"/>
      <c r="F950" s="34"/>
      <c r="G950" s="34"/>
      <c r="H950" s="43"/>
    </row>
    <row r="951" spans="1:8">
      <c r="A951" s="34"/>
      <c r="B951" s="34"/>
      <c r="C951" s="34"/>
      <c r="D951" s="34"/>
      <c r="E951" s="34"/>
      <c r="F951" s="34"/>
      <c r="G951" s="34"/>
      <c r="H951" s="43"/>
    </row>
    <row r="952" spans="1:8">
      <c r="A952" s="34"/>
      <c r="B952" s="34"/>
      <c r="C952" s="34"/>
      <c r="D952" s="34"/>
      <c r="E952" s="34"/>
      <c r="F952" s="34"/>
      <c r="G952" s="34"/>
      <c r="H952" s="43"/>
    </row>
    <row r="953" spans="1:8">
      <c r="A953" s="34"/>
      <c r="B953" s="34"/>
      <c r="C953" s="34"/>
      <c r="D953" s="34"/>
      <c r="E953" s="34"/>
      <c r="F953" s="34"/>
      <c r="G953" s="34"/>
      <c r="H953" s="43"/>
    </row>
    <row r="954" spans="1:8">
      <c r="A954" s="34"/>
      <c r="B954" s="34"/>
      <c r="C954" s="34"/>
      <c r="D954" s="34"/>
      <c r="E954" s="34"/>
      <c r="F954" s="34"/>
      <c r="G954" s="34"/>
      <c r="H954" s="43"/>
    </row>
    <row r="955" spans="1:8">
      <c r="A955" s="34"/>
      <c r="B955" s="34"/>
      <c r="C955" s="34"/>
      <c r="D955" s="34"/>
      <c r="E955" s="34"/>
      <c r="F955" s="34"/>
      <c r="G955" s="34"/>
      <c r="H955" s="43"/>
    </row>
    <row r="956" spans="1:8">
      <c r="A956" s="34"/>
      <c r="B956" s="34"/>
      <c r="C956" s="34"/>
      <c r="D956" s="34"/>
      <c r="E956" s="34"/>
      <c r="F956" s="34"/>
      <c r="G956" s="34"/>
      <c r="H956" s="43"/>
    </row>
    <row r="957" spans="1:8">
      <c r="A957" s="34"/>
      <c r="B957" s="34"/>
      <c r="C957" s="34"/>
      <c r="D957" s="34"/>
      <c r="E957" s="34"/>
      <c r="F957" s="34"/>
      <c r="G957" s="34"/>
      <c r="H957" s="43"/>
    </row>
    <row r="958" spans="1:8">
      <c r="A958" s="34"/>
      <c r="B958" s="34"/>
      <c r="C958" s="34"/>
      <c r="D958" s="34"/>
      <c r="E958" s="34"/>
      <c r="F958" s="34"/>
      <c r="G958" s="34"/>
      <c r="H958" s="43"/>
    </row>
    <row r="959" spans="1:8">
      <c r="A959" s="34"/>
      <c r="B959" s="34"/>
      <c r="C959" s="34"/>
      <c r="D959" s="34"/>
      <c r="E959" s="34"/>
      <c r="F959" s="34"/>
      <c r="G959" s="34"/>
      <c r="H959" s="43"/>
    </row>
    <row r="960" spans="1:8">
      <c r="A960" s="34"/>
      <c r="B960" s="34"/>
      <c r="C960" s="34"/>
      <c r="D960" s="34"/>
      <c r="E960" s="34"/>
      <c r="F960" s="34"/>
      <c r="G960" s="34"/>
      <c r="H960" s="43"/>
    </row>
    <row r="961" spans="1:8">
      <c r="A961" s="34"/>
      <c r="B961" s="34"/>
      <c r="C961" s="34"/>
      <c r="D961" s="34"/>
      <c r="E961" s="34"/>
      <c r="F961" s="34"/>
      <c r="G961" s="34"/>
      <c r="H961" s="43"/>
    </row>
    <row r="962" spans="1:8">
      <c r="A962" s="34"/>
      <c r="B962" s="34"/>
      <c r="C962" s="34"/>
      <c r="D962" s="34"/>
      <c r="E962" s="34"/>
      <c r="F962" s="34"/>
      <c r="G962" s="34"/>
      <c r="H962" s="43"/>
    </row>
    <row r="963" spans="1:8">
      <c r="A963" s="34"/>
      <c r="B963" s="34"/>
      <c r="C963" s="34"/>
      <c r="D963" s="34"/>
      <c r="E963" s="34"/>
      <c r="F963" s="34"/>
      <c r="G963" s="34"/>
      <c r="H963" s="43"/>
    </row>
    <row r="964" spans="1:8">
      <c r="A964" s="34"/>
      <c r="B964" s="34"/>
      <c r="C964" s="34"/>
      <c r="D964" s="34"/>
      <c r="E964" s="34"/>
      <c r="F964" s="34"/>
      <c r="G964" s="34"/>
      <c r="H964" s="43"/>
    </row>
    <row r="965" spans="1:8">
      <c r="A965" s="34"/>
      <c r="B965" s="34"/>
      <c r="C965" s="34"/>
      <c r="D965" s="34"/>
      <c r="E965" s="34"/>
      <c r="F965" s="34"/>
      <c r="G965" s="34"/>
      <c r="H965" s="43"/>
    </row>
    <row r="966" spans="1:8">
      <c r="A966" s="34"/>
      <c r="B966" s="34"/>
      <c r="C966" s="34"/>
      <c r="D966" s="34"/>
      <c r="E966" s="34"/>
      <c r="F966" s="34"/>
      <c r="G966" s="34"/>
      <c r="H966" s="43"/>
    </row>
    <row r="967" spans="1:8">
      <c r="A967" s="34"/>
      <c r="B967" s="34"/>
      <c r="C967" s="34"/>
      <c r="D967" s="34"/>
      <c r="E967" s="34"/>
      <c r="F967" s="34"/>
      <c r="G967" s="34"/>
      <c r="H967" s="43"/>
    </row>
    <row r="968" spans="1:8">
      <c r="A968" s="34"/>
      <c r="B968" s="34"/>
      <c r="C968" s="34"/>
      <c r="D968" s="34"/>
      <c r="E968" s="34"/>
      <c r="F968" s="34"/>
      <c r="G968" s="34"/>
      <c r="H968" s="43"/>
    </row>
    <row r="969" spans="1:8">
      <c r="A969" s="34"/>
      <c r="B969" s="34"/>
      <c r="C969" s="34"/>
      <c r="D969" s="34"/>
      <c r="E969" s="34"/>
      <c r="F969" s="34"/>
      <c r="G969" s="34"/>
      <c r="H969" s="43"/>
    </row>
    <row r="970" spans="1:8">
      <c r="A970" s="34"/>
      <c r="B970" s="34"/>
      <c r="C970" s="34"/>
      <c r="D970" s="34"/>
      <c r="E970" s="34"/>
      <c r="F970" s="34"/>
      <c r="G970" s="34"/>
      <c r="H970" s="43"/>
    </row>
    <row r="971" spans="1:8">
      <c r="A971" s="34"/>
      <c r="B971" s="34"/>
      <c r="C971" s="34"/>
      <c r="D971" s="34"/>
      <c r="E971" s="34"/>
      <c r="F971" s="34"/>
      <c r="G971" s="34"/>
      <c r="H971" s="43"/>
    </row>
    <row r="972" spans="1:8">
      <c r="A972" s="34"/>
      <c r="B972" s="34"/>
      <c r="C972" s="34"/>
      <c r="D972" s="34"/>
      <c r="E972" s="34"/>
      <c r="F972" s="34"/>
      <c r="G972" s="34"/>
      <c r="H972" s="43"/>
    </row>
    <row r="973" spans="1:8">
      <c r="A973" s="34"/>
      <c r="B973" s="34"/>
      <c r="C973" s="34"/>
      <c r="D973" s="34"/>
      <c r="E973" s="34"/>
      <c r="F973" s="34"/>
      <c r="G973" s="34"/>
      <c r="H973" s="43"/>
    </row>
    <row r="974" spans="1:8">
      <c r="A974" s="34"/>
      <c r="B974" s="34"/>
      <c r="C974" s="34"/>
      <c r="D974" s="34"/>
      <c r="E974" s="34"/>
      <c r="F974" s="34"/>
      <c r="G974" s="34"/>
      <c r="H974" s="43"/>
    </row>
    <row r="975" spans="1:8">
      <c r="A975" s="34"/>
      <c r="B975" s="34"/>
      <c r="C975" s="34"/>
      <c r="D975" s="34"/>
      <c r="E975" s="34"/>
      <c r="F975" s="34"/>
      <c r="G975" s="34"/>
      <c r="H975" s="43"/>
    </row>
    <row r="976" spans="1:8">
      <c r="A976" s="34"/>
      <c r="B976" s="34"/>
      <c r="C976" s="34"/>
      <c r="D976" s="34"/>
      <c r="E976" s="34"/>
      <c r="F976" s="34"/>
      <c r="G976" s="34"/>
      <c r="H976" s="43"/>
    </row>
    <row r="977" spans="1:8">
      <c r="A977" s="34"/>
      <c r="B977" s="34"/>
      <c r="C977" s="34"/>
      <c r="D977" s="34"/>
      <c r="E977" s="34"/>
      <c r="F977" s="34"/>
      <c r="G977" s="34"/>
      <c r="H977" s="43"/>
    </row>
    <row r="978" spans="1:8">
      <c r="A978" s="34"/>
      <c r="B978" s="34"/>
      <c r="C978" s="34"/>
      <c r="D978" s="34"/>
      <c r="E978" s="34"/>
      <c r="F978" s="34"/>
      <c r="G978" s="34"/>
      <c r="H978" s="43"/>
    </row>
    <row r="979" spans="1:8">
      <c r="A979" s="34"/>
      <c r="B979" s="34"/>
      <c r="C979" s="34"/>
      <c r="D979" s="34"/>
      <c r="E979" s="34"/>
      <c r="F979" s="34"/>
      <c r="G979" s="34"/>
      <c r="H979" s="43"/>
    </row>
    <row r="980" spans="1:8">
      <c r="A980" s="34"/>
      <c r="B980" s="34"/>
      <c r="C980" s="34"/>
      <c r="D980" s="34"/>
      <c r="E980" s="34"/>
      <c r="F980" s="34"/>
      <c r="G980" s="34"/>
      <c r="H980" s="43"/>
    </row>
    <row r="981" spans="1:8">
      <c r="A981" s="34"/>
      <c r="B981" s="34"/>
      <c r="C981" s="34"/>
      <c r="D981" s="34"/>
      <c r="E981" s="34"/>
      <c r="F981" s="34"/>
      <c r="G981" s="34"/>
      <c r="H981" s="43"/>
    </row>
    <row r="982" spans="1:8">
      <c r="A982" s="34"/>
      <c r="B982" s="34"/>
      <c r="C982" s="34"/>
      <c r="D982" s="34"/>
      <c r="E982" s="34"/>
      <c r="F982" s="34"/>
      <c r="G982" s="34"/>
      <c r="H982" s="43"/>
    </row>
    <row r="983" spans="1:8">
      <c r="A983" s="34"/>
      <c r="B983" s="34"/>
      <c r="C983" s="34"/>
      <c r="D983" s="34"/>
      <c r="E983" s="34"/>
      <c r="F983" s="34"/>
      <c r="G983" s="34"/>
      <c r="H983" s="43"/>
    </row>
    <row r="984" spans="1:8">
      <c r="A984" s="34"/>
      <c r="B984" s="34"/>
      <c r="C984" s="34"/>
      <c r="D984" s="34"/>
      <c r="E984" s="34"/>
      <c r="F984" s="34"/>
      <c r="G984" s="34"/>
      <c r="H984" s="43"/>
    </row>
    <row r="985" spans="1:8">
      <c r="A985" s="34"/>
      <c r="B985" s="34"/>
      <c r="C985" s="34"/>
      <c r="D985" s="34"/>
      <c r="E985" s="34"/>
      <c r="F985" s="34"/>
      <c r="G985" s="34"/>
      <c r="H985" s="43"/>
    </row>
    <row r="986" spans="1:8">
      <c r="A986" s="34"/>
      <c r="B986" s="34"/>
      <c r="C986" s="34"/>
      <c r="D986" s="34"/>
      <c r="E986" s="34"/>
      <c r="F986" s="34"/>
      <c r="G986" s="34"/>
      <c r="H986" s="43"/>
    </row>
    <row r="987" spans="1:8">
      <c r="A987" s="34"/>
      <c r="B987" s="34"/>
      <c r="C987" s="34"/>
      <c r="D987" s="34"/>
      <c r="E987" s="34"/>
      <c r="F987" s="34"/>
      <c r="G987" s="34"/>
      <c r="H987" s="43"/>
    </row>
    <row r="988" spans="1:8">
      <c r="A988" s="34"/>
      <c r="B988" s="34"/>
      <c r="C988" s="34"/>
      <c r="D988" s="34"/>
      <c r="E988" s="34"/>
      <c r="F988" s="34"/>
      <c r="G988" s="34"/>
      <c r="H988" s="43"/>
    </row>
    <row r="989" spans="1:8">
      <c r="A989" s="34"/>
      <c r="B989" s="34"/>
      <c r="C989" s="34"/>
      <c r="D989" s="34"/>
      <c r="E989" s="34"/>
      <c r="F989" s="34"/>
      <c r="G989" s="34"/>
      <c r="H989" s="43"/>
    </row>
    <row r="990" spans="1:8">
      <c r="A990" s="34"/>
      <c r="B990" s="34"/>
      <c r="C990" s="34"/>
      <c r="D990" s="34"/>
      <c r="E990" s="34"/>
      <c r="F990" s="34"/>
      <c r="G990" s="34"/>
      <c r="H990" s="43"/>
    </row>
    <row r="991" spans="1:8">
      <c r="A991" s="34"/>
      <c r="B991" s="34"/>
      <c r="C991" s="34"/>
      <c r="D991" s="34"/>
      <c r="E991" s="34"/>
      <c r="F991" s="34"/>
      <c r="G991" s="34"/>
      <c r="H991" s="43"/>
    </row>
  </sheetData>
  <mergeCells count="12">
    <mergeCell ref="F5:G6"/>
    <mergeCell ref="B38:G42"/>
    <mergeCell ref="A30:E30"/>
    <mergeCell ref="A58:H61"/>
    <mergeCell ref="A54:H56"/>
    <mergeCell ref="B169:G171"/>
    <mergeCell ref="B172:G174"/>
    <mergeCell ref="B43:G47"/>
    <mergeCell ref="B48:G52"/>
    <mergeCell ref="B120:G120"/>
    <mergeCell ref="B76:G76"/>
    <mergeCell ref="B63:G66"/>
  </mergeCells>
  <pageMargins left="0.7" right="0.7" top="0.75" bottom="0.75" header="0.3" footer="0.3"/>
  <pageSetup scale="73"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J997"/>
  <sheetViews>
    <sheetView showGridLines="0" view="pageLayout" topLeftCell="A261" zoomScaleNormal="100" workbookViewId="0">
      <selection activeCell="H212" sqref="H212"/>
    </sheetView>
  </sheetViews>
  <sheetFormatPr defaultColWidth="14.42578125" defaultRowHeight="15.75" customHeight="1"/>
  <cols>
    <col min="1" max="1" width="20.42578125" customWidth="1"/>
    <col min="2" max="2" width="8.42578125" customWidth="1"/>
    <col min="3" max="3" width="14.85546875" customWidth="1"/>
    <col min="4" max="4" width="7" customWidth="1"/>
    <col min="5" max="5" width="23.28515625" customWidth="1"/>
    <col min="6" max="6" width="14" customWidth="1"/>
    <col min="7" max="7" width="26.5703125" customWidth="1"/>
    <col min="8" max="8" width="16.28515625" customWidth="1"/>
    <col min="9" max="9" width="53.5703125" customWidth="1"/>
    <col min="10" max="10" width="12.85546875" customWidth="1"/>
  </cols>
  <sheetData>
    <row r="1" spans="1:10" ht="18" customHeight="1">
      <c r="A1" s="651" t="s">
        <v>0</v>
      </c>
      <c r="B1" s="222"/>
      <c r="C1" s="222"/>
      <c r="D1" s="215"/>
      <c r="E1" s="215"/>
      <c r="F1" s="652"/>
      <c r="G1" s="653" t="s">
        <v>1042</v>
      </c>
      <c r="H1" s="215"/>
      <c r="I1" s="215"/>
      <c r="J1" s="654"/>
    </row>
    <row r="2" spans="1:10" ht="18" customHeight="1">
      <c r="A2" s="656"/>
      <c r="B2" s="222"/>
      <c r="C2" s="222"/>
      <c r="D2" s="215"/>
      <c r="E2" s="215"/>
      <c r="F2" s="657"/>
      <c r="G2" s="658" t="s">
        <v>1043</v>
      </c>
      <c r="H2" s="215"/>
      <c r="I2" s="215"/>
      <c r="J2" s="654"/>
    </row>
    <row r="3" spans="1:10" ht="18" customHeight="1">
      <c r="A3" s="659" t="s">
        <v>13966</v>
      </c>
      <c r="B3" s="259"/>
      <c r="C3" s="259"/>
      <c r="D3" s="260"/>
      <c r="E3" s="226"/>
      <c r="F3" s="660"/>
      <c r="G3" s="661" t="s">
        <v>754</v>
      </c>
      <c r="H3" s="226"/>
      <c r="I3" s="226"/>
      <c r="J3" s="662"/>
    </row>
    <row r="4" spans="1:10" ht="18" customHeight="1">
      <c r="A4" s="222"/>
      <c r="B4" s="222"/>
      <c r="C4" s="222"/>
      <c r="D4" s="222"/>
      <c r="E4" s="215"/>
      <c r="F4" s="215"/>
      <c r="G4" s="222"/>
      <c r="H4" s="215"/>
      <c r="I4" s="215"/>
      <c r="J4" s="654"/>
    </row>
    <row r="5" spans="1:10" ht="18" customHeight="1">
      <c r="A5" s="663" t="s">
        <v>1044</v>
      </c>
      <c r="B5" s="222"/>
      <c r="C5" s="222"/>
      <c r="D5" s="222"/>
      <c r="E5" s="215"/>
      <c r="F5" s="215"/>
      <c r="G5" s="222"/>
      <c r="H5" s="215"/>
      <c r="I5" s="215"/>
      <c r="J5" s="654"/>
    </row>
    <row r="6" spans="1:10" ht="16.5" customHeight="1">
      <c r="A6" s="221" t="s">
        <v>1045</v>
      </c>
      <c r="B6" s="215"/>
      <c r="C6" s="215"/>
      <c r="D6" s="215"/>
      <c r="E6" s="215"/>
      <c r="F6" s="215"/>
      <c r="G6" s="215"/>
      <c r="H6" s="215"/>
      <c r="I6" s="215"/>
      <c r="J6" s="654"/>
    </row>
    <row r="7" spans="1:10" ht="16.5" customHeight="1">
      <c r="A7" s="221" t="s">
        <v>1046</v>
      </c>
      <c r="B7" s="215"/>
      <c r="C7" s="215"/>
      <c r="D7" s="215"/>
      <c r="E7" s="215"/>
      <c r="F7" s="215"/>
      <c r="G7" s="215"/>
      <c r="H7" s="215"/>
      <c r="I7" s="215"/>
      <c r="J7" s="654"/>
    </row>
    <row r="8" spans="1:10" ht="16.5" customHeight="1">
      <c r="A8" s="221" t="s">
        <v>758</v>
      </c>
      <c r="B8" s="215"/>
      <c r="C8" s="215"/>
      <c r="D8" s="215"/>
      <c r="E8" s="215"/>
      <c r="F8" s="215"/>
      <c r="G8" s="215"/>
      <c r="H8" s="215"/>
      <c r="I8" s="215"/>
      <c r="J8" s="654"/>
    </row>
    <row r="9" spans="1:10" ht="16.5" customHeight="1">
      <c r="A9" s="221" t="s">
        <v>1047</v>
      </c>
      <c r="B9" s="222"/>
      <c r="C9" s="222"/>
      <c r="D9" s="222"/>
      <c r="E9" s="215"/>
      <c r="F9" s="215"/>
      <c r="G9" s="222"/>
      <c r="H9" s="215"/>
      <c r="I9" s="215"/>
      <c r="J9" s="654"/>
    </row>
    <row r="10" spans="1:10" ht="16.5" customHeight="1">
      <c r="A10" s="215"/>
      <c r="B10" s="222"/>
      <c r="C10" s="222"/>
      <c r="D10" s="222"/>
      <c r="E10" s="215"/>
      <c r="F10" s="215"/>
      <c r="G10" s="222"/>
      <c r="H10" s="215"/>
      <c r="I10" s="215"/>
      <c r="J10" s="654"/>
    </row>
    <row r="11" spans="1:10" ht="16.5" customHeight="1">
      <c r="A11" s="215"/>
      <c r="B11" s="215"/>
      <c r="C11" s="215"/>
      <c r="D11" s="215"/>
      <c r="E11" s="215"/>
      <c r="F11" s="215"/>
      <c r="G11" s="215"/>
      <c r="H11" s="215"/>
      <c r="I11" s="215"/>
      <c r="J11" s="654"/>
    </row>
    <row r="12" spans="1:10" ht="16.5" customHeight="1">
      <c r="A12" s="737" t="s">
        <v>1048</v>
      </c>
      <c r="B12" s="735"/>
      <c r="C12" s="735"/>
      <c r="D12" s="735"/>
      <c r="E12" s="735"/>
      <c r="F12" s="735"/>
      <c r="G12" s="222"/>
      <c r="H12" s="215"/>
      <c r="I12" s="215"/>
      <c r="J12" s="654"/>
    </row>
    <row r="13" spans="1:10" ht="16.5" customHeight="1">
      <c r="A13" s="735"/>
      <c r="B13" s="735"/>
      <c r="C13" s="735"/>
      <c r="D13" s="735"/>
      <c r="E13" s="735"/>
      <c r="F13" s="735"/>
      <c r="G13" s="222"/>
      <c r="H13" s="215"/>
      <c r="I13" s="215"/>
      <c r="J13" s="654"/>
    </row>
    <row r="14" spans="1:10" ht="16.5" customHeight="1">
      <c r="A14" s="215"/>
      <c r="B14" s="215"/>
      <c r="C14" s="215"/>
      <c r="D14" s="215"/>
      <c r="E14" s="215"/>
      <c r="F14" s="215"/>
      <c r="G14" s="215"/>
      <c r="H14" s="215"/>
      <c r="I14" s="215"/>
      <c r="J14" s="654"/>
    </row>
    <row r="15" spans="1:10" ht="16.5" customHeight="1">
      <c r="A15" s="663" t="s">
        <v>760</v>
      </c>
      <c r="B15" s="222"/>
      <c r="C15" s="222"/>
      <c r="D15" s="222"/>
      <c r="E15" s="215"/>
      <c r="F15" s="215"/>
      <c r="G15" s="222"/>
      <c r="H15" s="215"/>
      <c r="I15" s="215"/>
      <c r="J15" s="654"/>
    </row>
    <row r="16" spans="1:10" ht="16.5" customHeight="1">
      <c r="A16" s="737" t="s">
        <v>1049</v>
      </c>
      <c r="B16" s="735"/>
      <c r="C16" s="735"/>
      <c r="D16" s="735"/>
      <c r="E16" s="735"/>
      <c r="F16" s="735"/>
      <c r="G16" s="215"/>
      <c r="H16" s="215"/>
      <c r="I16" s="215"/>
      <c r="J16" s="654"/>
    </row>
    <row r="17" spans="1:10" ht="16.5" customHeight="1">
      <c r="A17" s="735"/>
      <c r="B17" s="735"/>
      <c r="C17" s="735"/>
      <c r="D17" s="735"/>
      <c r="E17" s="735"/>
      <c r="F17" s="735"/>
      <c r="G17" s="215"/>
      <c r="H17" s="215"/>
      <c r="I17" s="215"/>
      <c r="J17" s="654"/>
    </row>
    <row r="18" spans="1:10" ht="29.25" customHeight="1">
      <c r="A18" s="735"/>
      <c r="B18" s="735"/>
      <c r="C18" s="735"/>
      <c r="D18" s="735"/>
      <c r="E18" s="735"/>
      <c r="F18" s="735"/>
      <c r="G18" s="215"/>
      <c r="H18" s="215"/>
      <c r="I18" s="215"/>
      <c r="J18" s="654"/>
    </row>
    <row r="19" spans="1:10" ht="16.5" customHeight="1">
      <c r="A19" s="215"/>
      <c r="B19" s="215"/>
      <c r="C19" s="215"/>
      <c r="D19" s="215"/>
      <c r="E19" s="215"/>
      <c r="F19" s="215"/>
      <c r="G19" s="215"/>
      <c r="H19" s="215"/>
      <c r="I19" s="215"/>
      <c r="J19" s="654"/>
    </row>
    <row r="20" spans="1:10" ht="16.5" customHeight="1">
      <c r="A20" s="776" t="s">
        <v>1050</v>
      </c>
      <c r="B20" s="735"/>
      <c r="C20" s="735"/>
      <c r="D20" s="735"/>
      <c r="E20" s="735"/>
      <c r="F20" s="735"/>
      <c r="G20" s="735"/>
      <c r="H20" s="735"/>
      <c r="I20" s="735"/>
      <c r="J20" s="735"/>
    </row>
    <row r="21" spans="1:10" ht="12.75">
      <c r="A21" s="735"/>
      <c r="B21" s="735"/>
      <c r="C21" s="735"/>
      <c r="D21" s="735"/>
      <c r="E21" s="735"/>
      <c r="F21" s="735"/>
      <c r="G21" s="735"/>
      <c r="H21" s="735"/>
      <c r="I21" s="735"/>
      <c r="J21" s="735"/>
    </row>
    <row r="22" spans="1:10" ht="16.5" customHeight="1">
      <c r="A22" s="735"/>
      <c r="B22" s="735"/>
      <c r="C22" s="735"/>
      <c r="D22" s="735"/>
      <c r="E22" s="735"/>
      <c r="F22" s="735"/>
      <c r="G22" s="735"/>
      <c r="H22" s="735"/>
      <c r="I22" s="735"/>
      <c r="J22" s="735"/>
    </row>
    <row r="23" spans="1:10" ht="16.5" customHeight="1">
      <c r="A23" s="735"/>
      <c r="B23" s="735"/>
      <c r="C23" s="735"/>
      <c r="D23" s="735"/>
      <c r="E23" s="735"/>
      <c r="F23" s="735"/>
      <c r="G23" s="735"/>
      <c r="H23" s="735"/>
      <c r="I23" s="735"/>
      <c r="J23" s="735"/>
    </row>
    <row r="24" spans="1:10" ht="16.5" customHeight="1">
      <c r="A24" s="215"/>
      <c r="B24" s="222"/>
      <c r="C24" s="222"/>
      <c r="D24" s="215"/>
      <c r="E24" s="215"/>
      <c r="F24" s="215"/>
      <c r="G24" s="222"/>
      <c r="H24" s="215"/>
      <c r="I24" s="215"/>
      <c r="J24" s="654"/>
    </row>
    <row r="25" spans="1:10" ht="16.5" customHeight="1">
      <c r="A25" s="113" t="s">
        <v>1051</v>
      </c>
      <c r="B25" s="222"/>
      <c r="C25" s="223" t="s">
        <v>1052</v>
      </c>
      <c r="D25" s="222"/>
      <c r="E25" s="215"/>
      <c r="F25" s="221" t="s">
        <v>1053</v>
      </c>
      <c r="G25" s="222"/>
      <c r="H25" s="221" t="s">
        <v>1054</v>
      </c>
      <c r="I25" s="215"/>
      <c r="J25" s="654"/>
    </row>
    <row r="26" spans="1:10" ht="6.75" customHeight="1">
      <c r="A26" s="223" t="s">
        <v>833</v>
      </c>
      <c r="B26" s="215"/>
      <c r="C26" s="223" t="s">
        <v>1055</v>
      </c>
      <c r="D26" s="215"/>
      <c r="E26" s="215"/>
      <c r="F26" s="221" t="s">
        <v>1056</v>
      </c>
      <c r="G26" s="215"/>
      <c r="H26" s="221" t="s">
        <v>1057</v>
      </c>
      <c r="I26" s="215"/>
      <c r="J26" s="654"/>
    </row>
    <row r="27" spans="1:10" ht="16.5" customHeight="1">
      <c r="A27" s="223" t="s">
        <v>1058</v>
      </c>
      <c r="B27" s="222"/>
      <c r="C27" s="223" t="s">
        <v>1059</v>
      </c>
      <c r="D27" s="222"/>
      <c r="E27" s="215"/>
      <c r="F27" s="221" t="s">
        <v>1060</v>
      </c>
      <c r="G27" s="222"/>
      <c r="H27" s="221" t="s">
        <v>1061</v>
      </c>
      <c r="I27" s="215"/>
      <c r="J27" s="654"/>
    </row>
    <row r="28" spans="1:10" ht="16.5" customHeight="1">
      <c r="A28" s="223" t="s">
        <v>1062</v>
      </c>
      <c r="B28" s="215"/>
      <c r="C28" s="223" t="s">
        <v>1063</v>
      </c>
      <c r="D28" s="215"/>
      <c r="E28" s="215"/>
      <c r="F28" s="221" t="s">
        <v>1064</v>
      </c>
      <c r="G28" s="215"/>
      <c r="H28" s="221" t="s">
        <v>1065</v>
      </c>
      <c r="I28" s="215"/>
      <c r="J28" s="654"/>
    </row>
    <row r="29" spans="1:10" ht="16.5" customHeight="1">
      <c r="A29" s="215"/>
      <c r="B29" s="215"/>
      <c r="C29" s="215"/>
      <c r="D29" s="222"/>
      <c r="E29" s="215"/>
      <c r="F29" s="215"/>
      <c r="G29" s="222"/>
      <c r="H29" s="215"/>
      <c r="I29" s="215"/>
      <c r="J29" s="654"/>
    </row>
    <row r="30" spans="1:10" ht="16.5" customHeight="1">
      <c r="A30" s="737" t="s">
        <v>1066</v>
      </c>
      <c r="B30" s="735"/>
      <c r="C30" s="735"/>
      <c r="D30" s="735"/>
      <c r="E30" s="735"/>
      <c r="F30" s="735"/>
      <c r="G30" s="735"/>
      <c r="H30" s="735"/>
      <c r="I30" s="735"/>
      <c r="J30" s="735"/>
    </row>
    <row r="31" spans="1:10" ht="12.75" customHeight="1">
      <c r="A31" s="735"/>
      <c r="B31" s="735"/>
      <c r="C31" s="735"/>
      <c r="D31" s="735"/>
      <c r="E31" s="735"/>
      <c r="F31" s="735"/>
      <c r="G31" s="735"/>
      <c r="H31" s="735"/>
      <c r="I31" s="735"/>
      <c r="J31" s="735"/>
    </row>
    <row r="32" spans="1:10" ht="16.5" customHeight="1">
      <c r="A32" s="215"/>
      <c r="B32" s="222"/>
      <c r="C32" s="222"/>
      <c r="D32" s="222"/>
      <c r="E32" s="215"/>
      <c r="F32" s="215"/>
      <c r="G32" s="222"/>
      <c r="H32" s="215"/>
      <c r="I32" s="215"/>
      <c r="J32" s="654"/>
    </row>
    <row r="33" spans="1:10" ht="16.5" customHeight="1">
      <c r="A33" s="665" t="s">
        <v>1067</v>
      </c>
      <c r="B33" s="222"/>
      <c r="C33" s="222"/>
      <c r="D33" s="222"/>
      <c r="E33" s="215"/>
      <c r="F33" s="215"/>
      <c r="G33" s="666" t="s">
        <v>1068</v>
      </c>
      <c r="H33" s="215"/>
      <c r="I33" s="667"/>
      <c r="J33" s="654"/>
    </row>
    <row r="34" spans="1:10" ht="16.5" customHeight="1">
      <c r="A34" s="216"/>
      <c r="B34" s="222"/>
      <c r="C34" s="222"/>
      <c r="D34" s="222"/>
      <c r="E34" s="215"/>
      <c r="F34" s="222"/>
      <c r="G34" s="222"/>
      <c r="H34" s="215"/>
      <c r="I34" s="667"/>
      <c r="J34" s="654"/>
    </row>
    <row r="35" spans="1:10" ht="16.5" customHeight="1">
      <c r="A35" s="668" t="s">
        <v>58</v>
      </c>
      <c r="B35" s="669"/>
      <c r="C35" s="670" t="s">
        <v>59</v>
      </c>
      <c r="D35" s="669"/>
      <c r="E35" s="671"/>
      <c r="F35" s="671"/>
      <c r="G35" s="669"/>
      <c r="H35" s="671"/>
      <c r="I35" s="671"/>
      <c r="J35" s="475" t="s">
        <v>60</v>
      </c>
    </row>
    <row r="36" spans="1:10" ht="16.5" customHeight="1">
      <c r="A36" s="528" t="s">
        <v>1069</v>
      </c>
      <c r="B36" s="77" t="s">
        <v>1070</v>
      </c>
      <c r="C36" s="671"/>
      <c r="D36" s="669"/>
      <c r="E36" s="671"/>
      <c r="F36" s="671"/>
      <c r="G36" s="669"/>
      <c r="H36" s="671"/>
      <c r="I36" s="671"/>
      <c r="J36" s="76">
        <v>15500</v>
      </c>
    </row>
    <row r="37" spans="1:10" ht="16.5" customHeight="1">
      <c r="A37" s="672" t="s">
        <v>1068</v>
      </c>
      <c r="B37" s="773" t="s">
        <v>1071</v>
      </c>
      <c r="C37" s="774"/>
      <c r="D37" s="774"/>
      <c r="E37" s="774"/>
      <c r="F37" s="774"/>
      <c r="G37" s="774"/>
      <c r="H37" s="774"/>
      <c r="I37" s="775"/>
      <c r="J37" s="673"/>
    </row>
    <row r="38" spans="1:10" ht="16.5" customHeight="1">
      <c r="A38" s="779" t="s">
        <v>1072</v>
      </c>
      <c r="B38" s="735"/>
      <c r="C38" s="735"/>
      <c r="D38" s="216"/>
      <c r="E38" s="216"/>
      <c r="F38" s="216"/>
      <c r="G38" s="216"/>
      <c r="H38" s="216"/>
      <c r="I38" s="216"/>
      <c r="J38" s="654"/>
    </row>
    <row r="39" spans="1:10" ht="16.5" customHeight="1">
      <c r="A39" s="528" t="s">
        <v>1073</v>
      </c>
      <c r="B39" s="77" t="s">
        <v>1074</v>
      </c>
      <c r="C39" s="671"/>
      <c r="D39" s="669"/>
      <c r="E39" s="671"/>
      <c r="F39" s="671"/>
      <c r="G39" s="669"/>
      <c r="H39" s="671"/>
      <c r="I39" s="671"/>
      <c r="J39" s="76">
        <v>17500</v>
      </c>
    </row>
    <row r="40" spans="1:10" ht="16.5" customHeight="1">
      <c r="A40" s="674" t="s">
        <v>1075</v>
      </c>
      <c r="B40" s="781" t="s">
        <v>1076</v>
      </c>
      <c r="C40" s="746"/>
      <c r="D40" s="746"/>
      <c r="E40" s="746"/>
      <c r="F40" s="746"/>
      <c r="G40" s="746"/>
      <c r="H40" s="746"/>
      <c r="I40" s="749"/>
      <c r="J40" s="673"/>
    </row>
    <row r="41" spans="1:10" ht="12.6" customHeight="1">
      <c r="A41" s="455" t="s">
        <v>1077</v>
      </c>
      <c r="B41" s="330" t="s">
        <v>1078</v>
      </c>
      <c r="C41" s="222"/>
      <c r="D41" s="222"/>
      <c r="E41" s="222"/>
      <c r="F41" s="222"/>
      <c r="G41" s="222"/>
      <c r="H41" s="222"/>
      <c r="I41" s="222"/>
      <c r="J41" s="76">
        <v>7500</v>
      </c>
    </row>
    <row r="42" spans="1:10" ht="16.5" customHeight="1">
      <c r="A42" s="675" t="s">
        <v>1079</v>
      </c>
      <c r="B42" s="778" t="s">
        <v>1080</v>
      </c>
      <c r="C42" s="774"/>
      <c r="D42" s="774"/>
      <c r="E42" s="774"/>
      <c r="F42" s="774"/>
      <c r="G42" s="774"/>
      <c r="H42" s="774"/>
      <c r="I42" s="775"/>
      <c r="J42" s="673"/>
    </row>
    <row r="43" spans="1:10" ht="16.5" customHeight="1">
      <c r="A43" s="777" t="s">
        <v>1081</v>
      </c>
      <c r="B43" s="735"/>
      <c r="C43" s="735"/>
      <c r="D43" s="735"/>
      <c r="E43" s="735"/>
      <c r="F43" s="676"/>
      <c r="G43" s="677"/>
      <c r="H43" s="676"/>
      <c r="I43" s="676"/>
      <c r="J43" s="654"/>
    </row>
    <row r="44" spans="1:10" ht="16.5" customHeight="1">
      <c r="A44" s="478" t="s">
        <v>1082</v>
      </c>
      <c r="B44" s="678" t="s">
        <v>1083</v>
      </c>
      <c r="C44" s="679"/>
      <c r="D44" s="679"/>
      <c r="E44" s="680"/>
      <c r="F44" s="671"/>
      <c r="G44" s="669"/>
      <c r="H44" s="671"/>
      <c r="I44" s="671"/>
      <c r="J44" s="76">
        <v>7500</v>
      </c>
    </row>
    <row r="45" spans="1:10" ht="24.75" customHeight="1">
      <c r="A45" s="681"/>
      <c r="B45" s="778" t="s">
        <v>1084</v>
      </c>
      <c r="C45" s="774"/>
      <c r="D45" s="774"/>
      <c r="E45" s="774"/>
      <c r="F45" s="774"/>
      <c r="G45" s="774"/>
      <c r="H45" s="774"/>
      <c r="I45" s="775"/>
      <c r="J45" s="682"/>
    </row>
    <row r="46" spans="1:10" ht="19.5" customHeight="1">
      <c r="A46" s="216"/>
      <c r="B46" s="222"/>
      <c r="C46" s="222"/>
      <c r="D46" s="222"/>
      <c r="E46" s="222"/>
      <c r="F46" s="222"/>
      <c r="G46" s="222"/>
      <c r="H46" s="222"/>
      <c r="I46" s="222"/>
      <c r="J46" s="654"/>
    </row>
    <row r="47" spans="1:10" ht="16.5" customHeight="1">
      <c r="A47" s="683" t="s">
        <v>1085</v>
      </c>
      <c r="B47" s="222"/>
      <c r="C47" s="222"/>
      <c r="D47" s="222"/>
      <c r="E47" s="222"/>
      <c r="F47" s="684" t="s">
        <v>1086</v>
      </c>
      <c r="G47" s="222"/>
      <c r="H47" s="222"/>
      <c r="I47" s="222"/>
      <c r="J47" s="654"/>
    </row>
    <row r="48" spans="1:10" ht="16.5" customHeight="1">
      <c r="A48" s="685" t="s">
        <v>1087</v>
      </c>
      <c r="B48" s="222"/>
      <c r="C48" s="222"/>
      <c r="D48" s="222"/>
      <c r="E48" s="222"/>
      <c r="F48" s="222"/>
      <c r="G48" s="222"/>
      <c r="H48" s="222"/>
      <c r="I48" s="222"/>
      <c r="J48" s="654"/>
    </row>
    <row r="49" spans="1:10" ht="16.5" customHeight="1">
      <c r="A49" s="686" t="s">
        <v>58</v>
      </c>
      <c r="B49" s="687"/>
      <c r="C49" s="670" t="s">
        <v>59</v>
      </c>
      <c r="D49" s="669"/>
      <c r="E49" s="671"/>
      <c r="F49" s="671"/>
      <c r="G49" s="669"/>
      <c r="H49" s="671"/>
      <c r="I49" s="688"/>
      <c r="J49" s="475" t="s">
        <v>60</v>
      </c>
    </row>
    <row r="50" spans="1:10" ht="16.5" customHeight="1">
      <c r="A50" s="478" t="s">
        <v>1088</v>
      </c>
      <c r="B50" s="689" t="s">
        <v>1089</v>
      </c>
      <c r="C50" s="259"/>
      <c r="D50" s="259"/>
      <c r="E50" s="226"/>
      <c r="F50" s="226"/>
      <c r="G50" s="259"/>
      <c r="H50" s="226"/>
      <c r="I50" s="248"/>
      <c r="J50" s="76">
        <v>10000</v>
      </c>
    </row>
    <row r="51" spans="1:10" ht="16.5" customHeight="1">
      <c r="A51" s="681"/>
      <c r="B51" s="780" t="s">
        <v>1090</v>
      </c>
      <c r="C51" s="746"/>
      <c r="D51" s="746"/>
      <c r="E51" s="746"/>
      <c r="F51" s="746"/>
      <c r="G51" s="746"/>
      <c r="H51" s="746"/>
      <c r="I51" s="746"/>
      <c r="J51" s="673"/>
    </row>
    <row r="52" spans="1:10" ht="16.5" customHeight="1">
      <c r="A52" s="478" t="s">
        <v>1091</v>
      </c>
      <c r="B52" s="88" t="s">
        <v>1092</v>
      </c>
      <c r="C52" s="259"/>
      <c r="D52" s="259"/>
      <c r="E52" s="226"/>
      <c r="F52" s="226"/>
      <c r="G52" s="259"/>
      <c r="H52" s="226"/>
      <c r="I52" s="248"/>
      <c r="J52" s="76">
        <v>6000</v>
      </c>
    </row>
    <row r="53" spans="1:10" ht="16.5" customHeight="1">
      <c r="A53" s="681"/>
      <c r="B53" s="780" t="s">
        <v>1093</v>
      </c>
      <c r="C53" s="746"/>
      <c r="D53" s="746"/>
      <c r="E53" s="746"/>
      <c r="F53" s="746"/>
      <c r="G53" s="746"/>
      <c r="H53" s="746"/>
      <c r="I53" s="746"/>
      <c r="J53" s="673"/>
    </row>
    <row r="54" spans="1:10" ht="16.5" customHeight="1">
      <c r="A54" s="478" t="s">
        <v>1094</v>
      </c>
      <c r="B54" s="88" t="s">
        <v>1095</v>
      </c>
      <c r="C54" s="259"/>
      <c r="D54" s="259"/>
      <c r="E54" s="226"/>
      <c r="F54" s="226"/>
      <c r="G54" s="259"/>
      <c r="H54" s="226"/>
      <c r="I54" s="248"/>
      <c r="J54" s="76">
        <v>6000</v>
      </c>
    </row>
    <row r="55" spans="1:10" ht="16.5" customHeight="1">
      <c r="A55" s="681"/>
      <c r="B55" s="780" t="s">
        <v>1096</v>
      </c>
      <c r="C55" s="746"/>
      <c r="D55" s="746"/>
      <c r="E55" s="746"/>
      <c r="F55" s="746"/>
      <c r="G55" s="746"/>
      <c r="H55" s="746"/>
      <c r="I55" s="746"/>
      <c r="J55" s="673"/>
    </row>
    <row r="56" spans="1:10" ht="16.5" customHeight="1">
      <c r="A56" s="690" t="s">
        <v>1097</v>
      </c>
      <c r="B56" s="88" t="s">
        <v>1098</v>
      </c>
      <c r="C56" s="259"/>
      <c r="D56" s="259"/>
      <c r="E56" s="226"/>
      <c r="F56" s="226"/>
      <c r="G56" s="259"/>
      <c r="H56" s="226"/>
      <c r="I56" s="248"/>
      <c r="J56" s="76">
        <v>3000</v>
      </c>
    </row>
    <row r="57" spans="1:10" ht="16.5" customHeight="1">
      <c r="A57" s="691"/>
      <c r="B57" s="780" t="s">
        <v>1099</v>
      </c>
      <c r="C57" s="746"/>
      <c r="D57" s="746"/>
      <c r="E57" s="746"/>
      <c r="F57" s="746"/>
      <c r="G57" s="746"/>
      <c r="H57" s="746"/>
      <c r="I57" s="746"/>
      <c r="J57" s="673"/>
    </row>
    <row r="58" spans="1:10" ht="16.5" customHeight="1">
      <c r="A58" s="690" t="s">
        <v>1100</v>
      </c>
      <c r="B58" s="692" t="s">
        <v>1101</v>
      </c>
      <c r="C58" s="259"/>
      <c r="D58" s="259"/>
      <c r="E58" s="259"/>
      <c r="F58" s="259"/>
      <c r="G58" s="259"/>
      <c r="H58" s="259"/>
      <c r="I58" s="693"/>
      <c r="J58" s="76">
        <v>1250</v>
      </c>
    </row>
    <row r="59" spans="1:10" ht="16.5" customHeight="1">
      <c r="A59" s="691"/>
      <c r="B59" s="780" t="s">
        <v>1102</v>
      </c>
      <c r="C59" s="746"/>
      <c r="D59" s="746"/>
      <c r="E59" s="746"/>
      <c r="F59" s="746"/>
      <c r="G59" s="746"/>
      <c r="H59" s="746"/>
      <c r="I59" s="746"/>
      <c r="J59" s="694"/>
    </row>
    <row r="60" spans="1:10" ht="16.5" customHeight="1">
      <c r="A60" s="690" t="s">
        <v>1103</v>
      </c>
      <c r="B60" s="88" t="s">
        <v>1104</v>
      </c>
      <c r="C60" s="259"/>
      <c r="D60" s="259"/>
      <c r="E60" s="259"/>
      <c r="F60" s="259"/>
      <c r="G60" s="259"/>
      <c r="H60" s="259"/>
      <c r="I60" s="693"/>
      <c r="J60" s="76">
        <v>5000</v>
      </c>
    </row>
    <row r="61" spans="1:10" ht="100.5" customHeight="1">
      <c r="A61" s="691"/>
      <c r="B61" s="784" t="s">
        <v>1105</v>
      </c>
      <c r="C61" s="746"/>
      <c r="D61" s="746"/>
      <c r="E61" s="746"/>
      <c r="F61" s="746"/>
      <c r="G61" s="746"/>
      <c r="H61" s="746"/>
      <c r="I61" s="746"/>
      <c r="J61" s="673"/>
    </row>
    <row r="62" spans="1:10" ht="16.5" customHeight="1">
      <c r="A62" s="695"/>
      <c r="B62" s="696"/>
      <c r="C62" s="696"/>
      <c r="D62" s="696"/>
      <c r="E62" s="696"/>
      <c r="F62" s="696"/>
      <c r="G62" s="696"/>
      <c r="H62" s="696"/>
      <c r="I62" s="696"/>
      <c r="J62" s="697"/>
    </row>
    <row r="63" spans="1:10" ht="16.5" customHeight="1">
      <c r="A63" s="698" t="s">
        <v>1106</v>
      </c>
      <c r="B63" s="699"/>
      <c r="C63" s="699"/>
      <c r="D63" s="700"/>
      <c r="E63" s="701"/>
      <c r="F63" s="702"/>
      <c r="G63" s="703"/>
      <c r="H63" s="703"/>
      <c r="I63" s="703"/>
      <c r="J63" s="704"/>
    </row>
    <row r="64" spans="1:10" ht="16.5" customHeight="1">
      <c r="A64" s="698" t="s">
        <v>1107</v>
      </c>
      <c r="B64" s="699"/>
      <c r="C64" s="699"/>
      <c r="D64" s="700"/>
      <c r="E64" s="701"/>
      <c r="F64" s="705"/>
      <c r="G64" s="701"/>
      <c r="H64" s="701"/>
      <c r="I64" s="701"/>
      <c r="J64" s="706"/>
    </row>
    <row r="65" spans="1:10" ht="16.5" customHeight="1">
      <c r="A65" s="683"/>
      <c r="B65" s="222"/>
      <c r="C65" s="222"/>
      <c r="D65" s="222"/>
      <c r="E65" s="222"/>
      <c r="F65" s="707"/>
      <c r="G65" s="222"/>
      <c r="H65" s="222"/>
      <c r="I65" s="222"/>
      <c r="J65" s="654"/>
    </row>
    <row r="66" spans="1:10" ht="16.5" customHeight="1">
      <c r="A66" s="683" t="s">
        <v>1108</v>
      </c>
      <c r="B66" s="222"/>
      <c r="C66" s="222"/>
      <c r="D66" s="222"/>
      <c r="E66" s="222"/>
      <c r="F66" s="707" t="s">
        <v>1086</v>
      </c>
      <c r="G66" s="222"/>
      <c r="H66" s="222"/>
      <c r="I66" s="222"/>
      <c r="J66" s="654"/>
    </row>
    <row r="67" spans="1:10" ht="16.5" customHeight="1">
      <c r="A67" s="685" t="s">
        <v>1109</v>
      </c>
      <c r="B67" s="222"/>
      <c r="C67" s="222"/>
      <c r="D67" s="222"/>
      <c r="E67" s="222"/>
      <c r="F67" s="222"/>
      <c r="G67" s="222"/>
      <c r="H67" s="222"/>
      <c r="I67" s="222"/>
      <c r="J67" s="654"/>
    </row>
    <row r="68" spans="1:10" ht="16.5" customHeight="1">
      <c r="A68" s="686" t="s">
        <v>58</v>
      </c>
      <c r="B68" s="669"/>
      <c r="C68" s="670" t="s">
        <v>59</v>
      </c>
      <c r="D68" s="669"/>
      <c r="E68" s="671"/>
      <c r="F68" s="671"/>
      <c r="G68" s="669"/>
      <c r="H68" s="671"/>
      <c r="I68" s="671"/>
      <c r="J68" s="475" t="s">
        <v>60</v>
      </c>
    </row>
    <row r="69" spans="1:10" ht="16.5" customHeight="1">
      <c r="A69" s="478" t="s">
        <v>1110</v>
      </c>
      <c r="B69" s="708" t="s">
        <v>1111</v>
      </c>
      <c r="C69" s="259"/>
      <c r="D69" s="259"/>
      <c r="E69" s="226"/>
      <c r="F69" s="226"/>
      <c r="G69" s="259"/>
      <c r="H69" s="226"/>
      <c r="I69" s="248"/>
      <c r="J69" s="501">
        <v>2950</v>
      </c>
    </row>
    <row r="70" spans="1:10" ht="16.5" customHeight="1">
      <c r="A70" s="478" t="s">
        <v>474</v>
      </c>
      <c r="B70" s="500" t="s">
        <v>473</v>
      </c>
      <c r="C70" s="259"/>
      <c r="D70" s="259"/>
      <c r="E70" s="226"/>
      <c r="F70" s="226"/>
      <c r="G70" s="259"/>
      <c r="H70" s="226"/>
      <c r="I70" s="248"/>
      <c r="J70" s="501">
        <v>767</v>
      </c>
    </row>
    <row r="71" spans="1:10" ht="16.5" customHeight="1">
      <c r="A71" s="709" t="s">
        <v>475</v>
      </c>
      <c r="B71" s="710" t="s">
        <v>1112</v>
      </c>
      <c r="C71" s="259"/>
      <c r="D71" s="259"/>
      <c r="E71" s="259"/>
      <c r="F71" s="259"/>
      <c r="G71" s="259"/>
      <c r="H71" s="259"/>
      <c r="I71" s="693"/>
      <c r="J71" s="501">
        <v>356</v>
      </c>
    </row>
    <row r="72" spans="1:10" ht="16.5" customHeight="1">
      <c r="A72" s="478" t="s">
        <v>1113</v>
      </c>
      <c r="B72" s="500" t="s">
        <v>1114</v>
      </c>
      <c r="C72" s="259"/>
      <c r="D72" s="259"/>
      <c r="E72" s="259"/>
      <c r="F72" s="259"/>
      <c r="G72" s="259"/>
      <c r="H72" s="259"/>
      <c r="I72" s="693"/>
      <c r="J72" s="501">
        <v>222</v>
      </c>
    </row>
    <row r="73" spans="1:10" ht="16.5" customHeight="1">
      <c r="A73" s="478" t="s">
        <v>905</v>
      </c>
      <c r="B73" s="692" t="s">
        <v>1115</v>
      </c>
      <c r="C73" s="259"/>
      <c r="D73" s="259"/>
      <c r="E73" s="259"/>
      <c r="F73" s="259"/>
      <c r="G73" s="259"/>
      <c r="H73" s="259"/>
      <c r="I73" s="693"/>
      <c r="J73" s="501">
        <v>45</v>
      </c>
    </row>
    <row r="74" spans="1:10" ht="16.5" customHeight="1">
      <c r="A74" s="216"/>
      <c r="B74" s="222"/>
      <c r="C74" s="222"/>
      <c r="D74" s="222"/>
      <c r="E74" s="222"/>
      <c r="F74" s="222"/>
      <c r="G74" s="222"/>
      <c r="H74" s="222"/>
      <c r="I74" s="222"/>
      <c r="J74" s="654"/>
    </row>
    <row r="75" spans="1:10" ht="16.5" customHeight="1">
      <c r="A75" s="711" t="s">
        <v>1116</v>
      </c>
      <c r="B75" s="222"/>
      <c r="C75" s="222"/>
      <c r="D75" s="222"/>
      <c r="E75" s="222"/>
      <c r="F75" s="222"/>
      <c r="G75" s="222"/>
      <c r="H75" s="222"/>
      <c r="I75" s="222"/>
      <c r="J75" s="654"/>
    </row>
    <row r="76" spans="1:10" ht="16.5" customHeight="1">
      <c r="A76" s="667"/>
      <c r="B76" s="222"/>
      <c r="C76" s="222"/>
      <c r="D76" s="222"/>
      <c r="E76" s="222"/>
      <c r="F76" s="222"/>
      <c r="G76" s="222"/>
      <c r="H76" s="222"/>
      <c r="I76" s="222"/>
      <c r="J76" s="654"/>
    </row>
    <row r="77" spans="1:10" ht="16.5" customHeight="1">
      <c r="A77" s="663" t="s">
        <v>1117</v>
      </c>
      <c r="B77" s="222"/>
      <c r="C77" s="222"/>
      <c r="D77" s="222"/>
      <c r="E77" s="215"/>
      <c r="F77" s="215"/>
      <c r="G77" s="222"/>
      <c r="H77" s="215"/>
      <c r="I77" s="215"/>
      <c r="J77" s="654"/>
    </row>
    <row r="78" spans="1:10" ht="16.5" customHeight="1">
      <c r="A78" s="221" t="s">
        <v>1118</v>
      </c>
      <c r="B78" s="222"/>
      <c r="C78" s="222"/>
      <c r="D78" s="221" t="s">
        <v>1119</v>
      </c>
      <c r="E78" s="215"/>
      <c r="F78" s="215"/>
      <c r="G78" s="222"/>
      <c r="H78" s="215"/>
      <c r="I78" s="215"/>
      <c r="J78" s="654"/>
    </row>
    <row r="79" spans="1:10" ht="16.5" customHeight="1">
      <c r="A79" s="221" t="s">
        <v>1120</v>
      </c>
      <c r="B79" s="222"/>
      <c r="C79" s="222"/>
      <c r="D79" s="221" t="s">
        <v>1121</v>
      </c>
      <c r="E79" s="215"/>
      <c r="F79" s="215"/>
      <c r="G79" s="222"/>
      <c r="H79" s="215"/>
      <c r="I79" s="215"/>
      <c r="J79" s="654"/>
    </row>
    <row r="80" spans="1:10" ht="16.5" customHeight="1">
      <c r="A80" s="223" t="s">
        <v>1122</v>
      </c>
      <c r="B80" s="222"/>
      <c r="C80" s="222"/>
      <c r="D80" s="223" t="s">
        <v>1123</v>
      </c>
      <c r="E80" s="215"/>
      <c r="F80" s="215"/>
      <c r="G80" s="222"/>
      <c r="H80" s="215"/>
      <c r="I80" s="215"/>
      <c r="J80" s="654"/>
    </row>
    <row r="81" spans="1:10" ht="16.5" customHeight="1">
      <c r="A81" s="215"/>
      <c r="B81" s="222"/>
      <c r="C81" s="222"/>
      <c r="D81" s="222"/>
      <c r="E81" s="215"/>
      <c r="F81" s="215"/>
      <c r="G81" s="222"/>
      <c r="H81" s="215"/>
      <c r="I81" s="215"/>
      <c r="J81" s="654"/>
    </row>
    <row r="82" spans="1:10" ht="16.5" customHeight="1">
      <c r="A82" s="663" t="s">
        <v>801</v>
      </c>
      <c r="B82" s="222"/>
      <c r="C82" s="222"/>
      <c r="D82" s="222"/>
      <c r="E82" s="215"/>
      <c r="F82" s="215"/>
      <c r="G82" s="222"/>
      <c r="H82" s="215"/>
      <c r="I82" s="215"/>
      <c r="J82" s="654"/>
    </row>
    <row r="83" spans="1:10" ht="16.5" customHeight="1">
      <c r="A83" s="776" t="s">
        <v>802</v>
      </c>
      <c r="B83" s="735"/>
      <c r="C83" s="735"/>
      <c r="D83" s="735"/>
      <c r="E83" s="735"/>
      <c r="F83" s="735"/>
      <c r="G83" s="735"/>
      <c r="H83" s="735"/>
      <c r="I83" s="735"/>
      <c r="J83" s="735"/>
    </row>
    <row r="84" spans="1:10" ht="16.5" customHeight="1">
      <c r="A84" s="735"/>
      <c r="B84" s="735"/>
      <c r="C84" s="735"/>
      <c r="D84" s="735"/>
      <c r="E84" s="735"/>
      <c r="F84" s="735"/>
      <c r="G84" s="735"/>
      <c r="H84" s="735"/>
      <c r="I84" s="735"/>
      <c r="J84" s="735"/>
    </row>
    <row r="85" spans="1:10" ht="16.5" customHeight="1">
      <c r="A85" s="735"/>
      <c r="B85" s="735"/>
      <c r="C85" s="735"/>
      <c r="D85" s="735"/>
      <c r="E85" s="735"/>
      <c r="F85" s="735"/>
      <c r="G85" s="735"/>
      <c r="H85" s="735"/>
      <c r="I85" s="735"/>
      <c r="J85" s="735"/>
    </row>
    <row r="86" spans="1:10" ht="16.5" customHeight="1">
      <c r="A86" s="667"/>
      <c r="B86" s="222"/>
      <c r="C86" s="222"/>
      <c r="D86" s="222"/>
      <c r="E86" s="222"/>
      <c r="F86" s="222"/>
      <c r="G86" s="222"/>
      <c r="H86" s="222"/>
      <c r="I86" s="215"/>
      <c r="J86" s="654"/>
    </row>
    <row r="87" spans="1:10" ht="16.5" customHeight="1">
      <c r="A87" s="667"/>
      <c r="B87" s="222"/>
      <c r="C87" s="222"/>
      <c r="D87" s="222"/>
      <c r="E87" s="222"/>
      <c r="F87" s="222"/>
      <c r="G87" s="222"/>
      <c r="H87" s="222"/>
      <c r="I87" s="215"/>
      <c r="J87" s="654"/>
    </row>
    <row r="88" spans="1:10" ht="16.5" customHeight="1">
      <c r="A88" s="215"/>
      <c r="B88" s="222"/>
      <c r="C88" s="222"/>
      <c r="D88" s="222"/>
      <c r="E88" s="215"/>
      <c r="F88" s="215"/>
      <c r="G88" s="222"/>
      <c r="H88" s="215"/>
      <c r="I88" s="215"/>
      <c r="J88" s="654"/>
    </row>
    <row r="89" spans="1:10" ht="16.5" customHeight="1">
      <c r="A89" s="215"/>
      <c r="B89" s="222"/>
      <c r="C89" s="222"/>
      <c r="D89" s="222"/>
      <c r="E89" s="215"/>
      <c r="F89" s="215"/>
      <c r="G89" s="222"/>
      <c r="H89" s="215"/>
      <c r="I89" s="215"/>
      <c r="J89" s="654"/>
    </row>
    <row r="90" spans="1:10" ht="16.5" customHeight="1">
      <c r="A90" s="215"/>
      <c r="B90" s="222"/>
      <c r="C90" s="222"/>
      <c r="D90" s="222"/>
      <c r="E90" s="215"/>
      <c r="F90" s="215"/>
      <c r="G90" s="222"/>
      <c r="H90" s="215"/>
      <c r="I90" s="215"/>
      <c r="J90" s="654"/>
    </row>
    <row r="91" spans="1:10" ht="16.5" customHeight="1">
      <c r="A91" s="216"/>
      <c r="B91" s="222"/>
      <c r="C91" s="215"/>
      <c r="D91" s="222"/>
      <c r="E91" s="215"/>
      <c r="F91" s="215"/>
      <c r="G91" s="222"/>
      <c r="H91" s="215"/>
      <c r="I91" s="215"/>
      <c r="J91" s="654"/>
    </row>
    <row r="92" spans="1:10" ht="16.5" customHeight="1">
      <c r="A92" s="215"/>
      <c r="B92" s="222"/>
      <c r="C92" s="215"/>
      <c r="D92" s="222"/>
      <c r="E92" s="215"/>
      <c r="F92" s="215"/>
      <c r="G92" s="222"/>
      <c r="H92" s="215"/>
      <c r="I92" s="215"/>
      <c r="J92" s="654"/>
    </row>
    <row r="93" spans="1:10" ht="16.5" customHeight="1">
      <c r="A93" s="215"/>
      <c r="B93" s="222"/>
      <c r="C93" s="215"/>
      <c r="D93" s="222"/>
      <c r="E93" s="215"/>
      <c r="F93" s="215"/>
      <c r="G93" s="222"/>
      <c r="H93" s="215"/>
      <c r="I93" s="215"/>
      <c r="J93" s="654"/>
    </row>
    <row r="94" spans="1:10" ht="16.5" customHeight="1">
      <c r="A94" s="667"/>
      <c r="B94" s="222"/>
      <c r="C94" s="222"/>
      <c r="D94" s="222"/>
      <c r="E94" s="222"/>
      <c r="F94" s="222"/>
      <c r="G94" s="222"/>
      <c r="H94" s="222"/>
      <c r="I94" s="215"/>
      <c r="J94" s="654"/>
    </row>
    <row r="95" spans="1:10" ht="16.5" customHeight="1">
      <c r="A95" s="667"/>
      <c r="B95" s="222"/>
      <c r="C95" s="222"/>
      <c r="D95" s="222"/>
      <c r="E95" s="222"/>
      <c r="F95" s="222"/>
      <c r="G95" s="222"/>
      <c r="H95" s="222"/>
      <c r="I95" s="215"/>
      <c r="J95" s="654"/>
    </row>
    <row r="96" spans="1:10" ht="16.5" customHeight="1">
      <c r="A96" s="215"/>
      <c r="B96" s="222"/>
      <c r="C96" s="222"/>
      <c r="D96" s="222"/>
      <c r="E96" s="215"/>
      <c r="F96" s="215"/>
      <c r="G96" s="222"/>
      <c r="H96" s="215"/>
      <c r="I96" s="215"/>
      <c r="J96" s="654"/>
    </row>
    <row r="97" spans="1:10" ht="16.5" customHeight="1">
      <c r="A97" s="215"/>
      <c r="B97" s="222"/>
      <c r="C97" s="222"/>
      <c r="D97" s="222"/>
      <c r="E97" s="215"/>
      <c r="F97" s="215"/>
      <c r="G97" s="222"/>
      <c r="H97" s="215"/>
      <c r="I97" s="215"/>
      <c r="J97" s="654"/>
    </row>
    <row r="98" spans="1:10" ht="16.5" customHeight="1">
      <c r="A98" s="215"/>
      <c r="B98" s="215"/>
      <c r="C98" s="215"/>
      <c r="D98" s="215"/>
      <c r="E98" s="215"/>
      <c r="F98" s="215"/>
      <c r="G98" s="215"/>
      <c r="H98" s="215"/>
      <c r="I98" s="215"/>
      <c r="J98" s="654"/>
    </row>
    <row r="99" spans="1:10" ht="16.5" customHeight="1">
      <c r="A99" s="215"/>
      <c r="B99" s="222"/>
      <c r="C99" s="222"/>
      <c r="D99" s="222"/>
      <c r="E99" s="215"/>
      <c r="F99" s="215"/>
      <c r="G99" s="222"/>
      <c r="H99" s="215"/>
      <c r="I99" s="215"/>
      <c r="J99" s="654"/>
    </row>
    <row r="100" spans="1:10" ht="16.5" customHeight="1">
      <c r="A100" s="215"/>
      <c r="B100" s="222"/>
      <c r="C100" s="222"/>
      <c r="D100" s="215"/>
      <c r="E100" s="215"/>
      <c r="F100" s="215"/>
      <c r="G100" s="222"/>
      <c r="H100" s="215"/>
      <c r="I100" s="215"/>
      <c r="J100" s="654"/>
    </row>
    <row r="101" spans="1:10" ht="16.5" customHeight="1">
      <c r="A101" s="215"/>
      <c r="B101" s="222"/>
      <c r="C101" s="222"/>
      <c r="D101" s="222"/>
      <c r="E101" s="215"/>
      <c r="F101" s="215"/>
      <c r="G101" s="222"/>
      <c r="H101" s="215"/>
      <c r="I101" s="215"/>
      <c r="J101" s="654"/>
    </row>
    <row r="102" spans="1:10" ht="7.5" customHeight="1">
      <c r="A102" s="783"/>
      <c r="B102" s="735"/>
      <c r="C102" s="735"/>
      <c r="D102" s="735"/>
      <c r="E102" s="735"/>
      <c r="F102" s="735"/>
      <c r="G102" s="735"/>
      <c r="H102" s="735"/>
      <c r="I102" s="735"/>
      <c r="J102" s="735"/>
    </row>
    <row r="103" spans="1:10" ht="23.25" customHeight="1">
      <c r="A103" s="735"/>
      <c r="B103" s="735"/>
      <c r="C103" s="735"/>
      <c r="D103" s="735"/>
      <c r="E103" s="735"/>
      <c r="F103" s="735"/>
      <c r="G103" s="735"/>
      <c r="H103" s="735"/>
      <c r="I103" s="735"/>
      <c r="J103" s="735"/>
    </row>
    <row r="104" spans="1:10" ht="15">
      <c r="A104" s="215"/>
      <c r="B104" s="215"/>
      <c r="C104" s="215"/>
      <c r="D104" s="667"/>
      <c r="E104" s="215"/>
      <c r="F104" s="215"/>
      <c r="G104" s="215"/>
      <c r="H104" s="667"/>
      <c r="I104" s="667"/>
      <c r="J104" s="654"/>
    </row>
    <row r="105" spans="1:10" ht="15">
      <c r="A105" s="215"/>
      <c r="B105" s="222"/>
      <c r="C105" s="222"/>
      <c r="D105" s="222"/>
      <c r="E105" s="215"/>
      <c r="F105" s="215"/>
      <c r="G105" s="222"/>
      <c r="H105" s="667"/>
      <c r="I105" s="667"/>
      <c r="J105" s="654"/>
    </row>
    <row r="106" spans="1:10" ht="15">
      <c r="A106" s="216"/>
      <c r="B106" s="222"/>
      <c r="C106" s="215"/>
      <c r="D106" s="222"/>
      <c r="E106" s="215"/>
      <c r="F106" s="215"/>
      <c r="G106" s="222"/>
      <c r="H106" s="215"/>
      <c r="I106" s="215"/>
      <c r="J106" s="654"/>
    </row>
    <row r="107" spans="1:10" ht="15">
      <c r="A107" s="216"/>
      <c r="B107" s="222"/>
      <c r="C107" s="215"/>
      <c r="D107" s="222"/>
      <c r="E107" s="215"/>
      <c r="F107" s="215"/>
      <c r="G107" s="222"/>
      <c r="H107" s="215"/>
      <c r="I107" s="215"/>
      <c r="J107" s="654"/>
    </row>
    <row r="108" spans="1:10" ht="15">
      <c r="A108" s="216"/>
      <c r="B108" s="222"/>
      <c r="C108" s="215"/>
      <c r="D108" s="222"/>
      <c r="E108" s="215"/>
      <c r="F108" s="215"/>
      <c r="G108" s="222"/>
      <c r="H108" s="215"/>
      <c r="I108" s="215"/>
      <c r="J108" s="654"/>
    </row>
    <row r="109" spans="1:10" ht="15">
      <c r="A109" s="216"/>
      <c r="B109" s="222"/>
      <c r="C109" s="215"/>
      <c r="D109" s="222"/>
      <c r="E109" s="215"/>
      <c r="F109" s="215"/>
      <c r="G109" s="222"/>
      <c r="H109" s="215"/>
      <c r="I109" s="215"/>
      <c r="J109" s="654"/>
    </row>
    <row r="110" spans="1:10" ht="15">
      <c r="A110" s="216"/>
      <c r="B110" s="222"/>
      <c r="C110" s="215"/>
      <c r="D110" s="222"/>
      <c r="E110" s="215"/>
      <c r="F110" s="215"/>
      <c r="G110" s="222"/>
      <c r="H110" s="667"/>
      <c r="I110" s="667"/>
      <c r="J110" s="654"/>
    </row>
    <row r="111" spans="1:10" ht="15">
      <c r="A111" s="216"/>
      <c r="B111" s="222"/>
      <c r="C111" s="215"/>
      <c r="D111" s="222"/>
      <c r="E111" s="215"/>
      <c r="F111" s="215"/>
      <c r="G111" s="222"/>
      <c r="H111" s="667"/>
      <c r="I111" s="667"/>
      <c r="J111" s="654"/>
    </row>
    <row r="112" spans="1:10" ht="15">
      <c r="A112" s="216"/>
      <c r="B112" s="222"/>
      <c r="C112" s="215"/>
      <c r="D112" s="222"/>
      <c r="E112" s="215"/>
      <c r="F112" s="215"/>
      <c r="G112" s="222"/>
      <c r="H112" s="667"/>
      <c r="I112" s="667"/>
      <c r="J112" s="654"/>
    </row>
    <row r="113" spans="1:10" ht="15">
      <c r="A113" s="216"/>
      <c r="B113" s="222"/>
      <c r="C113" s="215"/>
      <c r="D113" s="222"/>
      <c r="E113" s="215"/>
      <c r="F113" s="215"/>
      <c r="G113" s="222"/>
      <c r="H113" s="667"/>
      <c r="I113" s="667"/>
      <c r="J113" s="654"/>
    </row>
    <row r="114" spans="1:10" ht="15">
      <c r="A114" s="215"/>
      <c r="B114" s="215"/>
      <c r="C114" s="215"/>
      <c r="D114" s="667"/>
      <c r="E114" s="215"/>
      <c r="F114" s="215"/>
      <c r="G114" s="215"/>
      <c r="H114" s="667"/>
      <c r="I114" s="667"/>
      <c r="J114" s="654"/>
    </row>
    <row r="115" spans="1:10" ht="15">
      <c r="A115" s="215"/>
      <c r="B115" s="215"/>
      <c r="C115" s="215"/>
      <c r="D115" s="667"/>
      <c r="E115" s="215"/>
      <c r="F115" s="215"/>
      <c r="G115" s="215"/>
      <c r="H115" s="667"/>
      <c r="I115" s="667"/>
      <c r="J115" s="654"/>
    </row>
    <row r="116" spans="1:10" ht="15">
      <c r="A116" s="215"/>
      <c r="B116" s="222"/>
      <c r="C116" s="222"/>
      <c r="D116" s="222"/>
      <c r="E116" s="215"/>
      <c r="F116" s="215"/>
      <c r="G116" s="222"/>
      <c r="H116" s="667"/>
      <c r="I116" s="667"/>
      <c r="J116" s="654"/>
    </row>
    <row r="117" spans="1:10" ht="15">
      <c r="A117" s="215"/>
      <c r="B117" s="222"/>
      <c r="C117" s="222"/>
      <c r="D117" s="222"/>
      <c r="E117" s="215"/>
      <c r="F117" s="215"/>
      <c r="G117" s="222"/>
      <c r="H117" s="667"/>
      <c r="I117" s="667"/>
      <c r="J117" s="654"/>
    </row>
    <row r="118" spans="1:10" ht="25.5">
      <c r="A118" s="655"/>
      <c r="B118" s="222"/>
      <c r="C118" s="222"/>
      <c r="D118" s="667"/>
      <c r="E118" s="215"/>
      <c r="F118" s="652"/>
      <c r="G118" s="215"/>
      <c r="H118" s="667"/>
      <c r="I118" s="667"/>
      <c r="J118" s="654"/>
    </row>
    <row r="119" spans="1:10" ht="23.25">
      <c r="A119" s="655"/>
      <c r="B119" s="222"/>
      <c r="C119" s="215"/>
      <c r="D119" s="667"/>
      <c r="E119" s="215"/>
      <c r="F119" s="657"/>
      <c r="G119" s="215"/>
      <c r="H119" s="667"/>
      <c r="I119" s="667"/>
      <c r="J119" s="654"/>
    </row>
    <row r="120" spans="1:10" ht="20.25">
      <c r="A120" s="655"/>
      <c r="B120" s="222"/>
      <c r="C120" s="222"/>
      <c r="D120" s="667"/>
      <c r="E120" s="215"/>
      <c r="F120" s="713"/>
      <c r="G120" s="215"/>
      <c r="H120" s="667"/>
      <c r="I120" s="667"/>
      <c r="J120" s="654"/>
    </row>
    <row r="121" spans="1:10" ht="15">
      <c r="A121" s="222"/>
      <c r="B121" s="222"/>
      <c r="C121" s="222"/>
      <c r="D121" s="667"/>
      <c r="E121" s="215"/>
      <c r="F121" s="215"/>
      <c r="G121" s="215"/>
      <c r="H121" s="667"/>
      <c r="I121" s="667"/>
      <c r="J121" s="654"/>
    </row>
    <row r="122" spans="1:10" ht="15">
      <c r="A122" s="222"/>
      <c r="B122" s="222"/>
      <c r="C122" s="222"/>
      <c r="D122" s="667"/>
      <c r="E122" s="215"/>
      <c r="F122" s="215"/>
      <c r="G122" s="215"/>
      <c r="H122" s="667"/>
      <c r="I122" s="667"/>
      <c r="J122" s="654"/>
    </row>
    <row r="123" spans="1:10" ht="15">
      <c r="A123" s="222"/>
      <c r="B123" s="222"/>
      <c r="C123" s="222"/>
      <c r="D123" s="667"/>
      <c r="E123" s="215"/>
      <c r="F123" s="215"/>
      <c r="G123" s="215"/>
      <c r="H123" s="667"/>
      <c r="I123" s="667"/>
      <c r="J123" s="654"/>
    </row>
    <row r="124" spans="1:10" ht="15">
      <c r="A124" s="222"/>
      <c r="B124" s="222"/>
      <c r="C124" s="222"/>
      <c r="D124" s="667"/>
      <c r="E124" s="215"/>
      <c r="F124" s="215"/>
      <c r="G124" s="215"/>
      <c r="H124" s="667"/>
      <c r="I124" s="667"/>
      <c r="J124" s="654"/>
    </row>
    <row r="125" spans="1:10" ht="15">
      <c r="A125" s="215"/>
      <c r="B125" s="222"/>
      <c r="C125" s="222"/>
      <c r="D125" s="667"/>
      <c r="E125" s="215"/>
      <c r="F125" s="215"/>
      <c r="G125" s="215"/>
      <c r="H125" s="667"/>
      <c r="I125" s="667"/>
      <c r="J125" s="654"/>
    </row>
    <row r="126" spans="1:10" ht="15">
      <c r="A126" s="215"/>
      <c r="B126" s="222"/>
      <c r="C126" s="222"/>
      <c r="D126" s="667"/>
      <c r="E126" s="215"/>
      <c r="F126" s="215"/>
      <c r="G126" s="215"/>
      <c r="H126" s="667"/>
      <c r="I126" s="667"/>
      <c r="J126" s="654"/>
    </row>
    <row r="127" spans="1:10" ht="15">
      <c r="A127" s="215"/>
      <c r="B127" s="222"/>
      <c r="C127" s="222"/>
      <c r="D127" s="667"/>
      <c r="E127" s="215"/>
      <c r="F127" s="215"/>
      <c r="G127" s="215"/>
      <c r="H127" s="667"/>
      <c r="I127" s="667"/>
      <c r="J127" s="654"/>
    </row>
    <row r="128" spans="1:10" ht="15">
      <c r="A128" s="215"/>
      <c r="B128" s="222"/>
      <c r="C128" s="222"/>
      <c r="D128" s="667"/>
      <c r="E128" s="215"/>
      <c r="F128" s="215"/>
      <c r="G128" s="215"/>
      <c r="H128" s="667"/>
      <c r="I128" s="667"/>
      <c r="J128" s="654"/>
    </row>
    <row r="129" spans="1:10" ht="15">
      <c r="A129" s="215"/>
      <c r="B129" s="222"/>
      <c r="C129" s="222"/>
      <c r="D129" s="667"/>
      <c r="E129" s="215"/>
      <c r="F129" s="215"/>
      <c r="G129" s="215"/>
      <c r="H129" s="667"/>
      <c r="I129" s="667"/>
      <c r="J129" s="654"/>
    </row>
    <row r="130" spans="1:10" ht="15">
      <c r="A130" s="215"/>
      <c r="B130" s="222"/>
      <c r="C130" s="222"/>
      <c r="D130" s="222"/>
      <c r="E130" s="215"/>
      <c r="F130" s="215"/>
      <c r="G130" s="222"/>
      <c r="H130" s="667"/>
      <c r="I130" s="667"/>
      <c r="J130" s="654"/>
    </row>
    <row r="131" spans="1:10" ht="15">
      <c r="A131" s="215"/>
      <c r="B131" s="222"/>
      <c r="C131" s="222"/>
      <c r="D131" s="222"/>
      <c r="E131" s="215"/>
      <c r="F131" s="215"/>
      <c r="G131" s="222"/>
      <c r="H131" s="667"/>
      <c r="I131" s="667"/>
      <c r="J131" s="654"/>
    </row>
    <row r="132" spans="1:10" ht="15">
      <c r="A132" s="215"/>
      <c r="B132" s="222"/>
      <c r="C132" s="222"/>
      <c r="D132" s="222"/>
      <c r="E132" s="215"/>
      <c r="F132" s="215"/>
      <c r="G132" s="222"/>
      <c r="H132" s="667"/>
      <c r="I132" s="667"/>
      <c r="J132" s="654"/>
    </row>
    <row r="133" spans="1:10" ht="15">
      <c r="A133" s="216"/>
      <c r="B133" s="222"/>
      <c r="C133" s="215"/>
      <c r="D133" s="222"/>
      <c r="E133" s="215"/>
      <c r="F133" s="215"/>
      <c r="G133" s="222"/>
      <c r="H133" s="667"/>
      <c r="I133" s="667"/>
      <c r="J133" s="654"/>
    </row>
    <row r="134" spans="1:10">
      <c r="A134" s="216"/>
      <c r="B134" s="782"/>
      <c r="C134" s="735"/>
      <c r="D134" s="735"/>
      <c r="E134" s="735"/>
      <c r="F134" s="735"/>
      <c r="G134" s="735"/>
      <c r="H134" s="735"/>
      <c r="I134" s="735"/>
      <c r="J134" s="654"/>
    </row>
    <row r="135" spans="1:10" ht="15">
      <c r="A135" s="216"/>
      <c r="B135" s="222"/>
      <c r="C135" s="215"/>
      <c r="D135" s="222"/>
      <c r="E135" s="215"/>
      <c r="F135" s="215"/>
      <c r="G135" s="222"/>
      <c r="H135" s="667"/>
      <c r="I135" s="667"/>
      <c r="J135" s="654"/>
    </row>
    <row r="136" spans="1:10" ht="15">
      <c r="A136" s="667"/>
      <c r="B136" s="222"/>
      <c r="C136" s="215"/>
      <c r="D136" s="222"/>
      <c r="E136" s="215"/>
      <c r="F136" s="215"/>
      <c r="G136" s="222"/>
      <c r="H136" s="667"/>
      <c r="I136" s="667"/>
      <c r="J136" s="654"/>
    </row>
    <row r="137" spans="1:10" ht="15">
      <c r="A137" s="216"/>
      <c r="B137" s="215"/>
      <c r="C137" s="215"/>
      <c r="D137" s="222"/>
      <c r="E137" s="215"/>
      <c r="F137" s="215"/>
      <c r="G137" s="222"/>
      <c r="H137" s="667"/>
      <c r="I137" s="667"/>
      <c r="J137" s="654"/>
    </row>
    <row r="138" spans="1:10" ht="15">
      <c r="A138" s="216"/>
      <c r="B138" s="676"/>
      <c r="C138" s="215"/>
      <c r="D138" s="222"/>
      <c r="E138" s="215"/>
      <c r="F138" s="215"/>
      <c r="G138" s="222"/>
      <c r="H138" s="667"/>
      <c r="I138" s="667"/>
      <c r="J138" s="654"/>
    </row>
    <row r="139" spans="1:10" ht="15">
      <c r="A139" s="215"/>
      <c r="B139" s="215"/>
      <c r="C139" s="215"/>
      <c r="D139" s="667"/>
      <c r="E139" s="215"/>
      <c r="F139" s="215"/>
      <c r="G139" s="215"/>
      <c r="H139" s="667"/>
      <c r="I139" s="667"/>
      <c r="J139" s="654"/>
    </row>
    <row r="140" spans="1:10" ht="15">
      <c r="A140" s="215"/>
      <c r="B140" s="222"/>
      <c r="C140" s="222"/>
      <c r="D140" s="222"/>
      <c r="E140" s="215"/>
      <c r="F140" s="215"/>
      <c r="G140" s="222"/>
      <c r="H140" s="667"/>
      <c r="I140" s="667"/>
      <c r="J140" s="654"/>
    </row>
    <row r="141" spans="1:10" ht="15">
      <c r="A141" s="215"/>
      <c r="B141" s="222"/>
      <c r="C141" s="222"/>
      <c r="D141" s="222"/>
      <c r="E141" s="215"/>
      <c r="F141" s="215"/>
      <c r="G141" s="222"/>
      <c r="H141" s="667"/>
      <c r="I141" s="667"/>
      <c r="J141" s="654"/>
    </row>
    <row r="142" spans="1:10" ht="15">
      <c r="A142" s="215"/>
      <c r="B142" s="222"/>
      <c r="C142" s="222"/>
      <c r="D142" s="222"/>
      <c r="E142" s="215"/>
      <c r="F142" s="215"/>
      <c r="G142" s="222"/>
      <c r="H142" s="667"/>
      <c r="I142" s="667"/>
      <c r="J142" s="654"/>
    </row>
    <row r="143" spans="1:10" ht="15">
      <c r="A143" s="216"/>
      <c r="B143" s="714"/>
      <c r="C143" s="712"/>
      <c r="D143" s="714"/>
      <c r="E143" s="712"/>
      <c r="F143" s="712"/>
      <c r="G143" s="714"/>
      <c r="H143" s="715"/>
      <c r="I143" s="715"/>
      <c r="J143" s="718"/>
    </row>
    <row r="144" spans="1:10">
      <c r="A144" s="716"/>
      <c r="B144" s="782"/>
      <c r="C144" s="735"/>
      <c r="D144" s="735"/>
      <c r="E144" s="735"/>
      <c r="F144" s="735"/>
      <c r="G144" s="735"/>
      <c r="H144" s="735"/>
      <c r="I144" s="717"/>
      <c r="J144" s="719"/>
    </row>
    <row r="145" spans="1:10" ht="15">
      <c r="A145" s="720"/>
      <c r="B145" s="222"/>
      <c r="C145" s="215"/>
      <c r="D145" s="222"/>
      <c r="E145" s="215"/>
      <c r="F145" s="215"/>
      <c r="G145" s="222"/>
      <c r="H145" s="667"/>
      <c r="I145" s="721"/>
      <c r="J145" s="719"/>
    </row>
    <row r="146" spans="1:10">
      <c r="A146" s="720"/>
      <c r="B146" s="782"/>
      <c r="C146" s="735"/>
      <c r="D146" s="735"/>
      <c r="E146" s="735"/>
      <c r="F146" s="735"/>
      <c r="G146" s="735"/>
      <c r="H146" s="735"/>
      <c r="I146" s="722"/>
      <c r="J146" s="719"/>
    </row>
    <row r="147" spans="1:10" ht="15">
      <c r="A147" s="216"/>
      <c r="B147" s="222"/>
      <c r="C147" s="215"/>
      <c r="D147" s="222"/>
      <c r="E147" s="215"/>
      <c r="F147" s="215"/>
      <c r="G147" s="222"/>
      <c r="H147" s="667"/>
      <c r="I147" s="667"/>
      <c r="J147" s="654"/>
    </row>
    <row r="148" spans="1:10" ht="15">
      <c r="A148" s="667"/>
      <c r="B148" s="222"/>
      <c r="C148" s="215"/>
      <c r="D148" s="222"/>
      <c r="E148" s="215"/>
      <c r="F148" s="215"/>
      <c r="G148" s="222"/>
      <c r="H148" s="667"/>
      <c r="I148" s="667"/>
      <c r="J148" s="654"/>
    </row>
    <row r="149" spans="1:10" ht="15">
      <c r="A149" s="215"/>
      <c r="B149" s="222"/>
      <c r="C149" s="222"/>
      <c r="D149" s="222"/>
      <c r="E149" s="215"/>
      <c r="F149" s="215"/>
      <c r="G149" s="222"/>
      <c r="H149" s="667"/>
      <c r="I149" s="667"/>
      <c r="J149" s="654"/>
    </row>
    <row r="150" spans="1:10" ht="12.75">
      <c r="A150" s="782"/>
      <c r="B150" s="735"/>
      <c r="C150" s="735"/>
      <c r="D150" s="735"/>
      <c r="E150" s="735"/>
      <c r="F150" s="735"/>
      <c r="G150" s="735"/>
      <c r="H150" s="735"/>
      <c r="I150" s="735"/>
      <c r="J150" s="735"/>
    </row>
    <row r="151" spans="1:10" ht="12.75">
      <c r="A151" s="735"/>
      <c r="B151" s="735"/>
      <c r="C151" s="735"/>
      <c r="D151" s="735"/>
      <c r="E151" s="735"/>
      <c r="F151" s="735"/>
      <c r="G151" s="735"/>
      <c r="H151" s="735"/>
      <c r="I151" s="735"/>
      <c r="J151" s="735"/>
    </row>
    <row r="152" spans="1:10" ht="15">
      <c r="A152" s="215"/>
      <c r="B152" s="222"/>
      <c r="C152" s="222"/>
      <c r="D152" s="222"/>
      <c r="E152" s="215"/>
      <c r="F152" s="215"/>
      <c r="G152" s="222"/>
      <c r="H152" s="667"/>
      <c r="I152" s="667"/>
      <c r="J152" s="654"/>
    </row>
    <row r="153" spans="1:10" ht="15">
      <c r="A153" s="215"/>
      <c r="B153" s="222"/>
      <c r="C153" s="222"/>
      <c r="D153" s="222"/>
      <c r="E153" s="215"/>
      <c r="F153" s="215"/>
      <c r="G153" s="222"/>
      <c r="H153" s="667"/>
      <c r="I153" s="667"/>
      <c r="J153" s="654"/>
    </row>
    <row r="154" spans="1:10" ht="15">
      <c r="A154" s="215"/>
      <c r="B154" s="222"/>
      <c r="C154" s="222"/>
      <c r="D154" s="222"/>
      <c r="E154" s="215"/>
      <c r="F154" s="215"/>
      <c r="G154" s="222"/>
      <c r="H154" s="667"/>
      <c r="I154" s="667"/>
      <c r="J154" s="654"/>
    </row>
    <row r="155" spans="1:10" ht="15">
      <c r="A155" s="216"/>
      <c r="B155" s="222"/>
      <c r="C155" s="215"/>
      <c r="D155" s="222"/>
      <c r="E155" s="215"/>
      <c r="F155" s="215"/>
      <c r="G155" s="222"/>
      <c r="H155" s="667"/>
      <c r="I155" s="667"/>
      <c r="J155" s="654"/>
    </row>
    <row r="156" spans="1:10" ht="15">
      <c r="A156" s="216"/>
      <c r="B156" s="222"/>
      <c r="C156" s="215"/>
      <c r="D156" s="222"/>
      <c r="E156" s="215"/>
      <c r="F156" s="215"/>
      <c r="G156" s="222"/>
      <c r="H156" s="667"/>
      <c r="I156" s="667"/>
      <c r="J156" s="654"/>
    </row>
    <row r="157" spans="1:10">
      <c r="A157" s="667"/>
      <c r="B157" s="782"/>
      <c r="C157" s="735"/>
      <c r="D157" s="735"/>
      <c r="E157" s="735"/>
      <c r="F157" s="735"/>
      <c r="G157" s="735"/>
      <c r="H157" s="735"/>
      <c r="I157" s="667"/>
      <c r="J157" s="654"/>
    </row>
    <row r="158" spans="1:10" ht="15">
      <c r="A158" s="667"/>
      <c r="B158" s="222"/>
      <c r="C158" s="222"/>
      <c r="D158" s="222"/>
      <c r="E158" s="222"/>
      <c r="F158" s="222"/>
      <c r="G158" s="222"/>
      <c r="H158" s="222"/>
      <c r="I158" s="667"/>
      <c r="J158" s="654"/>
    </row>
    <row r="159" spans="1:10" ht="15">
      <c r="A159" s="667"/>
      <c r="B159" s="222"/>
      <c r="C159" s="222"/>
      <c r="D159" s="222"/>
      <c r="E159" s="222"/>
      <c r="F159" s="222"/>
      <c r="G159" s="222"/>
      <c r="H159" s="222"/>
      <c r="I159" s="667"/>
      <c r="J159" s="654"/>
    </row>
    <row r="160" spans="1:10" ht="15">
      <c r="A160" s="215"/>
      <c r="B160" s="222"/>
      <c r="C160" s="222"/>
      <c r="D160" s="222"/>
      <c r="E160" s="215"/>
      <c r="F160" s="215"/>
      <c r="G160" s="222"/>
      <c r="H160" s="667"/>
      <c r="I160" s="667"/>
      <c r="J160" s="654"/>
    </row>
    <row r="161" spans="1:10" ht="15">
      <c r="A161" s="215"/>
      <c r="B161" s="222"/>
      <c r="C161" s="222"/>
      <c r="D161" s="222"/>
      <c r="E161" s="215"/>
      <c r="F161" s="215"/>
      <c r="G161" s="222"/>
      <c r="H161" s="667"/>
      <c r="I161" s="667"/>
      <c r="J161" s="654"/>
    </row>
    <row r="162" spans="1:10" ht="15">
      <c r="A162" s="215"/>
      <c r="B162" s="222"/>
      <c r="C162" s="222"/>
      <c r="D162" s="222"/>
      <c r="E162" s="215"/>
      <c r="F162" s="215"/>
      <c r="G162" s="222"/>
      <c r="H162" s="667"/>
      <c r="I162" s="667"/>
      <c r="J162" s="654"/>
    </row>
    <row r="163" spans="1:10" ht="15">
      <c r="A163" s="216"/>
      <c r="B163" s="222"/>
      <c r="C163" s="215"/>
      <c r="D163" s="222"/>
      <c r="E163" s="215"/>
      <c r="F163" s="215"/>
      <c r="G163" s="222"/>
      <c r="H163" s="667"/>
      <c r="I163" s="667"/>
      <c r="J163" s="654"/>
    </row>
    <row r="164" spans="1:10" ht="15">
      <c r="A164" s="215"/>
      <c r="B164" s="222"/>
      <c r="C164" s="215"/>
      <c r="D164" s="222"/>
      <c r="E164" s="215"/>
      <c r="F164" s="215"/>
      <c r="G164" s="222"/>
      <c r="H164" s="667"/>
      <c r="I164" s="667"/>
      <c r="J164" s="654"/>
    </row>
    <row r="165" spans="1:10" ht="15">
      <c r="A165" s="215"/>
      <c r="B165" s="222"/>
      <c r="C165" s="215"/>
      <c r="D165" s="222"/>
      <c r="E165" s="215"/>
      <c r="F165" s="215"/>
      <c r="G165" s="222"/>
      <c r="H165" s="667"/>
      <c r="I165" s="667"/>
      <c r="J165" s="654"/>
    </row>
    <row r="166" spans="1:10">
      <c r="A166" s="667"/>
      <c r="B166" s="782"/>
      <c r="C166" s="735"/>
      <c r="D166" s="735"/>
      <c r="E166" s="735"/>
      <c r="F166" s="735"/>
      <c r="G166" s="735"/>
      <c r="H166" s="735"/>
      <c r="I166" s="667"/>
      <c r="J166" s="654"/>
    </row>
    <row r="167" spans="1:10">
      <c r="A167" s="667"/>
      <c r="B167" s="782"/>
      <c r="C167" s="735"/>
      <c r="D167" s="735"/>
      <c r="E167" s="735"/>
      <c r="F167" s="735"/>
      <c r="G167" s="735"/>
      <c r="H167" s="735"/>
      <c r="I167" s="667"/>
      <c r="J167" s="654"/>
    </row>
    <row r="168" spans="1:10" ht="15">
      <c r="A168" s="215"/>
      <c r="B168" s="222"/>
      <c r="C168" s="222"/>
      <c r="D168" s="222"/>
      <c r="E168" s="215"/>
      <c r="F168" s="215"/>
      <c r="G168" s="222"/>
      <c r="H168" s="667"/>
      <c r="I168" s="667"/>
      <c r="J168" s="654"/>
    </row>
    <row r="169" spans="1:10" ht="15">
      <c r="A169" s="215"/>
      <c r="B169" s="222"/>
      <c r="C169" s="222"/>
      <c r="D169" s="222"/>
      <c r="E169" s="215"/>
      <c r="F169" s="215"/>
      <c r="G169" s="222"/>
      <c r="H169" s="215"/>
      <c r="I169" s="215"/>
      <c r="J169" s="654"/>
    </row>
    <row r="170" spans="1:10" ht="12.75">
      <c r="A170" s="782"/>
      <c r="B170" s="735"/>
      <c r="C170" s="735"/>
      <c r="D170" s="735"/>
      <c r="E170" s="735"/>
      <c r="F170" s="735"/>
      <c r="G170" s="735"/>
      <c r="H170" s="735"/>
      <c r="I170" s="735"/>
      <c r="J170" s="735"/>
    </row>
    <row r="171" spans="1:10" ht="12.75">
      <c r="A171" s="735"/>
      <c r="B171" s="735"/>
      <c r="C171" s="735"/>
      <c r="D171" s="735"/>
      <c r="E171" s="735"/>
      <c r="F171" s="735"/>
      <c r="G171" s="735"/>
      <c r="H171" s="735"/>
      <c r="I171" s="735"/>
      <c r="J171" s="735"/>
    </row>
    <row r="172" spans="1:10" ht="15">
      <c r="A172" s="215"/>
      <c r="B172" s="215"/>
      <c r="C172" s="215"/>
      <c r="D172" s="667"/>
      <c r="E172" s="215"/>
      <c r="F172" s="215"/>
      <c r="G172" s="215"/>
      <c r="H172" s="667"/>
      <c r="I172" s="667"/>
      <c r="J172" s="654"/>
    </row>
    <row r="173" spans="1:10" ht="15">
      <c r="A173" s="215"/>
      <c r="B173" s="222"/>
      <c r="C173" s="222"/>
      <c r="D173" s="222"/>
      <c r="E173" s="215"/>
      <c r="F173" s="215"/>
      <c r="G173" s="222"/>
      <c r="H173" s="667"/>
      <c r="I173" s="667"/>
      <c r="J173" s="654"/>
    </row>
    <row r="174" spans="1:10" ht="15">
      <c r="A174" s="215"/>
      <c r="B174" s="222"/>
      <c r="C174" s="222"/>
      <c r="D174" s="222"/>
      <c r="E174" s="215"/>
      <c r="F174" s="215"/>
      <c r="G174" s="222"/>
      <c r="H174" s="667"/>
      <c r="I174" s="667"/>
      <c r="J174" s="654"/>
    </row>
    <row r="175" spans="1:10" ht="25.5">
      <c r="A175" s="655"/>
      <c r="B175" s="222"/>
      <c r="C175" s="222"/>
      <c r="D175" s="667"/>
      <c r="E175" s="215"/>
      <c r="F175" s="652"/>
      <c r="G175" s="215"/>
      <c r="H175" s="667"/>
      <c r="I175" s="667"/>
      <c r="J175" s="654"/>
    </row>
    <row r="176" spans="1:10" ht="23.25">
      <c r="A176" s="655"/>
      <c r="B176" s="222"/>
      <c r="C176" s="215"/>
      <c r="D176" s="667"/>
      <c r="E176" s="215"/>
      <c r="F176" s="657"/>
      <c r="G176" s="215"/>
      <c r="H176" s="667"/>
      <c r="I176" s="667"/>
      <c r="J176" s="654"/>
    </row>
    <row r="177" spans="1:10" ht="20.25">
      <c r="A177" s="655"/>
      <c r="B177" s="222"/>
      <c r="C177" s="222"/>
      <c r="D177" s="667"/>
      <c r="E177" s="215"/>
      <c r="F177" s="713"/>
      <c r="G177" s="215"/>
      <c r="H177" s="215"/>
      <c r="I177" s="215"/>
      <c r="J177" s="654"/>
    </row>
    <row r="178" spans="1:10" ht="15">
      <c r="A178" s="215"/>
      <c r="B178" s="222"/>
      <c r="C178" s="222"/>
      <c r="D178" s="222"/>
      <c r="E178" s="215"/>
      <c r="F178" s="215"/>
      <c r="G178" s="222"/>
      <c r="H178" s="215"/>
      <c r="I178" s="215"/>
      <c r="J178" s="654"/>
    </row>
    <row r="179" spans="1:10" ht="15">
      <c r="A179" s="222"/>
      <c r="B179" s="222"/>
      <c r="C179" s="222"/>
      <c r="D179" s="667"/>
      <c r="E179" s="215"/>
      <c r="F179" s="215"/>
      <c r="G179" s="215"/>
      <c r="H179" s="215"/>
      <c r="I179" s="215"/>
      <c r="J179" s="654"/>
    </row>
    <row r="180" spans="1:10" ht="18">
      <c r="A180" s="723"/>
      <c r="B180" s="723"/>
      <c r="C180" s="723"/>
      <c r="D180" s="723"/>
      <c r="E180" s="723"/>
      <c r="F180" s="723"/>
      <c r="G180" s="723"/>
      <c r="H180" s="723"/>
      <c r="I180" s="723"/>
      <c r="J180" s="724"/>
    </row>
    <row r="181" spans="1:10" ht="18">
      <c r="A181" s="723"/>
      <c r="B181" s="723"/>
      <c r="C181" s="723"/>
      <c r="D181" s="725"/>
      <c r="E181" s="723"/>
      <c r="F181" s="723"/>
      <c r="G181" s="723"/>
      <c r="H181" s="725"/>
      <c r="I181" s="725"/>
      <c r="J181" s="726"/>
    </row>
    <row r="182" spans="1:10" ht="18">
      <c r="A182" s="723"/>
      <c r="B182" s="723"/>
      <c r="C182" s="723"/>
      <c r="D182" s="725"/>
      <c r="E182" s="723"/>
      <c r="F182" s="723"/>
      <c r="G182" s="723"/>
      <c r="H182" s="725"/>
      <c r="I182" s="725"/>
      <c r="J182" s="726"/>
    </row>
    <row r="183" spans="1:10" ht="18">
      <c r="A183" s="723"/>
      <c r="B183" s="723"/>
      <c r="C183" s="723"/>
      <c r="D183" s="725"/>
      <c r="E183" s="723"/>
      <c r="F183" s="723"/>
      <c r="G183" s="723"/>
      <c r="H183" s="725"/>
      <c r="I183" s="725"/>
      <c r="J183" s="726"/>
    </row>
    <row r="184" spans="1:10" ht="15">
      <c r="A184" s="215"/>
      <c r="B184" s="215"/>
      <c r="C184" s="215"/>
      <c r="D184" s="667"/>
      <c r="E184" s="215"/>
      <c r="F184" s="215"/>
      <c r="G184" s="215"/>
      <c r="H184" s="667"/>
      <c r="I184" s="667"/>
      <c r="J184" s="654"/>
    </row>
    <row r="185" spans="1:10" ht="15">
      <c r="A185" s="215"/>
      <c r="B185" s="215"/>
      <c r="C185" s="215"/>
      <c r="D185" s="667"/>
      <c r="E185" s="215"/>
      <c r="F185" s="215"/>
      <c r="G185" s="215"/>
      <c r="H185" s="667"/>
      <c r="I185" s="667"/>
      <c r="J185" s="654"/>
    </row>
    <row r="186" spans="1:10" ht="15">
      <c r="A186" s="215"/>
      <c r="B186" s="215"/>
      <c r="C186" s="215"/>
      <c r="D186" s="667"/>
      <c r="E186" s="215"/>
      <c r="F186" s="215"/>
      <c r="G186" s="215"/>
      <c r="H186" s="667"/>
      <c r="I186" s="667"/>
      <c r="J186" s="654"/>
    </row>
    <row r="187" spans="1:10" ht="15">
      <c r="A187" s="215"/>
      <c r="B187" s="215"/>
      <c r="C187" s="215"/>
      <c r="D187" s="667"/>
      <c r="E187" s="215"/>
      <c r="F187" s="215"/>
      <c r="G187" s="215"/>
      <c r="H187" s="667"/>
      <c r="I187" s="667"/>
      <c r="J187" s="654"/>
    </row>
    <row r="188" spans="1:10" ht="15">
      <c r="A188" s="215"/>
      <c r="B188" s="215"/>
      <c r="C188" s="215"/>
      <c r="D188" s="667"/>
      <c r="E188" s="215"/>
      <c r="F188" s="215"/>
      <c r="G188" s="215"/>
      <c r="H188" s="667"/>
      <c r="I188" s="667"/>
      <c r="J188" s="654"/>
    </row>
    <row r="189" spans="1:10" ht="15">
      <c r="A189" s="215"/>
      <c r="B189" s="215"/>
      <c r="C189" s="215"/>
      <c r="D189" s="667"/>
      <c r="E189" s="215"/>
      <c r="F189" s="215"/>
      <c r="G189" s="215"/>
      <c r="H189" s="667"/>
      <c r="I189" s="667"/>
      <c r="J189" s="654"/>
    </row>
    <row r="190" spans="1:10" ht="15">
      <c r="A190" s="215"/>
      <c r="B190" s="215"/>
      <c r="C190" s="215"/>
      <c r="D190" s="667"/>
      <c r="E190" s="215"/>
      <c r="F190" s="215"/>
      <c r="G190" s="215"/>
      <c r="H190" s="667"/>
      <c r="I190" s="667"/>
      <c r="J190" s="654"/>
    </row>
    <row r="191" spans="1:10" ht="15">
      <c r="A191" s="215"/>
      <c r="B191" s="215"/>
      <c r="C191" s="215"/>
      <c r="D191" s="667"/>
      <c r="E191" s="215"/>
      <c r="F191" s="215"/>
      <c r="G191" s="215"/>
      <c r="H191" s="667"/>
      <c r="I191" s="667"/>
      <c r="J191" s="654"/>
    </row>
    <row r="192" spans="1:10" ht="15">
      <c r="A192" s="215"/>
      <c r="B192" s="215"/>
      <c r="C192" s="215"/>
      <c r="D192" s="667"/>
      <c r="E192" s="215"/>
      <c r="F192" s="215"/>
      <c r="G192" s="215"/>
      <c r="H192" s="667"/>
      <c r="I192" s="667"/>
      <c r="J192" s="654"/>
    </row>
    <row r="193" spans="1:10" ht="15">
      <c r="A193" s="215"/>
      <c r="B193" s="215"/>
      <c r="C193" s="215"/>
      <c r="D193" s="667"/>
      <c r="E193" s="215"/>
      <c r="F193" s="215"/>
      <c r="G193" s="215"/>
      <c r="H193" s="667"/>
      <c r="I193" s="667"/>
      <c r="J193" s="654"/>
    </row>
    <row r="194" spans="1:10" ht="15">
      <c r="A194" s="215"/>
      <c r="B194" s="215"/>
      <c r="C194" s="215"/>
      <c r="D194" s="667"/>
      <c r="E194" s="215"/>
      <c r="F194" s="215"/>
      <c r="G194" s="215"/>
      <c r="H194" s="667"/>
      <c r="I194" s="667"/>
      <c r="J194" s="654"/>
    </row>
    <row r="195" spans="1:10" ht="15">
      <c r="A195" s="215"/>
      <c r="B195" s="215"/>
      <c r="C195" s="215"/>
      <c r="D195" s="667"/>
      <c r="E195" s="215"/>
      <c r="F195" s="215"/>
      <c r="G195" s="215"/>
      <c r="H195" s="667"/>
      <c r="I195" s="667"/>
      <c r="J195" s="654"/>
    </row>
    <row r="196" spans="1:10" ht="15">
      <c r="A196" s="215"/>
      <c r="B196" s="215"/>
      <c r="C196" s="215"/>
      <c r="D196" s="667"/>
      <c r="E196" s="215"/>
      <c r="F196" s="215"/>
      <c r="G196" s="215"/>
      <c r="H196" s="667"/>
      <c r="I196" s="667"/>
      <c r="J196" s="654"/>
    </row>
    <row r="197" spans="1:10" ht="15">
      <c r="A197" s="215"/>
      <c r="B197" s="215"/>
      <c r="C197" s="215"/>
      <c r="D197" s="667"/>
      <c r="E197" s="215"/>
      <c r="F197" s="215"/>
      <c r="G197" s="215"/>
      <c r="H197" s="667"/>
      <c r="I197" s="667"/>
      <c r="J197" s="654"/>
    </row>
    <row r="198" spans="1:10" ht="15">
      <c r="A198" s="215"/>
      <c r="B198" s="215"/>
      <c r="C198" s="215"/>
      <c r="D198" s="667"/>
      <c r="E198" s="215"/>
      <c r="F198" s="215"/>
      <c r="G198" s="215"/>
      <c r="H198" s="667"/>
      <c r="I198" s="667"/>
      <c r="J198" s="654"/>
    </row>
    <row r="199" spans="1:10" ht="15">
      <c r="A199" s="215"/>
      <c r="B199" s="215"/>
      <c r="C199" s="215"/>
      <c r="D199" s="667"/>
      <c r="E199" s="215"/>
      <c r="F199" s="215"/>
      <c r="G199" s="215"/>
      <c r="H199" s="667"/>
      <c r="I199" s="667"/>
      <c r="J199" s="654"/>
    </row>
    <row r="200" spans="1:10" ht="15">
      <c r="A200" s="215"/>
      <c r="B200" s="215"/>
      <c r="C200" s="215"/>
      <c r="D200" s="667"/>
      <c r="E200" s="215"/>
      <c r="F200" s="215"/>
      <c r="G200" s="215"/>
      <c r="H200" s="667"/>
      <c r="I200" s="667"/>
      <c r="J200" s="654"/>
    </row>
    <row r="201" spans="1:10" ht="15">
      <c r="A201" s="215"/>
      <c r="B201" s="215"/>
      <c r="C201" s="215"/>
      <c r="D201" s="667"/>
      <c r="E201" s="215"/>
      <c r="F201" s="215"/>
      <c r="G201" s="215"/>
      <c r="H201" s="667"/>
      <c r="I201" s="667"/>
      <c r="J201" s="654"/>
    </row>
    <row r="202" spans="1:10" ht="15">
      <c r="A202" s="215"/>
      <c r="B202" s="215"/>
      <c r="C202" s="215"/>
      <c r="D202" s="667"/>
      <c r="E202" s="215"/>
      <c r="F202" s="215"/>
      <c r="G202" s="215"/>
      <c r="H202" s="667"/>
      <c r="I202" s="667"/>
      <c r="J202" s="654"/>
    </row>
    <row r="203" spans="1:10" ht="15">
      <c r="A203" s="215"/>
      <c r="B203" s="215"/>
      <c r="C203" s="215"/>
      <c r="D203" s="667"/>
      <c r="E203" s="215"/>
      <c r="F203" s="215"/>
      <c r="G203" s="215"/>
      <c r="H203" s="667"/>
      <c r="I203" s="667"/>
      <c r="J203" s="654"/>
    </row>
    <row r="204" spans="1:10" ht="15">
      <c r="A204" s="215"/>
      <c r="B204" s="215"/>
      <c r="C204" s="215"/>
      <c r="D204" s="667"/>
      <c r="E204" s="215"/>
      <c r="F204" s="215"/>
      <c r="G204" s="215"/>
      <c r="H204" s="667"/>
      <c r="I204" s="667"/>
      <c r="J204" s="654"/>
    </row>
    <row r="205" spans="1:10" ht="15">
      <c r="A205" s="215"/>
      <c r="B205" s="215"/>
      <c r="C205" s="215"/>
      <c r="D205" s="667"/>
      <c r="E205" s="215"/>
      <c r="F205" s="215"/>
      <c r="G205" s="215"/>
      <c r="H205" s="667"/>
      <c r="I205" s="667"/>
      <c r="J205" s="654"/>
    </row>
    <row r="206" spans="1:10" ht="15">
      <c r="A206" s="215"/>
      <c r="B206" s="215"/>
      <c r="C206" s="215"/>
      <c r="D206" s="667"/>
      <c r="E206" s="215"/>
      <c r="F206" s="215"/>
      <c r="G206" s="215"/>
      <c r="H206" s="667"/>
      <c r="I206" s="667"/>
      <c r="J206" s="654"/>
    </row>
    <row r="207" spans="1:10" ht="15">
      <c r="A207" s="215"/>
      <c r="B207" s="215"/>
      <c r="C207" s="215"/>
      <c r="D207" s="667"/>
      <c r="E207" s="215"/>
      <c r="F207" s="215"/>
      <c r="G207" s="215"/>
      <c r="H207" s="667"/>
      <c r="I207" s="667"/>
      <c r="J207" s="654"/>
    </row>
    <row r="208" spans="1:10" ht="15">
      <c r="A208" s="215"/>
      <c r="B208" s="215"/>
      <c r="C208" s="215"/>
      <c r="D208" s="667"/>
      <c r="E208" s="215"/>
      <c r="F208" s="215"/>
      <c r="G208" s="215"/>
      <c r="H208" s="667"/>
      <c r="I208" s="667"/>
      <c r="J208" s="654"/>
    </row>
    <row r="209" spans="1:10" ht="15">
      <c r="A209" s="215"/>
      <c r="B209" s="215"/>
      <c r="C209" s="215"/>
      <c r="D209" s="667"/>
      <c r="E209" s="215"/>
      <c r="F209" s="215"/>
      <c r="G209" s="215"/>
      <c r="H209" s="667"/>
      <c r="I209" s="667"/>
      <c r="J209" s="654"/>
    </row>
    <row r="210" spans="1:10" ht="15">
      <c r="A210" s="215"/>
      <c r="B210" s="215"/>
      <c r="C210" s="215"/>
      <c r="D210" s="667"/>
      <c r="E210" s="215"/>
      <c r="F210" s="215"/>
      <c r="G210" s="215"/>
      <c r="H210" s="667"/>
      <c r="I210" s="667"/>
      <c r="J210" s="654"/>
    </row>
    <row r="211" spans="1:10" ht="15">
      <c r="A211" s="215"/>
      <c r="B211" s="215"/>
      <c r="C211" s="215"/>
      <c r="D211" s="667"/>
      <c r="E211" s="215"/>
      <c r="F211" s="215"/>
      <c r="G211" s="215"/>
      <c r="H211" s="667"/>
      <c r="I211" s="667"/>
      <c r="J211" s="654"/>
    </row>
    <row r="212" spans="1:10" ht="15">
      <c r="A212" s="215"/>
      <c r="B212" s="215"/>
      <c r="C212" s="215"/>
      <c r="D212" s="667"/>
      <c r="E212" s="215"/>
      <c r="F212" s="215"/>
      <c r="G212" s="215"/>
      <c r="H212" s="667"/>
      <c r="I212" s="667"/>
      <c r="J212" s="654"/>
    </row>
    <row r="213" spans="1:10" ht="15">
      <c r="A213" s="215"/>
      <c r="B213" s="215"/>
      <c r="C213" s="215"/>
      <c r="D213" s="667"/>
      <c r="E213" s="215"/>
      <c r="F213" s="215"/>
      <c r="G213" s="215"/>
      <c r="H213" s="667"/>
      <c r="I213" s="667"/>
      <c r="J213" s="654"/>
    </row>
    <row r="214" spans="1:10" ht="15">
      <c r="A214" s="215"/>
      <c r="B214" s="215"/>
      <c r="C214" s="215"/>
      <c r="D214" s="667"/>
      <c r="E214" s="215"/>
      <c r="F214" s="215"/>
      <c r="G214" s="215"/>
      <c r="H214" s="667"/>
      <c r="I214" s="667"/>
      <c r="J214" s="654"/>
    </row>
    <row r="215" spans="1:10" ht="15">
      <c r="A215" s="215"/>
      <c r="B215" s="215"/>
      <c r="C215" s="215"/>
      <c r="D215" s="667"/>
      <c r="E215" s="215"/>
      <c r="F215" s="215"/>
      <c r="G215" s="215"/>
      <c r="H215" s="667"/>
      <c r="I215" s="667"/>
      <c r="J215" s="654"/>
    </row>
    <row r="216" spans="1:10" ht="15">
      <c r="A216" s="215"/>
      <c r="B216" s="215"/>
      <c r="C216" s="215"/>
      <c r="D216" s="667"/>
      <c r="E216" s="215"/>
      <c r="F216" s="215"/>
      <c r="G216" s="215"/>
      <c r="H216" s="667"/>
      <c r="I216" s="667"/>
      <c r="J216" s="654"/>
    </row>
    <row r="217" spans="1:10" ht="15">
      <c r="A217" s="215"/>
      <c r="B217" s="215"/>
      <c r="C217" s="215"/>
      <c r="D217" s="667"/>
      <c r="E217" s="215"/>
      <c r="F217" s="215"/>
      <c r="G217" s="215"/>
      <c r="H217" s="667"/>
      <c r="I217" s="667"/>
      <c r="J217" s="654"/>
    </row>
    <row r="218" spans="1:10" ht="15">
      <c r="A218" s="215"/>
      <c r="B218" s="215"/>
      <c r="C218" s="215"/>
      <c r="D218" s="667"/>
      <c r="E218" s="215"/>
      <c r="F218" s="215"/>
      <c r="G218" s="215"/>
      <c r="H218" s="667"/>
      <c r="I218" s="667"/>
      <c r="J218" s="654"/>
    </row>
    <row r="219" spans="1:10" ht="15">
      <c r="A219" s="215"/>
      <c r="B219" s="215"/>
      <c r="C219" s="215"/>
      <c r="D219" s="667"/>
      <c r="E219" s="215"/>
      <c r="F219" s="215"/>
      <c r="G219" s="215"/>
      <c r="H219" s="667"/>
      <c r="I219" s="667"/>
      <c r="J219" s="654"/>
    </row>
    <row r="220" spans="1:10" ht="15">
      <c r="A220" s="215"/>
      <c r="B220" s="215"/>
      <c r="C220" s="215"/>
      <c r="D220" s="667"/>
      <c r="E220" s="215"/>
      <c r="F220" s="215"/>
      <c r="G220" s="215"/>
      <c r="H220" s="667"/>
      <c r="I220" s="667"/>
      <c r="J220" s="654"/>
    </row>
    <row r="221" spans="1:10" ht="15">
      <c r="A221" s="215"/>
      <c r="B221" s="215"/>
      <c r="C221" s="215"/>
      <c r="D221" s="667"/>
      <c r="E221" s="215"/>
      <c r="F221" s="215"/>
      <c r="G221" s="215"/>
      <c r="H221" s="667"/>
      <c r="I221" s="667"/>
      <c r="J221" s="654"/>
    </row>
    <row r="222" spans="1:10" ht="15">
      <c r="A222" s="215"/>
      <c r="B222" s="215"/>
      <c r="C222" s="215"/>
      <c r="D222" s="667"/>
      <c r="E222" s="215"/>
      <c r="F222" s="215"/>
      <c r="G222" s="215"/>
      <c r="H222" s="667"/>
      <c r="I222" s="667"/>
      <c r="J222" s="654"/>
    </row>
    <row r="223" spans="1:10" ht="15">
      <c r="A223" s="215"/>
      <c r="B223" s="215"/>
      <c r="C223" s="215"/>
      <c r="D223" s="667"/>
      <c r="E223" s="215"/>
      <c r="F223" s="215"/>
      <c r="G223" s="215"/>
      <c r="H223" s="667"/>
      <c r="I223" s="667"/>
      <c r="J223" s="654"/>
    </row>
    <row r="224" spans="1:10" ht="15">
      <c r="A224" s="215"/>
      <c r="B224" s="215"/>
      <c r="C224" s="215"/>
      <c r="D224" s="667"/>
      <c r="E224" s="215"/>
      <c r="F224" s="215"/>
      <c r="G224" s="215"/>
      <c r="H224" s="667"/>
      <c r="I224" s="667"/>
      <c r="J224" s="654"/>
    </row>
    <row r="225" spans="1:10" ht="15">
      <c r="A225" s="215"/>
      <c r="B225" s="215"/>
      <c r="C225" s="215"/>
      <c r="D225" s="667"/>
      <c r="E225" s="215"/>
      <c r="F225" s="215"/>
      <c r="G225" s="215"/>
      <c r="H225" s="667"/>
      <c r="I225" s="667"/>
      <c r="J225" s="654"/>
    </row>
    <row r="226" spans="1:10" ht="15">
      <c r="A226" s="215"/>
      <c r="B226" s="215"/>
      <c r="C226" s="215"/>
      <c r="D226" s="667"/>
      <c r="E226" s="215"/>
      <c r="F226" s="215"/>
      <c r="G226" s="215"/>
      <c r="H226" s="667"/>
      <c r="I226" s="667"/>
      <c r="J226" s="654"/>
    </row>
    <row r="227" spans="1:10" ht="15">
      <c r="A227" s="215"/>
      <c r="B227" s="215"/>
      <c r="C227" s="215"/>
      <c r="D227" s="667"/>
      <c r="E227" s="215"/>
      <c r="F227" s="215"/>
      <c r="G227" s="215"/>
      <c r="H227" s="667"/>
      <c r="I227" s="667"/>
      <c r="J227" s="654"/>
    </row>
    <row r="228" spans="1:10" ht="15">
      <c r="A228" s="215"/>
      <c r="B228" s="215"/>
      <c r="C228" s="215"/>
      <c r="D228" s="667"/>
      <c r="E228" s="215"/>
      <c r="F228" s="215"/>
      <c r="G228" s="215"/>
      <c r="H228" s="667"/>
      <c r="I228" s="667"/>
      <c r="J228" s="654"/>
    </row>
    <row r="229" spans="1:10" ht="15">
      <c r="A229" s="215"/>
      <c r="B229" s="215"/>
      <c r="C229" s="215"/>
      <c r="D229" s="667"/>
      <c r="E229" s="215"/>
      <c r="F229" s="215"/>
      <c r="G229" s="215"/>
      <c r="H229" s="667"/>
      <c r="I229" s="667"/>
      <c r="J229" s="654"/>
    </row>
    <row r="230" spans="1:10" ht="15">
      <c r="A230" s="215"/>
      <c r="B230" s="215"/>
      <c r="C230" s="215"/>
      <c r="D230" s="667"/>
      <c r="E230" s="215"/>
      <c r="F230" s="215"/>
      <c r="G230" s="215"/>
      <c r="H230" s="667"/>
      <c r="I230" s="667"/>
      <c r="J230" s="654"/>
    </row>
    <row r="231" spans="1:10" ht="15">
      <c r="A231" s="215"/>
      <c r="B231" s="215"/>
      <c r="C231" s="215"/>
      <c r="D231" s="667"/>
      <c r="E231" s="215"/>
      <c r="F231" s="215"/>
      <c r="G231" s="215"/>
      <c r="H231" s="667"/>
      <c r="I231" s="667"/>
      <c r="J231" s="654"/>
    </row>
    <row r="232" spans="1:10" ht="15">
      <c r="A232" s="215"/>
      <c r="B232" s="215"/>
      <c r="C232" s="215"/>
      <c r="D232" s="667"/>
      <c r="E232" s="215"/>
      <c r="F232" s="215"/>
      <c r="G232" s="215"/>
      <c r="H232" s="667"/>
      <c r="I232" s="667"/>
      <c r="J232" s="654"/>
    </row>
    <row r="233" spans="1:10" ht="15">
      <c r="A233" s="215"/>
      <c r="B233" s="215"/>
      <c r="C233" s="215"/>
      <c r="D233" s="667"/>
      <c r="E233" s="215"/>
      <c r="F233" s="215"/>
      <c r="G233" s="215"/>
      <c r="H233" s="667"/>
      <c r="I233" s="667"/>
      <c r="J233" s="654"/>
    </row>
    <row r="234" spans="1:10" ht="15">
      <c r="A234" s="215"/>
      <c r="B234" s="215"/>
      <c r="C234" s="215"/>
      <c r="D234" s="667"/>
      <c r="E234" s="215"/>
      <c r="F234" s="215"/>
      <c r="G234" s="215"/>
      <c r="H234" s="667"/>
      <c r="I234" s="667"/>
      <c r="J234" s="654"/>
    </row>
    <row r="235" spans="1:10" ht="15">
      <c r="A235" s="215"/>
      <c r="B235" s="215"/>
      <c r="C235" s="215"/>
      <c r="D235" s="667"/>
      <c r="E235" s="215"/>
      <c r="F235" s="215"/>
      <c r="G235" s="215"/>
      <c r="H235" s="667"/>
      <c r="I235" s="667"/>
      <c r="J235" s="654"/>
    </row>
    <row r="236" spans="1:10" ht="15">
      <c r="A236" s="215"/>
      <c r="B236" s="215"/>
      <c r="C236" s="215"/>
      <c r="D236" s="667"/>
      <c r="E236" s="215"/>
      <c r="F236" s="215"/>
      <c r="G236" s="215"/>
      <c r="H236" s="667"/>
      <c r="I236" s="667"/>
      <c r="J236" s="654"/>
    </row>
    <row r="237" spans="1:10" ht="15">
      <c r="A237" s="215"/>
      <c r="B237" s="215"/>
      <c r="C237" s="215"/>
      <c r="D237" s="667"/>
      <c r="E237" s="215"/>
      <c r="F237" s="215"/>
      <c r="G237" s="215"/>
      <c r="H237" s="667"/>
      <c r="I237" s="667"/>
      <c r="J237" s="654"/>
    </row>
    <row r="238" spans="1:10" ht="15">
      <c r="A238" s="215"/>
      <c r="B238" s="215"/>
      <c r="C238" s="215"/>
      <c r="D238" s="667"/>
      <c r="E238" s="215"/>
      <c r="F238" s="215"/>
      <c r="G238" s="215"/>
      <c r="H238" s="667"/>
      <c r="I238" s="667"/>
      <c r="J238" s="654"/>
    </row>
    <row r="239" spans="1:10" ht="15">
      <c r="A239" s="215"/>
      <c r="B239" s="215"/>
      <c r="C239" s="215"/>
      <c r="D239" s="667"/>
      <c r="E239" s="215"/>
      <c r="F239" s="215"/>
      <c r="G239" s="215"/>
      <c r="H239" s="667"/>
      <c r="I239" s="667"/>
      <c r="J239" s="654"/>
    </row>
    <row r="240" spans="1:10" ht="15">
      <c r="A240" s="215"/>
      <c r="B240" s="215"/>
      <c r="C240" s="215"/>
      <c r="D240" s="667"/>
      <c r="E240" s="215"/>
      <c r="F240" s="215"/>
      <c r="G240" s="215"/>
      <c r="H240" s="667"/>
      <c r="I240" s="667"/>
      <c r="J240" s="654"/>
    </row>
    <row r="241" spans="1:10" ht="15">
      <c r="A241" s="215"/>
      <c r="B241" s="215"/>
      <c r="C241" s="215"/>
      <c r="D241" s="667"/>
      <c r="E241" s="215"/>
      <c r="F241" s="215"/>
      <c r="G241" s="215"/>
      <c r="H241" s="667"/>
      <c r="I241" s="667"/>
      <c r="J241" s="654"/>
    </row>
    <row r="242" spans="1:10" ht="15">
      <c r="A242" s="215"/>
      <c r="B242" s="215"/>
      <c r="C242" s="215"/>
      <c r="D242" s="667"/>
      <c r="E242" s="215"/>
      <c r="F242" s="215"/>
      <c r="G242" s="215"/>
      <c r="H242" s="667"/>
      <c r="I242" s="667"/>
      <c r="J242" s="654"/>
    </row>
    <row r="243" spans="1:10" ht="15">
      <c r="A243" s="215"/>
      <c r="B243" s="215"/>
      <c r="C243" s="215"/>
      <c r="D243" s="667"/>
      <c r="E243" s="215"/>
      <c r="F243" s="215"/>
      <c r="G243" s="215"/>
      <c r="H243" s="667"/>
      <c r="I243" s="667"/>
      <c r="J243" s="654"/>
    </row>
    <row r="244" spans="1:10" ht="15">
      <c r="A244" s="215"/>
      <c r="B244" s="215"/>
      <c r="C244" s="215"/>
      <c r="D244" s="667"/>
      <c r="E244" s="215"/>
      <c r="F244" s="215"/>
      <c r="G244" s="215"/>
      <c r="H244" s="667"/>
      <c r="I244" s="667"/>
      <c r="J244" s="654"/>
    </row>
    <row r="245" spans="1:10" ht="15">
      <c r="A245" s="215"/>
      <c r="B245" s="215"/>
      <c r="C245" s="215"/>
      <c r="D245" s="667"/>
      <c r="E245" s="215"/>
      <c r="F245" s="215"/>
      <c r="G245" s="215"/>
      <c r="H245" s="667"/>
      <c r="I245" s="667"/>
      <c r="J245" s="654"/>
    </row>
    <row r="246" spans="1:10" ht="15">
      <c r="A246" s="215"/>
      <c r="B246" s="215"/>
      <c r="C246" s="215"/>
      <c r="D246" s="667"/>
      <c r="E246" s="215"/>
      <c r="F246" s="215"/>
      <c r="G246" s="215"/>
      <c r="H246" s="667"/>
      <c r="I246" s="667"/>
      <c r="J246" s="654"/>
    </row>
    <row r="247" spans="1:10" ht="15">
      <c r="A247" s="215"/>
      <c r="B247" s="215"/>
      <c r="C247" s="215"/>
      <c r="D247" s="667"/>
      <c r="E247" s="215"/>
      <c r="F247" s="215"/>
      <c r="G247" s="215"/>
      <c r="H247" s="667"/>
      <c r="I247" s="667"/>
      <c r="J247" s="654"/>
    </row>
    <row r="248" spans="1:10" ht="15">
      <c r="A248" s="215"/>
      <c r="B248" s="215"/>
      <c r="C248" s="215"/>
      <c r="D248" s="667"/>
      <c r="E248" s="215"/>
      <c r="F248" s="215"/>
      <c r="G248" s="215"/>
      <c r="H248" s="667"/>
      <c r="I248" s="667"/>
      <c r="J248" s="654"/>
    </row>
    <row r="249" spans="1:10" ht="15">
      <c r="A249" s="215"/>
      <c r="B249" s="215"/>
      <c r="C249" s="215"/>
      <c r="D249" s="667"/>
      <c r="E249" s="215"/>
      <c r="F249" s="215"/>
      <c r="G249" s="215"/>
      <c r="H249" s="667"/>
      <c r="I249" s="667"/>
      <c r="J249" s="654"/>
    </row>
    <row r="250" spans="1:10" ht="15">
      <c r="A250" s="215"/>
      <c r="B250" s="215"/>
      <c r="C250" s="215"/>
      <c r="D250" s="667"/>
      <c r="E250" s="215"/>
      <c r="F250" s="215"/>
      <c r="G250" s="215"/>
      <c r="H250" s="667"/>
      <c r="I250" s="667"/>
      <c r="J250" s="654"/>
    </row>
    <row r="251" spans="1:10" ht="18">
      <c r="A251" s="723"/>
      <c r="B251" s="723"/>
      <c r="C251" s="723"/>
      <c r="D251" s="725"/>
      <c r="E251" s="723"/>
      <c r="F251" s="723"/>
      <c r="G251" s="723"/>
      <c r="H251" s="725"/>
      <c r="I251" s="725"/>
      <c r="J251" s="726"/>
    </row>
    <row r="252" spans="1:10" ht="18">
      <c r="A252" s="723"/>
      <c r="B252" s="723"/>
      <c r="C252" s="723"/>
      <c r="D252" s="725"/>
      <c r="E252" s="723"/>
      <c r="F252" s="723"/>
      <c r="G252" s="723"/>
      <c r="H252" s="725"/>
      <c r="I252" s="725"/>
      <c r="J252" s="726"/>
    </row>
    <row r="253" spans="1:10" ht="18">
      <c r="A253" s="723"/>
      <c r="B253" s="723"/>
      <c r="C253" s="723"/>
      <c r="D253" s="725"/>
      <c r="E253" s="723"/>
      <c r="F253" s="723"/>
      <c r="G253" s="723"/>
      <c r="H253" s="725"/>
      <c r="I253" s="725"/>
      <c r="J253" s="726"/>
    </row>
    <row r="254" spans="1:10" ht="18">
      <c r="A254" s="723"/>
      <c r="B254" s="723"/>
      <c r="C254" s="723"/>
      <c r="D254" s="725"/>
      <c r="E254" s="723"/>
      <c r="F254" s="723"/>
      <c r="G254" s="723"/>
      <c r="H254" s="725"/>
      <c r="I254" s="725"/>
      <c r="J254" s="726"/>
    </row>
    <row r="255" spans="1:10" ht="15">
      <c r="A255" s="215"/>
      <c r="B255" s="215"/>
      <c r="C255" s="215"/>
      <c r="D255" s="667"/>
      <c r="E255" s="215"/>
      <c r="F255" s="215"/>
      <c r="G255" s="215"/>
      <c r="H255" s="667"/>
      <c r="I255" s="667"/>
      <c r="J255" s="654"/>
    </row>
    <row r="256" spans="1:10" ht="15">
      <c r="A256" s="215"/>
      <c r="B256" s="215"/>
      <c r="C256" s="215"/>
      <c r="D256" s="667"/>
      <c r="E256" s="215"/>
      <c r="F256" s="215"/>
      <c r="G256" s="215"/>
      <c r="H256" s="667"/>
      <c r="I256" s="667"/>
      <c r="J256" s="654"/>
    </row>
    <row r="257" spans="1:10" ht="15">
      <c r="A257" s="215"/>
      <c r="B257" s="215"/>
      <c r="C257" s="215"/>
      <c r="D257" s="667"/>
      <c r="E257" s="215"/>
      <c r="F257" s="215"/>
      <c r="G257" s="215"/>
      <c r="H257" s="667"/>
      <c r="I257" s="667"/>
      <c r="J257" s="654"/>
    </row>
    <row r="258" spans="1:10" ht="15">
      <c r="A258" s="215"/>
      <c r="B258" s="215"/>
      <c r="C258" s="215"/>
      <c r="D258" s="667"/>
      <c r="E258" s="215"/>
      <c r="F258" s="215"/>
      <c r="G258" s="215"/>
      <c r="H258" s="667"/>
      <c r="I258" s="667"/>
      <c r="J258" s="654"/>
    </row>
    <row r="259" spans="1:10" ht="15">
      <c r="A259" s="215"/>
      <c r="B259" s="215"/>
      <c r="C259" s="215"/>
      <c r="D259" s="667"/>
      <c r="E259" s="215"/>
      <c r="F259" s="215"/>
      <c r="G259" s="215"/>
      <c r="H259" s="667"/>
      <c r="I259" s="667"/>
      <c r="J259" s="654"/>
    </row>
    <row r="260" spans="1:10" ht="15">
      <c r="A260" s="215"/>
      <c r="B260" s="215"/>
      <c r="C260" s="215"/>
      <c r="D260" s="667"/>
      <c r="E260" s="215"/>
      <c r="F260" s="215"/>
      <c r="G260" s="215"/>
      <c r="H260" s="667"/>
      <c r="I260" s="667"/>
      <c r="J260" s="654"/>
    </row>
    <row r="261" spans="1:10" ht="15">
      <c r="A261" s="215"/>
      <c r="B261" s="215"/>
      <c r="C261" s="215"/>
      <c r="D261" s="667"/>
      <c r="E261" s="215"/>
      <c r="F261" s="215"/>
      <c r="G261" s="215"/>
      <c r="H261" s="667"/>
      <c r="I261" s="667"/>
      <c r="J261" s="654"/>
    </row>
    <row r="262" spans="1:10" ht="15">
      <c r="A262" s="215"/>
      <c r="B262" s="215"/>
      <c r="C262" s="215"/>
      <c r="D262" s="667"/>
      <c r="E262" s="215"/>
      <c r="F262" s="215"/>
      <c r="G262" s="215"/>
      <c r="H262" s="667"/>
      <c r="I262" s="667"/>
      <c r="J262" s="654"/>
    </row>
    <row r="263" spans="1:10" ht="15">
      <c r="A263" s="215"/>
      <c r="B263" s="215"/>
      <c r="C263" s="215"/>
      <c r="D263" s="667"/>
      <c r="E263" s="215"/>
      <c r="F263" s="215"/>
      <c r="G263" s="215"/>
      <c r="H263" s="667"/>
      <c r="I263" s="667"/>
      <c r="J263" s="654"/>
    </row>
    <row r="264" spans="1:10" ht="15">
      <c r="A264" s="215"/>
      <c r="B264" s="215"/>
      <c r="C264" s="215"/>
      <c r="D264" s="667"/>
      <c r="E264" s="215"/>
      <c r="F264" s="215"/>
      <c r="G264" s="215"/>
      <c r="H264" s="667"/>
      <c r="I264" s="667"/>
      <c r="J264" s="654"/>
    </row>
    <row r="265" spans="1:10" ht="15">
      <c r="A265" s="215"/>
      <c r="B265" s="215"/>
      <c r="C265" s="215"/>
      <c r="D265" s="667"/>
      <c r="E265" s="215"/>
      <c r="F265" s="215"/>
      <c r="G265" s="215"/>
      <c r="H265" s="667"/>
      <c r="I265" s="667"/>
      <c r="J265" s="654"/>
    </row>
    <row r="266" spans="1:10" ht="15">
      <c r="A266" s="215"/>
      <c r="B266" s="215"/>
      <c r="C266" s="215"/>
      <c r="D266" s="667"/>
      <c r="E266" s="215"/>
      <c r="F266" s="215"/>
      <c r="G266" s="215"/>
      <c r="H266" s="667"/>
      <c r="I266" s="667"/>
      <c r="J266" s="654"/>
    </row>
    <row r="267" spans="1:10" ht="15">
      <c r="A267" s="215"/>
      <c r="B267" s="215"/>
      <c r="C267" s="215"/>
      <c r="D267" s="667"/>
      <c r="E267" s="215"/>
      <c r="F267" s="215"/>
      <c r="G267" s="215"/>
      <c r="H267" s="667"/>
      <c r="I267" s="667"/>
      <c r="J267" s="654"/>
    </row>
    <row r="268" spans="1:10" ht="15">
      <c r="A268" s="215"/>
      <c r="B268" s="215"/>
      <c r="C268" s="215"/>
      <c r="D268" s="667"/>
      <c r="E268" s="215"/>
      <c r="F268" s="215"/>
      <c r="G268" s="215"/>
      <c r="H268" s="667"/>
      <c r="I268" s="667"/>
      <c r="J268" s="654"/>
    </row>
    <row r="269" spans="1:10" ht="15">
      <c r="A269" s="215"/>
      <c r="B269" s="215"/>
      <c r="C269" s="215"/>
      <c r="D269" s="667"/>
      <c r="E269" s="215"/>
      <c r="F269" s="215"/>
      <c r="G269" s="215"/>
      <c r="H269" s="667"/>
      <c r="I269" s="667"/>
      <c r="J269" s="654"/>
    </row>
    <row r="270" spans="1:10" ht="15">
      <c r="A270" s="215"/>
      <c r="B270" s="215"/>
      <c r="C270" s="215"/>
      <c r="D270" s="667"/>
      <c r="E270" s="215"/>
      <c r="F270" s="215"/>
      <c r="G270" s="215"/>
      <c r="H270" s="667"/>
      <c r="I270" s="667"/>
      <c r="J270" s="654"/>
    </row>
    <row r="271" spans="1:10" ht="15">
      <c r="A271" s="215"/>
      <c r="B271" s="215"/>
      <c r="C271" s="215"/>
      <c r="D271" s="667"/>
      <c r="E271" s="215"/>
      <c r="F271" s="215"/>
      <c r="G271" s="215"/>
      <c r="H271" s="667"/>
      <c r="I271" s="667"/>
      <c r="J271" s="654"/>
    </row>
    <row r="272" spans="1:10" ht="15">
      <c r="A272" s="215"/>
      <c r="B272" s="215"/>
      <c r="C272" s="215"/>
      <c r="D272" s="667"/>
      <c r="E272" s="215"/>
      <c r="F272" s="215"/>
      <c r="G272" s="215"/>
      <c r="H272" s="667"/>
      <c r="I272" s="667"/>
      <c r="J272" s="654"/>
    </row>
    <row r="273" spans="1:10" ht="15">
      <c r="A273" s="215"/>
      <c r="B273" s="215"/>
      <c r="C273" s="215"/>
      <c r="D273" s="667"/>
      <c r="E273" s="215"/>
      <c r="F273" s="215"/>
      <c r="G273" s="215"/>
      <c r="H273" s="667"/>
      <c r="I273" s="667"/>
      <c r="J273" s="654"/>
    </row>
    <row r="274" spans="1:10" ht="15">
      <c r="A274" s="215"/>
      <c r="B274" s="215"/>
      <c r="C274" s="215"/>
      <c r="D274" s="667"/>
      <c r="E274" s="215"/>
      <c r="F274" s="215"/>
      <c r="G274" s="215"/>
      <c r="H274" s="667"/>
      <c r="I274" s="667"/>
      <c r="J274" s="654"/>
    </row>
    <row r="275" spans="1:10" ht="15">
      <c r="A275" s="215"/>
      <c r="B275" s="215"/>
      <c r="C275" s="215"/>
      <c r="D275" s="667"/>
      <c r="E275" s="215"/>
      <c r="F275" s="215"/>
      <c r="G275" s="215"/>
      <c r="H275" s="667"/>
      <c r="I275" s="667"/>
      <c r="J275" s="654"/>
    </row>
    <row r="276" spans="1:10" ht="15">
      <c r="A276" s="215"/>
      <c r="B276" s="215"/>
      <c r="C276" s="215"/>
      <c r="D276" s="667"/>
      <c r="E276" s="215"/>
      <c r="F276" s="215"/>
      <c r="G276" s="215"/>
      <c r="H276" s="667"/>
      <c r="I276" s="667"/>
      <c r="J276" s="654"/>
    </row>
    <row r="277" spans="1:10" ht="15">
      <c r="A277" s="215"/>
      <c r="B277" s="215"/>
      <c r="C277" s="215"/>
      <c r="D277" s="667"/>
      <c r="E277" s="215"/>
      <c r="F277" s="215"/>
      <c r="G277" s="215"/>
      <c r="H277" s="667"/>
      <c r="I277" s="667"/>
      <c r="J277" s="654"/>
    </row>
    <row r="278" spans="1:10" ht="15">
      <c r="A278" s="215"/>
      <c r="B278" s="215"/>
      <c r="C278" s="215"/>
      <c r="D278" s="667"/>
      <c r="E278" s="215"/>
      <c r="F278" s="215"/>
      <c r="G278" s="215"/>
      <c r="H278" s="667"/>
      <c r="I278" s="667"/>
      <c r="J278" s="654"/>
    </row>
    <row r="279" spans="1:10" ht="15">
      <c r="A279" s="215"/>
      <c r="B279" s="215"/>
      <c r="C279" s="215"/>
      <c r="D279" s="667"/>
      <c r="E279" s="215"/>
      <c r="F279" s="215"/>
      <c r="G279" s="215"/>
      <c r="H279" s="667"/>
      <c r="I279" s="667"/>
      <c r="J279" s="654"/>
    </row>
    <row r="280" spans="1:10" ht="15">
      <c r="A280" s="215"/>
      <c r="B280" s="215"/>
      <c r="C280" s="215"/>
      <c r="D280" s="667"/>
      <c r="E280" s="215"/>
      <c r="F280" s="215"/>
      <c r="G280" s="215"/>
      <c r="H280" s="667"/>
      <c r="I280" s="667"/>
      <c r="J280" s="654"/>
    </row>
    <row r="281" spans="1:10" ht="15">
      <c r="A281" s="215"/>
      <c r="B281" s="215"/>
      <c r="C281" s="215"/>
      <c r="D281" s="667"/>
      <c r="E281" s="215"/>
      <c r="F281" s="215"/>
      <c r="G281" s="215"/>
      <c r="H281" s="667"/>
      <c r="I281" s="667"/>
      <c r="J281" s="654"/>
    </row>
    <row r="282" spans="1:10" ht="15">
      <c r="A282" s="215"/>
      <c r="B282" s="215"/>
      <c r="C282" s="215"/>
      <c r="D282" s="667"/>
      <c r="E282" s="215"/>
      <c r="F282" s="215"/>
      <c r="G282" s="215"/>
      <c r="H282" s="667"/>
      <c r="I282" s="667"/>
      <c r="J282" s="654"/>
    </row>
    <row r="283" spans="1:10" ht="15">
      <c r="A283" s="215"/>
      <c r="B283" s="215"/>
      <c r="C283" s="215"/>
      <c r="D283" s="667"/>
      <c r="E283" s="215"/>
      <c r="F283" s="215"/>
      <c r="G283" s="215"/>
      <c r="H283" s="667"/>
      <c r="I283" s="667"/>
      <c r="J283" s="654"/>
    </row>
    <row r="284" spans="1:10" ht="15">
      <c r="A284" s="215"/>
      <c r="B284" s="215"/>
      <c r="C284" s="215"/>
      <c r="D284" s="667"/>
      <c r="E284" s="215"/>
      <c r="F284" s="215"/>
      <c r="G284" s="215"/>
      <c r="H284" s="667"/>
      <c r="I284" s="667"/>
      <c r="J284" s="654"/>
    </row>
    <row r="285" spans="1:10" ht="15">
      <c r="A285" s="215"/>
      <c r="B285" s="215"/>
      <c r="C285" s="215"/>
      <c r="D285" s="667"/>
      <c r="E285" s="215"/>
      <c r="F285" s="215"/>
      <c r="G285" s="215"/>
      <c r="H285" s="667"/>
      <c r="I285" s="667"/>
      <c r="J285" s="654"/>
    </row>
    <row r="286" spans="1:10" ht="15">
      <c r="A286" s="215"/>
      <c r="B286" s="215"/>
      <c r="C286" s="215"/>
      <c r="D286" s="667"/>
      <c r="E286" s="215"/>
      <c r="F286" s="215"/>
      <c r="G286" s="215"/>
      <c r="H286" s="667"/>
      <c r="I286" s="667"/>
      <c r="J286" s="654"/>
    </row>
    <row r="287" spans="1:10" ht="15">
      <c r="A287" s="215"/>
      <c r="B287" s="215"/>
      <c r="C287" s="215"/>
      <c r="D287" s="667"/>
      <c r="E287" s="215"/>
      <c r="F287" s="215"/>
      <c r="G287" s="215"/>
      <c r="H287" s="667"/>
      <c r="I287" s="667"/>
      <c r="J287" s="654"/>
    </row>
    <row r="288" spans="1:10" ht="15">
      <c r="A288" s="215"/>
      <c r="B288" s="215"/>
      <c r="C288" s="215"/>
      <c r="D288" s="667"/>
      <c r="E288" s="215"/>
      <c r="F288" s="215"/>
      <c r="G288" s="215"/>
      <c r="H288" s="667"/>
      <c r="I288" s="667"/>
      <c r="J288" s="654"/>
    </row>
    <row r="289" spans="1:10" ht="15">
      <c r="A289" s="215"/>
      <c r="B289" s="215"/>
      <c r="C289" s="215"/>
      <c r="D289" s="667"/>
      <c r="E289" s="215"/>
      <c r="F289" s="215"/>
      <c r="G289" s="215"/>
      <c r="H289" s="667"/>
      <c r="I289" s="667"/>
      <c r="J289" s="654"/>
    </row>
    <row r="290" spans="1:10" ht="15">
      <c r="A290" s="215"/>
      <c r="B290" s="215"/>
      <c r="C290" s="215"/>
      <c r="D290" s="667"/>
      <c r="E290" s="215"/>
      <c r="F290" s="215"/>
      <c r="G290" s="215"/>
      <c r="H290" s="667"/>
      <c r="I290" s="667"/>
      <c r="J290" s="654"/>
    </row>
    <row r="291" spans="1:10" ht="15">
      <c r="A291" s="215"/>
      <c r="B291" s="215"/>
      <c r="C291" s="215"/>
      <c r="D291" s="667"/>
      <c r="E291" s="215"/>
      <c r="F291" s="215"/>
      <c r="G291" s="215"/>
      <c r="H291" s="667"/>
      <c r="I291" s="667"/>
      <c r="J291" s="654"/>
    </row>
    <row r="292" spans="1:10" ht="15">
      <c r="A292" s="215"/>
      <c r="B292" s="215"/>
      <c r="C292" s="215"/>
      <c r="D292" s="667"/>
      <c r="E292" s="215"/>
      <c r="F292" s="215"/>
      <c r="G292" s="215"/>
      <c r="H292" s="667"/>
      <c r="I292" s="667"/>
      <c r="J292" s="654"/>
    </row>
    <row r="293" spans="1:10" ht="15">
      <c r="A293" s="215"/>
      <c r="B293" s="215"/>
      <c r="C293" s="215"/>
      <c r="D293" s="667"/>
      <c r="E293" s="215"/>
      <c r="F293" s="215"/>
      <c r="G293" s="215"/>
      <c r="H293" s="667"/>
      <c r="I293" s="667"/>
      <c r="J293" s="654"/>
    </row>
    <row r="294" spans="1:10" ht="15">
      <c r="A294" s="215"/>
      <c r="B294" s="215"/>
      <c r="C294" s="215"/>
      <c r="D294" s="667"/>
      <c r="E294" s="215"/>
      <c r="F294" s="215"/>
      <c r="G294" s="215"/>
      <c r="H294" s="667"/>
      <c r="I294" s="667"/>
      <c r="J294" s="654"/>
    </row>
    <row r="295" spans="1:10" ht="15">
      <c r="A295" s="215"/>
      <c r="B295" s="215"/>
      <c r="C295" s="215"/>
      <c r="D295" s="667"/>
      <c r="E295" s="215"/>
      <c r="F295" s="215"/>
      <c r="G295" s="215"/>
      <c r="H295" s="667"/>
      <c r="I295" s="667"/>
      <c r="J295" s="654"/>
    </row>
    <row r="296" spans="1:10" ht="15">
      <c r="A296" s="215"/>
      <c r="B296" s="215"/>
      <c r="C296" s="215"/>
      <c r="D296" s="667"/>
      <c r="E296" s="215"/>
      <c r="F296" s="215"/>
      <c r="G296" s="215"/>
      <c r="H296" s="667"/>
      <c r="I296" s="667"/>
      <c r="J296" s="654"/>
    </row>
    <row r="297" spans="1:10" ht="15">
      <c r="A297" s="215"/>
      <c r="B297" s="215"/>
      <c r="C297" s="215"/>
      <c r="D297" s="667"/>
      <c r="E297" s="215"/>
      <c r="F297" s="215"/>
      <c r="G297" s="215"/>
      <c r="H297" s="667"/>
      <c r="I297" s="667"/>
      <c r="J297" s="654"/>
    </row>
    <row r="298" spans="1:10" ht="15">
      <c r="A298" s="215"/>
      <c r="B298" s="215"/>
      <c r="C298" s="215"/>
      <c r="D298" s="667"/>
      <c r="E298" s="215"/>
      <c r="F298" s="215"/>
      <c r="G298" s="215"/>
      <c r="H298" s="667"/>
      <c r="I298" s="667"/>
      <c r="J298" s="654"/>
    </row>
    <row r="299" spans="1:10" ht="15">
      <c r="A299" s="215"/>
      <c r="B299" s="215"/>
      <c r="C299" s="215"/>
      <c r="D299" s="667"/>
      <c r="E299" s="215"/>
      <c r="F299" s="215"/>
      <c r="G299" s="215"/>
      <c r="H299" s="667"/>
      <c r="I299" s="667"/>
      <c r="J299" s="654"/>
    </row>
    <row r="300" spans="1:10" ht="15">
      <c r="A300" s="215"/>
      <c r="B300" s="215"/>
      <c r="C300" s="215"/>
      <c r="D300" s="667"/>
      <c r="E300" s="215"/>
      <c r="F300" s="215"/>
      <c r="G300" s="215"/>
      <c r="H300" s="667"/>
      <c r="I300" s="667"/>
      <c r="J300" s="654"/>
    </row>
    <row r="301" spans="1:10" ht="15">
      <c r="A301" s="215"/>
      <c r="B301" s="215"/>
      <c r="C301" s="215"/>
      <c r="D301" s="667"/>
      <c r="E301" s="215"/>
      <c r="F301" s="215"/>
      <c r="G301" s="215"/>
      <c r="H301" s="667"/>
      <c r="I301" s="667"/>
      <c r="J301" s="654"/>
    </row>
    <row r="302" spans="1:10" ht="15">
      <c r="A302" s="215"/>
      <c r="B302" s="215"/>
      <c r="C302" s="215"/>
      <c r="D302" s="667"/>
      <c r="E302" s="215"/>
      <c r="F302" s="215"/>
      <c r="G302" s="215"/>
      <c r="H302" s="667"/>
      <c r="I302" s="667"/>
      <c r="J302" s="654"/>
    </row>
    <row r="303" spans="1:10" ht="15">
      <c r="A303" s="215"/>
      <c r="B303" s="215"/>
      <c r="C303" s="215"/>
      <c r="D303" s="667"/>
      <c r="E303" s="215"/>
      <c r="F303" s="215"/>
      <c r="G303" s="215"/>
      <c r="H303" s="667"/>
      <c r="I303" s="667"/>
      <c r="J303" s="654"/>
    </row>
    <row r="304" spans="1:10" ht="15">
      <c r="A304" s="215"/>
      <c r="B304" s="215"/>
      <c r="C304" s="215"/>
      <c r="D304" s="667"/>
      <c r="E304" s="215"/>
      <c r="F304" s="215"/>
      <c r="G304" s="215"/>
      <c r="H304" s="667"/>
      <c r="I304" s="667"/>
      <c r="J304" s="654"/>
    </row>
    <row r="305" spans="1:10" ht="15">
      <c r="A305" s="215"/>
      <c r="B305" s="215"/>
      <c r="C305" s="215"/>
      <c r="D305" s="667"/>
      <c r="E305" s="215"/>
      <c r="F305" s="215"/>
      <c r="G305" s="215"/>
      <c r="H305" s="667"/>
      <c r="I305" s="667"/>
      <c r="J305" s="654"/>
    </row>
    <row r="306" spans="1:10" ht="15">
      <c r="A306" s="215"/>
      <c r="B306" s="215"/>
      <c r="C306" s="215"/>
      <c r="D306" s="667"/>
      <c r="E306" s="215"/>
      <c r="F306" s="215"/>
      <c r="G306" s="215"/>
      <c r="H306" s="667"/>
      <c r="I306" s="667"/>
      <c r="J306" s="654"/>
    </row>
    <row r="307" spans="1:10" ht="15">
      <c r="A307" s="215"/>
      <c r="B307" s="215"/>
      <c r="C307" s="215"/>
      <c r="D307" s="667"/>
      <c r="E307" s="215"/>
      <c r="F307" s="215"/>
      <c r="G307" s="215"/>
      <c r="H307" s="667"/>
      <c r="I307" s="667"/>
      <c r="J307" s="654"/>
    </row>
    <row r="308" spans="1:10" ht="15">
      <c r="A308" s="215"/>
      <c r="B308" s="215"/>
      <c r="C308" s="215"/>
      <c r="D308" s="667"/>
      <c r="E308" s="215"/>
      <c r="F308" s="215"/>
      <c r="G308" s="215"/>
      <c r="H308" s="667"/>
      <c r="I308" s="667"/>
      <c r="J308" s="654"/>
    </row>
    <row r="309" spans="1:10" ht="15">
      <c r="A309" s="215"/>
      <c r="B309" s="215"/>
      <c r="C309" s="215"/>
      <c r="D309" s="667"/>
      <c r="E309" s="215"/>
      <c r="F309" s="215"/>
      <c r="G309" s="215"/>
      <c r="H309" s="667"/>
      <c r="I309" s="667"/>
      <c r="J309" s="654"/>
    </row>
    <row r="310" spans="1:10" ht="15">
      <c r="A310" s="215"/>
      <c r="B310" s="215"/>
      <c r="C310" s="215"/>
      <c r="D310" s="667"/>
      <c r="E310" s="215"/>
      <c r="F310" s="215"/>
      <c r="G310" s="215"/>
      <c r="H310" s="667"/>
      <c r="I310" s="667"/>
      <c r="J310" s="654"/>
    </row>
    <row r="311" spans="1:10" ht="15">
      <c r="A311" s="215"/>
      <c r="B311" s="215"/>
      <c r="C311" s="215"/>
      <c r="D311" s="667"/>
      <c r="E311" s="215"/>
      <c r="F311" s="215"/>
      <c r="G311" s="215"/>
      <c r="H311" s="667"/>
      <c r="I311" s="667"/>
      <c r="J311" s="654"/>
    </row>
    <row r="312" spans="1:10" ht="15">
      <c r="A312" s="215"/>
      <c r="B312" s="215"/>
      <c r="C312" s="215"/>
      <c r="D312" s="667"/>
      <c r="E312" s="215"/>
      <c r="F312" s="215"/>
      <c r="G312" s="215"/>
      <c r="H312" s="667"/>
      <c r="I312" s="667"/>
      <c r="J312" s="654"/>
    </row>
    <row r="313" spans="1:10" ht="15">
      <c r="A313" s="215"/>
      <c r="B313" s="215"/>
      <c r="C313" s="215"/>
      <c r="D313" s="667"/>
      <c r="E313" s="215"/>
      <c r="F313" s="215"/>
      <c r="G313" s="215"/>
      <c r="H313" s="667"/>
      <c r="I313" s="667"/>
      <c r="J313" s="654"/>
    </row>
    <row r="314" spans="1:10" ht="15">
      <c r="A314" s="215"/>
      <c r="B314" s="215"/>
      <c r="C314" s="215"/>
      <c r="D314" s="667"/>
      <c r="E314" s="215"/>
      <c r="F314" s="215"/>
      <c r="G314" s="215"/>
      <c r="H314" s="667"/>
      <c r="I314" s="667"/>
      <c r="J314" s="654"/>
    </row>
    <row r="315" spans="1:10" ht="15">
      <c r="A315" s="215"/>
      <c r="B315" s="215"/>
      <c r="C315" s="215"/>
      <c r="D315" s="667"/>
      <c r="E315" s="215"/>
      <c r="F315" s="215"/>
      <c r="G315" s="215"/>
      <c r="H315" s="667"/>
      <c r="I315" s="667"/>
      <c r="J315" s="654"/>
    </row>
    <row r="316" spans="1:10" ht="15">
      <c r="A316" s="215"/>
      <c r="B316" s="215"/>
      <c r="C316" s="215"/>
      <c r="D316" s="667"/>
      <c r="E316" s="215"/>
      <c r="F316" s="215"/>
      <c r="G316" s="215"/>
      <c r="H316" s="667"/>
      <c r="I316" s="667"/>
      <c r="J316" s="654"/>
    </row>
    <row r="317" spans="1:10" ht="15">
      <c r="A317" s="215"/>
      <c r="B317" s="215"/>
      <c r="C317" s="215"/>
      <c r="D317" s="667"/>
      <c r="E317" s="215"/>
      <c r="F317" s="215"/>
      <c r="G317" s="215"/>
      <c r="H317" s="667"/>
      <c r="I317" s="667"/>
      <c r="J317" s="654"/>
    </row>
    <row r="318" spans="1:10" ht="15">
      <c r="A318" s="215"/>
      <c r="B318" s="215"/>
      <c r="C318" s="215"/>
      <c r="D318" s="667"/>
      <c r="E318" s="215"/>
      <c r="F318" s="215"/>
      <c r="G318" s="215"/>
      <c r="H318" s="667"/>
      <c r="I318" s="667"/>
      <c r="J318" s="654"/>
    </row>
    <row r="319" spans="1:10" ht="15">
      <c r="A319" s="215"/>
      <c r="B319" s="215"/>
      <c r="C319" s="215"/>
      <c r="D319" s="667"/>
      <c r="E319" s="215"/>
      <c r="F319" s="215"/>
      <c r="G319" s="215"/>
      <c r="H319" s="667"/>
      <c r="I319" s="667"/>
      <c r="J319" s="654"/>
    </row>
    <row r="320" spans="1:10" ht="15">
      <c r="A320" s="215"/>
      <c r="B320" s="215"/>
      <c r="C320" s="215"/>
      <c r="D320" s="667"/>
      <c r="E320" s="215"/>
      <c r="F320" s="215"/>
      <c r="G320" s="215"/>
      <c r="H320" s="667"/>
      <c r="I320" s="667"/>
      <c r="J320" s="654"/>
    </row>
    <row r="321" spans="1:10" ht="15">
      <c r="A321" s="215"/>
      <c r="B321" s="215"/>
      <c r="C321" s="215"/>
      <c r="D321" s="667"/>
      <c r="E321" s="215"/>
      <c r="F321" s="215"/>
      <c r="G321" s="215"/>
      <c r="H321" s="667"/>
      <c r="I321" s="667"/>
      <c r="J321" s="654"/>
    </row>
    <row r="322" spans="1:10" ht="15">
      <c r="A322" s="215"/>
      <c r="B322" s="215"/>
      <c r="C322" s="215"/>
      <c r="D322" s="667"/>
      <c r="E322" s="215"/>
      <c r="F322" s="215"/>
      <c r="G322" s="215"/>
      <c r="H322" s="667"/>
      <c r="I322" s="667"/>
      <c r="J322" s="654"/>
    </row>
    <row r="323" spans="1:10" ht="15">
      <c r="A323" s="215"/>
      <c r="B323" s="215"/>
      <c r="C323" s="215"/>
      <c r="D323" s="667"/>
      <c r="E323" s="215"/>
      <c r="F323" s="215"/>
      <c r="G323" s="215"/>
      <c r="H323" s="667"/>
      <c r="I323" s="667"/>
      <c r="J323" s="654"/>
    </row>
    <row r="324" spans="1:10" ht="15">
      <c r="A324" s="215"/>
      <c r="B324" s="215"/>
      <c r="C324" s="215"/>
      <c r="D324" s="667"/>
      <c r="E324" s="215"/>
      <c r="F324" s="215"/>
      <c r="G324" s="215"/>
      <c r="H324" s="667"/>
      <c r="I324" s="667"/>
      <c r="J324" s="654"/>
    </row>
    <row r="325" spans="1:10" ht="15">
      <c r="A325" s="215"/>
      <c r="B325" s="215"/>
      <c r="C325" s="215"/>
      <c r="D325" s="667"/>
      <c r="E325" s="215"/>
      <c r="F325" s="215"/>
      <c r="G325" s="215"/>
      <c r="H325" s="667"/>
      <c r="I325" s="667"/>
      <c r="J325" s="654"/>
    </row>
    <row r="326" spans="1:10" ht="15">
      <c r="A326" s="215"/>
      <c r="B326" s="215"/>
      <c r="C326" s="215"/>
      <c r="D326" s="667"/>
      <c r="E326" s="215"/>
      <c r="F326" s="215"/>
      <c r="G326" s="215"/>
      <c r="H326" s="667"/>
      <c r="I326" s="667"/>
      <c r="J326" s="654"/>
    </row>
    <row r="327" spans="1:10" ht="15">
      <c r="A327" s="215"/>
      <c r="B327" s="215"/>
      <c r="C327" s="215"/>
      <c r="D327" s="667"/>
      <c r="E327" s="215"/>
      <c r="F327" s="215"/>
      <c r="G327" s="215"/>
      <c r="H327" s="667"/>
      <c r="I327" s="667"/>
      <c r="J327" s="654"/>
    </row>
    <row r="328" spans="1:10" ht="15">
      <c r="A328" s="215"/>
      <c r="B328" s="215"/>
      <c r="C328" s="215"/>
      <c r="D328" s="667"/>
      <c r="E328" s="215"/>
      <c r="F328" s="215"/>
      <c r="G328" s="215"/>
      <c r="H328" s="667"/>
      <c r="I328" s="667"/>
      <c r="J328" s="654"/>
    </row>
    <row r="329" spans="1:10" ht="15">
      <c r="A329" s="215"/>
      <c r="B329" s="215"/>
      <c r="C329" s="215"/>
      <c r="D329" s="667"/>
      <c r="E329" s="215"/>
      <c r="F329" s="215"/>
      <c r="G329" s="215"/>
      <c r="H329" s="667"/>
      <c r="I329" s="667"/>
      <c r="J329" s="654"/>
    </row>
    <row r="330" spans="1:10" ht="15">
      <c r="A330" s="215"/>
      <c r="B330" s="215"/>
      <c r="C330" s="215"/>
      <c r="D330" s="667"/>
      <c r="E330" s="215"/>
      <c r="F330" s="215"/>
      <c r="G330" s="215"/>
      <c r="H330" s="667"/>
      <c r="I330" s="667"/>
      <c r="J330" s="654"/>
    </row>
    <row r="331" spans="1:10" ht="15">
      <c r="A331" s="215"/>
      <c r="B331" s="215"/>
      <c r="C331" s="215"/>
      <c r="D331" s="667"/>
      <c r="E331" s="215"/>
      <c r="F331" s="215"/>
      <c r="G331" s="215"/>
      <c r="H331" s="667"/>
      <c r="I331" s="667"/>
      <c r="J331" s="654"/>
    </row>
    <row r="332" spans="1:10" ht="15">
      <c r="A332" s="215"/>
      <c r="B332" s="215"/>
      <c r="C332" s="215"/>
      <c r="D332" s="667"/>
      <c r="E332" s="215"/>
      <c r="F332" s="215"/>
      <c r="G332" s="215"/>
      <c r="H332" s="667"/>
      <c r="I332" s="667"/>
      <c r="J332" s="654"/>
    </row>
    <row r="333" spans="1:10" ht="15">
      <c r="A333" s="215"/>
      <c r="B333" s="215"/>
      <c r="C333" s="215"/>
      <c r="D333" s="667"/>
      <c r="E333" s="215"/>
      <c r="F333" s="215"/>
      <c r="G333" s="215"/>
      <c r="H333" s="667"/>
      <c r="I333" s="667"/>
      <c r="J333" s="654"/>
    </row>
    <row r="334" spans="1:10" ht="15">
      <c r="A334" s="215"/>
      <c r="B334" s="215"/>
      <c r="C334" s="215"/>
      <c r="D334" s="667"/>
      <c r="E334" s="215"/>
      <c r="F334" s="215"/>
      <c r="G334" s="215"/>
      <c r="H334" s="667"/>
      <c r="I334" s="667"/>
      <c r="J334" s="654"/>
    </row>
    <row r="335" spans="1:10" ht="15">
      <c r="A335" s="215"/>
      <c r="B335" s="215"/>
      <c r="C335" s="215"/>
      <c r="D335" s="667"/>
      <c r="E335" s="215"/>
      <c r="F335" s="215"/>
      <c r="G335" s="215"/>
      <c r="H335" s="667"/>
      <c r="I335" s="667"/>
      <c r="J335" s="654"/>
    </row>
    <row r="336" spans="1:10" ht="15">
      <c r="A336" s="215"/>
      <c r="B336" s="215"/>
      <c r="C336" s="215"/>
      <c r="D336" s="667"/>
      <c r="E336" s="215"/>
      <c r="F336" s="215"/>
      <c r="G336" s="215"/>
      <c r="H336" s="667"/>
      <c r="I336" s="667"/>
      <c r="J336" s="654"/>
    </row>
    <row r="337" spans="1:10" ht="15">
      <c r="A337" s="215"/>
      <c r="B337" s="215"/>
      <c r="C337" s="215"/>
      <c r="D337" s="667"/>
      <c r="E337" s="215"/>
      <c r="F337" s="215"/>
      <c r="G337" s="215"/>
      <c r="H337" s="667"/>
      <c r="I337" s="667"/>
      <c r="J337" s="654"/>
    </row>
    <row r="338" spans="1:10" ht="15">
      <c r="A338" s="215"/>
      <c r="B338" s="215"/>
      <c r="C338" s="215"/>
      <c r="D338" s="667"/>
      <c r="E338" s="215"/>
      <c r="F338" s="215"/>
      <c r="G338" s="215"/>
      <c r="H338" s="667"/>
      <c r="I338" s="667"/>
      <c r="J338" s="654"/>
    </row>
    <row r="339" spans="1:10" ht="15">
      <c r="A339" s="215"/>
      <c r="B339" s="215"/>
      <c r="C339" s="215"/>
      <c r="D339" s="667"/>
      <c r="E339" s="215"/>
      <c r="F339" s="215"/>
      <c r="G339" s="215"/>
      <c r="H339" s="667"/>
      <c r="I339" s="667"/>
      <c r="J339" s="654"/>
    </row>
    <row r="340" spans="1:10" ht="15">
      <c r="A340" s="215"/>
      <c r="B340" s="215"/>
      <c r="C340" s="215"/>
      <c r="D340" s="667"/>
      <c r="E340" s="215"/>
      <c r="F340" s="215"/>
      <c r="G340" s="215"/>
      <c r="H340" s="667"/>
      <c r="I340" s="667"/>
      <c r="J340" s="654"/>
    </row>
    <row r="341" spans="1:10" ht="15">
      <c r="A341" s="215"/>
      <c r="B341" s="215"/>
      <c r="C341" s="215"/>
      <c r="D341" s="667"/>
      <c r="E341" s="215"/>
      <c r="F341" s="215"/>
      <c r="G341" s="215"/>
      <c r="H341" s="667"/>
      <c r="I341" s="667"/>
      <c r="J341" s="654"/>
    </row>
    <row r="342" spans="1:10" ht="15">
      <c r="A342" s="215"/>
      <c r="B342" s="215"/>
      <c r="C342" s="215"/>
      <c r="D342" s="667"/>
      <c r="E342" s="215"/>
      <c r="F342" s="215"/>
      <c r="G342" s="215"/>
      <c r="H342" s="667"/>
      <c r="I342" s="667"/>
      <c r="J342" s="654"/>
    </row>
    <row r="343" spans="1:10" ht="15">
      <c r="A343" s="215"/>
      <c r="B343" s="215"/>
      <c r="C343" s="215"/>
      <c r="D343" s="667"/>
      <c r="E343" s="215"/>
      <c r="F343" s="215"/>
      <c r="G343" s="215"/>
      <c r="H343" s="667"/>
      <c r="I343" s="667"/>
      <c r="J343" s="654"/>
    </row>
    <row r="344" spans="1:10" ht="15">
      <c r="A344" s="215"/>
      <c r="B344" s="215"/>
      <c r="C344" s="215"/>
      <c r="D344" s="667"/>
      <c r="E344" s="215"/>
      <c r="F344" s="215"/>
      <c r="G344" s="215"/>
      <c r="H344" s="667"/>
      <c r="I344" s="667"/>
      <c r="J344" s="654"/>
    </row>
    <row r="345" spans="1:10" ht="15">
      <c r="A345" s="215"/>
      <c r="B345" s="215"/>
      <c r="C345" s="215"/>
      <c r="D345" s="667"/>
      <c r="E345" s="215"/>
      <c r="F345" s="215"/>
      <c r="G345" s="215"/>
      <c r="H345" s="667"/>
      <c r="I345" s="667"/>
      <c r="J345" s="654"/>
    </row>
    <row r="346" spans="1:10" ht="15">
      <c r="A346" s="215"/>
      <c r="B346" s="215"/>
      <c r="C346" s="215"/>
      <c r="D346" s="667"/>
      <c r="E346" s="215"/>
      <c r="F346" s="215"/>
      <c r="G346" s="215"/>
      <c r="H346" s="667"/>
      <c r="I346" s="667"/>
      <c r="J346" s="654"/>
    </row>
    <row r="347" spans="1:10" ht="15">
      <c r="A347" s="215"/>
      <c r="B347" s="215"/>
      <c r="C347" s="215"/>
      <c r="D347" s="667"/>
      <c r="E347" s="215"/>
      <c r="F347" s="215"/>
      <c r="G347" s="215"/>
      <c r="H347" s="667"/>
      <c r="I347" s="667"/>
      <c r="J347" s="654"/>
    </row>
    <row r="348" spans="1:10" ht="15">
      <c r="A348" s="215"/>
      <c r="B348" s="215"/>
      <c r="C348" s="215"/>
      <c r="D348" s="667"/>
      <c r="E348" s="215"/>
      <c r="F348" s="215"/>
      <c r="G348" s="215"/>
      <c r="H348" s="667"/>
      <c r="I348" s="667"/>
      <c r="J348" s="654"/>
    </row>
    <row r="349" spans="1:10" ht="15">
      <c r="A349" s="215"/>
      <c r="B349" s="215"/>
      <c r="C349" s="215"/>
      <c r="D349" s="667"/>
      <c r="E349" s="215"/>
      <c r="F349" s="215"/>
      <c r="G349" s="215"/>
      <c r="H349" s="667"/>
      <c r="I349" s="667"/>
      <c r="J349" s="654"/>
    </row>
    <row r="350" spans="1:10" ht="15">
      <c r="A350" s="215"/>
      <c r="B350" s="215"/>
      <c r="C350" s="215"/>
      <c r="D350" s="667"/>
      <c r="E350" s="215"/>
      <c r="F350" s="215"/>
      <c r="G350" s="215"/>
      <c r="H350" s="667"/>
      <c r="I350" s="667"/>
      <c r="J350" s="654"/>
    </row>
    <row r="351" spans="1:10" ht="15">
      <c r="A351" s="215"/>
      <c r="B351" s="215"/>
      <c r="C351" s="215"/>
      <c r="D351" s="667"/>
      <c r="E351" s="215"/>
      <c r="F351" s="215"/>
      <c r="G351" s="215"/>
      <c r="H351" s="667"/>
      <c r="I351" s="667"/>
      <c r="J351" s="654"/>
    </row>
    <row r="352" spans="1:10" ht="15">
      <c r="A352" s="215"/>
      <c r="B352" s="215"/>
      <c r="C352" s="215"/>
      <c r="D352" s="667"/>
      <c r="E352" s="215"/>
      <c r="F352" s="215"/>
      <c r="G352" s="215"/>
      <c r="H352" s="667"/>
      <c r="I352" s="667"/>
      <c r="J352" s="654"/>
    </row>
    <row r="353" spans="1:10" ht="15">
      <c r="A353" s="215"/>
      <c r="B353" s="215"/>
      <c r="C353" s="215"/>
      <c r="D353" s="667"/>
      <c r="E353" s="215"/>
      <c r="F353" s="215"/>
      <c r="G353" s="215"/>
      <c r="H353" s="667"/>
      <c r="I353" s="667"/>
      <c r="J353" s="654"/>
    </row>
    <row r="354" spans="1:10" ht="15">
      <c r="A354" s="215"/>
      <c r="B354" s="215"/>
      <c r="C354" s="215"/>
      <c r="D354" s="667"/>
      <c r="E354" s="215"/>
      <c r="F354" s="215"/>
      <c r="G354" s="215"/>
      <c r="H354" s="667"/>
      <c r="I354" s="667"/>
      <c r="J354" s="654"/>
    </row>
    <row r="355" spans="1:10" ht="15">
      <c r="A355" s="215"/>
      <c r="B355" s="215"/>
      <c r="C355" s="215"/>
      <c r="D355" s="667"/>
      <c r="E355" s="215"/>
      <c r="F355" s="215"/>
      <c r="G355" s="215"/>
      <c r="H355" s="667"/>
      <c r="I355" s="667"/>
      <c r="J355" s="654"/>
    </row>
    <row r="356" spans="1:10" ht="15">
      <c r="A356" s="215"/>
      <c r="B356" s="215"/>
      <c r="C356" s="215"/>
      <c r="D356" s="667"/>
      <c r="E356" s="215"/>
      <c r="F356" s="215"/>
      <c r="G356" s="215"/>
      <c r="H356" s="667"/>
      <c r="I356" s="667"/>
      <c r="J356" s="654"/>
    </row>
    <row r="357" spans="1:10" ht="15">
      <c r="A357" s="215"/>
      <c r="B357" s="215"/>
      <c r="C357" s="215"/>
      <c r="D357" s="667"/>
      <c r="E357" s="215"/>
      <c r="F357" s="215"/>
      <c r="G357" s="215"/>
      <c r="H357" s="667"/>
      <c r="I357" s="667"/>
      <c r="J357" s="654"/>
    </row>
    <row r="358" spans="1:10" ht="15">
      <c r="A358" s="215"/>
      <c r="B358" s="215"/>
      <c r="C358" s="215"/>
      <c r="D358" s="667"/>
      <c r="E358" s="215"/>
      <c r="F358" s="215"/>
      <c r="G358" s="215"/>
      <c r="H358" s="667"/>
      <c r="I358" s="667"/>
      <c r="J358" s="654"/>
    </row>
    <row r="359" spans="1:10" ht="15">
      <c r="A359" s="215"/>
      <c r="B359" s="215"/>
      <c r="C359" s="215"/>
      <c r="D359" s="667"/>
      <c r="E359" s="215"/>
      <c r="F359" s="215"/>
      <c r="G359" s="215"/>
      <c r="H359" s="667"/>
      <c r="I359" s="667"/>
      <c r="J359" s="654"/>
    </row>
    <row r="360" spans="1:10" ht="15">
      <c r="A360" s="215"/>
      <c r="B360" s="215"/>
      <c r="C360" s="215"/>
      <c r="D360" s="667"/>
      <c r="E360" s="215"/>
      <c r="F360" s="215"/>
      <c r="G360" s="215"/>
      <c r="H360" s="667"/>
      <c r="I360" s="667"/>
      <c r="J360" s="654"/>
    </row>
    <row r="361" spans="1:10" ht="15">
      <c r="A361" s="215"/>
      <c r="B361" s="215"/>
      <c r="C361" s="215"/>
      <c r="D361" s="667"/>
      <c r="E361" s="215"/>
      <c r="F361" s="215"/>
      <c r="G361" s="215"/>
      <c r="H361" s="667"/>
      <c r="I361" s="667"/>
      <c r="J361" s="654"/>
    </row>
    <row r="362" spans="1:10" ht="15">
      <c r="A362" s="215"/>
      <c r="B362" s="215"/>
      <c r="C362" s="215"/>
      <c r="D362" s="667"/>
      <c r="E362" s="215"/>
      <c r="F362" s="215"/>
      <c r="G362" s="215"/>
      <c r="H362" s="667"/>
      <c r="I362" s="667"/>
      <c r="J362" s="654"/>
    </row>
    <row r="363" spans="1:10" ht="15">
      <c r="A363" s="215"/>
      <c r="B363" s="215"/>
      <c r="C363" s="215"/>
      <c r="D363" s="667"/>
      <c r="E363" s="215"/>
      <c r="F363" s="215"/>
      <c r="G363" s="215"/>
      <c r="H363" s="667"/>
      <c r="I363" s="667"/>
      <c r="J363" s="654"/>
    </row>
    <row r="364" spans="1:10" ht="15">
      <c r="A364" s="215"/>
      <c r="B364" s="215"/>
      <c r="C364" s="215"/>
      <c r="D364" s="667"/>
      <c r="E364" s="215"/>
      <c r="F364" s="215"/>
      <c r="G364" s="215"/>
      <c r="H364" s="667"/>
      <c r="I364" s="667"/>
      <c r="J364" s="654"/>
    </row>
    <row r="365" spans="1:10" ht="15">
      <c r="A365" s="215"/>
      <c r="B365" s="215"/>
      <c r="C365" s="215"/>
      <c r="D365" s="667"/>
      <c r="E365" s="215"/>
      <c r="F365" s="215"/>
      <c r="G365" s="215"/>
      <c r="H365" s="667"/>
      <c r="I365" s="667"/>
      <c r="J365" s="654"/>
    </row>
    <row r="366" spans="1:10" ht="15">
      <c r="A366" s="215"/>
      <c r="B366" s="215"/>
      <c r="C366" s="215"/>
      <c r="D366" s="667"/>
      <c r="E366" s="215"/>
      <c r="F366" s="215"/>
      <c r="G366" s="215"/>
      <c r="H366" s="667"/>
      <c r="I366" s="667"/>
      <c r="J366" s="654"/>
    </row>
    <row r="367" spans="1:10" ht="15">
      <c r="A367" s="215"/>
      <c r="B367" s="215"/>
      <c r="C367" s="215"/>
      <c r="D367" s="667"/>
      <c r="E367" s="215"/>
      <c r="F367" s="215"/>
      <c r="G367" s="215"/>
      <c r="H367" s="667"/>
      <c r="I367" s="667"/>
      <c r="J367" s="654"/>
    </row>
    <row r="368" spans="1:10" ht="15">
      <c r="A368" s="215"/>
      <c r="B368" s="215"/>
      <c r="C368" s="215"/>
      <c r="D368" s="667"/>
      <c r="E368" s="215"/>
      <c r="F368" s="215"/>
      <c r="G368" s="215"/>
      <c r="H368" s="667"/>
      <c r="I368" s="667"/>
      <c r="J368" s="654"/>
    </row>
    <row r="369" spans="1:10" ht="15">
      <c r="A369" s="215"/>
      <c r="B369" s="215"/>
      <c r="C369" s="215"/>
      <c r="D369" s="667"/>
      <c r="E369" s="215"/>
      <c r="F369" s="215"/>
      <c r="G369" s="215"/>
      <c r="H369" s="667"/>
      <c r="I369" s="667"/>
      <c r="J369" s="654"/>
    </row>
    <row r="370" spans="1:10" ht="15">
      <c r="A370" s="215"/>
      <c r="B370" s="215"/>
      <c r="C370" s="215"/>
      <c r="D370" s="667"/>
      <c r="E370" s="215"/>
      <c r="F370" s="215"/>
      <c r="G370" s="215"/>
      <c r="H370" s="667"/>
      <c r="I370" s="667"/>
      <c r="J370" s="654"/>
    </row>
    <row r="371" spans="1:10" ht="15">
      <c r="A371" s="215"/>
      <c r="B371" s="215"/>
      <c r="C371" s="215"/>
      <c r="D371" s="667"/>
      <c r="E371" s="215"/>
      <c r="F371" s="215"/>
      <c r="G371" s="215"/>
      <c r="H371" s="667"/>
      <c r="I371" s="667"/>
      <c r="J371" s="654"/>
    </row>
    <row r="372" spans="1:10" ht="15">
      <c r="A372" s="215"/>
      <c r="B372" s="215"/>
      <c r="C372" s="215"/>
      <c r="D372" s="667"/>
      <c r="E372" s="215"/>
      <c r="F372" s="215"/>
      <c r="G372" s="215"/>
      <c r="H372" s="667"/>
      <c r="I372" s="667"/>
      <c r="J372" s="654"/>
    </row>
    <row r="373" spans="1:10" ht="15">
      <c r="A373" s="215"/>
      <c r="B373" s="215"/>
      <c r="C373" s="215"/>
      <c r="D373" s="667"/>
      <c r="E373" s="215"/>
      <c r="F373" s="215"/>
      <c r="G373" s="215"/>
      <c r="H373" s="667"/>
      <c r="I373" s="667"/>
      <c r="J373" s="654"/>
    </row>
    <row r="374" spans="1:10" ht="15">
      <c r="A374" s="215"/>
      <c r="B374" s="215"/>
      <c r="C374" s="215"/>
      <c r="D374" s="667"/>
      <c r="E374" s="215"/>
      <c r="F374" s="215"/>
      <c r="G374" s="215"/>
      <c r="H374" s="667"/>
      <c r="I374" s="667"/>
      <c r="J374" s="654"/>
    </row>
    <row r="375" spans="1:10" ht="15">
      <c r="A375" s="215"/>
      <c r="B375" s="215"/>
      <c r="C375" s="215"/>
      <c r="D375" s="667"/>
      <c r="E375" s="215"/>
      <c r="F375" s="215"/>
      <c r="G375" s="215"/>
      <c r="H375" s="667"/>
      <c r="I375" s="667"/>
      <c r="J375" s="654"/>
    </row>
    <row r="376" spans="1:10" ht="15">
      <c r="A376" s="215"/>
      <c r="B376" s="215"/>
      <c r="C376" s="215"/>
      <c r="D376" s="667"/>
      <c r="E376" s="215"/>
      <c r="F376" s="215"/>
      <c r="G376" s="215"/>
      <c r="H376" s="667"/>
      <c r="I376" s="667"/>
      <c r="J376" s="654"/>
    </row>
    <row r="377" spans="1:10" ht="15">
      <c r="A377" s="215"/>
      <c r="B377" s="215"/>
      <c r="C377" s="215"/>
      <c r="D377" s="667"/>
      <c r="E377" s="215"/>
      <c r="F377" s="215"/>
      <c r="G377" s="215"/>
      <c r="H377" s="667"/>
      <c r="I377" s="667"/>
      <c r="J377" s="654"/>
    </row>
    <row r="378" spans="1:10" ht="15">
      <c r="A378" s="215"/>
      <c r="B378" s="215"/>
      <c r="C378" s="215"/>
      <c r="D378" s="667"/>
      <c r="E378" s="215"/>
      <c r="F378" s="215"/>
      <c r="G378" s="215"/>
      <c r="H378" s="667"/>
      <c r="I378" s="667"/>
      <c r="J378" s="654"/>
    </row>
    <row r="379" spans="1:10" ht="15">
      <c r="A379" s="215"/>
      <c r="B379" s="215"/>
      <c r="C379" s="215"/>
      <c r="D379" s="667"/>
      <c r="E379" s="215"/>
      <c r="F379" s="215"/>
      <c r="G379" s="215"/>
      <c r="H379" s="667"/>
      <c r="I379" s="667"/>
      <c r="J379" s="654"/>
    </row>
    <row r="380" spans="1:10" ht="15">
      <c r="A380" s="215"/>
      <c r="B380" s="215"/>
      <c r="C380" s="215"/>
      <c r="D380" s="667"/>
      <c r="E380" s="215"/>
      <c r="F380" s="215"/>
      <c r="G380" s="215"/>
      <c r="H380" s="667"/>
      <c r="I380" s="667"/>
      <c r="J380" s="654"/>
    </row>
    <row r="381" spans="1:10" ht="15">
      <c r="A381" s="215"/>
      <c r="B381" s="215"/>
      <c r="C381" s="215"/>
      <c r="D381" s="667"/>
      <c r="E381" s="215"/>
      <c r="F381" s="215"/>
      <c r="G381" s="215"/>
      <c r="H381" s="667"/>
      <c r="I381" s="667"/>
      <c r="J381" s="654"/>
    </row>
    <row r="382" spans="1:10" ht="15">
      <c r="A382" s="215"/>
      <c r="B382" s="215"/>
      <c r="C382" s="215"/>
      <c r="D382" s="667"/>
      <c r="E382" s="215"/>
      <c r="F382" s="215"/>
      <c r="G382" s="215"/>
      <c r="H382" s="667"/>
      <c r="I382" s="667"/>
      <c r="J382" s="654"/>
    </row>
    <row r="383" spans="1:10" ht="15">
      <c r="A383" s="215"/>
      <c r="B383" s="215"/>
      <c r="C383" s="215"/>
      <c r="D383" s="667"/>
      <c r="E383" s="215"/>
      <c r="F383" s="215"/>
      <c r="G383" s="215"/>
      <c r="H383" s="667"/>
      <c r="I383" s="667"/>
      <c r="J383" s="654"/>
    </row>
    <row r="384" spans="1:10" ht="15">
      <c r="A384" s="215"/>
      <c r="B384" s="215"/>
      <c r="C384" s="215"/>
      <c r="D384" s="667"/>
      <c r="E384" s="215"/>
      <c r="F384" s="215"/>
      <c r="G384" s="215"/>
      <c r="H384" s="667"/>
      <c r="I384" s="667"/>
      <c r="J384" s="654"/>
    </row>
    <row r="385" spans="1:10" ht="15">
      <c r="A385" s="215"/>
      <c r="B385" s="215"/>
      <c r="C385" s="215"/>
      <c r="D385" s="667"/>
      <c r="E385" s="215"/>
      <c r="F385" s="215"/>
      <c r="G385" s="215"/>
      <c r="H385" s="667"/>
      <c r="I385" s="667"/>
      <c r="J385" s="654"/>
    </row>
    <row r="386" spans="1:10" ht="15">
      <c r="A386" s="215"/>
      <c r="B386" s="215"/>
      <c r="C386" s="215"/>
      <c r="D386" s="667"/>
      <c r="E386" s="215"/>
      <c r="F386" s="215"/>
      <c r="G386" s="215"/>
      <c r="H386" s="667"/>
      <c r="I386" s="667"/>
      <c r="J386" s="654"/>
    </row>
    <row r="387" spans="1:10" ht="15">
      <c r="A387" s="215"/>
      <c r="B387" s="215"/>
      <c r="C387" s="215"/>
      <c r="D387" s="667"/>
      <c r="E387" s="215"/>
      <c r="F387" s="215"/>
      <c r="G387" s="215"/>
      <c r="H387" s="667"/>
      <c r="I387" s="667"/>
      <c r="J387" s="654"/>
    </row>
    <row r="388" spans="1:10" ht="15">
      <c r="A388" s="215"/>
      <c r="B388" s="215"/>
      <c r="C388" s="215"/>
      <c r="D388" s="667"/>
      <c r="E388" s="215"/>
      <c r="F388" s="215"/>
      <c r="G388" s="215"/>
      <c r="H388" s="667"/>
      <c r="I388" s="667"/>
      <c r="J388" s="654"/>
    </row>
    <row r="389" spans="1:10" ht="15">
      <c r="A389" s="215"/>
      <c r="B389" s="215"/>
      <c r="C389" s="215"/>
      <c r="D389" s="667"/>
      <c r="E389" s="215"/>
      <c r="F389" s="215"/>
      <c r="G389" s="215"/>
      <c r="H389" s="667"/>
      <c r="I389" s="667"/>
      <c r="J389" s="654"/>
    </row>
    <row r="390" spans="1:10" ht="15">
      <c r="A390" s="215"/>
      <c r="B390" s="215"/>
      <c r="C390" s="215"/>
      <c r="D390" s="667"/>
      <c r="E390" s="215"/>
      <c r="F390" s="215"/>
      <c r="G390" s="215"/>
      <c r="H390" s="667"/>
      <c r="I390" s="667"/>
      <c r="J390" s="654"/>
    </row>
    <row r="391" spans="1:10" ht="15">
      <c r="A391" s="215"/>
      <c r="B391" s="215"/>
      <c r="C391" s="215"/>
      <c r="D391" s="667"/>
      <c r="E391" s="215"/>
      <c r="F391" s="215"/>
      <c r="G391" s="215"/>
      <c r="H391" s="667"/>
      <c r="I391" s="667"/>
      <c r="J391" s="654"/>
    </row>
    <row r="392" spans="1:10" ht="15">
      <c r="A392" s="215"/>
      <c r="B392" s="215"/>
      <c r="C392" s="215"/>
      <c r="D392" s="667"/>
      <c r="E392" s="215"/>
      <c r="F392" s="215"/>
      <c r="G392" s="215"/>
      <c r="H392" s="667"/>
      <c r="I392" s="667"/>
      <c r="J392" s="654"/>
    </row>
    <row r="393" spans="1:10" ht="15">
      <c r="A393" s="215"/>
      <c r="B393" s="215"/>
      <c r="C393" s="215"/>
      <c r="D393" s="667"/>
      <c r="E393" s="215"/>
      <c r="F393" s="215"/>
      <c r="G393" s="215"/>
      <c r="H393" s="667"/>
      <c r="I393" s="667"/>
      <c r="J393" s="654"/>
    </row>
    <row r="394" spans="1:10" ht="15">
      <c r="A394" s="215"/>
      <c r="B394" s="215"/>
      <c r="C394" s="215"/>
      <c r="D394" s="667"/>
      <c r="E394" s="215"/>
      <c r="F394" s="215"/>
      <c r="G394" s="215"/>
      <c r="H394" s="667"/>
      <c r="I394" s="667"/>
      <c r="J394" s="654"/>
    </row>
    <row r="395" spans="1:10" ht="15">
      <c r="A395" s="215"/>
      <c r="B395" s="215"/>
      <c r="C395" s="215"/>
      <c r="D395" s="667"/>
      <c r="E395" s="215"/>
      <c r="F395" s="215"/>
      <c r="G395" s="215"/>
      <c r="H395" s="667"/>
      <c r="I395" s="667"/>
      <c r="J395" s="654"/>
    </row>
    <row r="396" spans="1:10" ht="15">
      <c r="A396" s="215"/>
      <c r="B396" s="215"/>
      <c r="C396" s="215"/>
      <c r="D396" s="667"/>
      <c r="E396" s="215"/>
      <c r="F396" s="215"/>
      <c r="G396" s="215"/>
      <c r="H396" s="667"/>
      <c r="I396" s="667"/>
      <c r="J396" s="654"/>
    </row>
    <row r="397" spans="1:10" ht="15">
      <c r="A397" s="215"/>
      <c r="B397" s="215"/>
      <c r="C397" s="215"/>
      <c r="D397" s="667"/>
      <c r="E397" s="215"/>
      <c r="F397" s="215"/>
      <c r="G397" s="215"/>
      <c r="H397" s="667"/>
      <c r="I397" s="667"/>
      <c r="J397" s="654"/>
    </row>
    <row r="398" spans="1:10" ht="15">
      <c r="A398" s="215"/>
      <c r="B398" s="215"/>
      <c r="C398" s="215"/>
      <c r="D398" s="667"/>
      <c r="E398" s="215"/>
      <c r="F398" s="215"/>
      <c r="G398" s="215"/>
      <c r="H398" s="667"/>
      <c r="I398" s="667"/>
      <c r="J398" s="654"/>
    </row>
    <row r="399" spans="1:10" ht="15">
      <c r="A399" s="215"/>
      <c r="B399" s="215"/>
      <c r="C399" s="215"/>
      <c r="D399" s="667"/>
      <c r="E399" s="215"/>
      <c r="F399" s="215"/>
      <c r="G399" s="215"/>
      <c r="H399" s="667"/>
      <c r="I399" s="667"/>
      <c r="J399" s="654"/>
    </row>
    <row r="400" spans="1:10" ht="15">
      <c r="A400" s="215"/>
      <c r="B400" s="215"/>
      <c r="C400" s="215"/>
      <c r="D400" s="667"/>
      <c r="E400" s="215"/>
      <c r="F400" s="215"/>
      <c r="G400" s="215"/>
      <c r="H400" s="667"/>
      <c r="I400" s="667"/>
      <c r="J400" s="654"/>
    </row>
    <row r="401" spans="1:10" ht="15">
      <c r="A401" s="215"/>
      <c r="B401" s="215"/>
      <c r="C401" s="215"/>
      <c r="D401" s="667"/>
      <c r="E401" s="215"/>
      <c r="F401" s="215"/>
      <c r="G401" s="215"/>
      <c r="H401" s="667"/>
      <c r="I401" s="667"/>
      <c r="J401" s="654"/>
    </row>
    <row r="402" spans="1:10" ht="15">
      <c r="A402" s="215"/>
      <c r="B402" s="215"/>
      <c r="C402" s="215"/>
      <c r="D402" s="667"/>
      <c r="E402" s="215"/>
      <c r="F402" s="215"/>
      <c r="G402" s="215"/>
      <c r="H402" s="667"/>
      <c r="I402" s="667"/>
      <c r="J402" s="654"/>
    </row>
    <row r="403" spans="1:10" ht="15">
      <c r="A403" s="215"/>
      <c r="B403" s="215"/>
      <c r="C403" s="215"/>
      <c r="D403" s="667"/>
      <c r="E403" s="215"/>
      <c r="F403" s="215"/>
      <c r="G403" s="215"/>
      <c r="H403" s="667"/>
      <c r="I403" s="667"/>
      <c r="J403" s="654"/>
    </row>
    <row r="404" spans="1:10" ht="15">
      <c r="A404" s="215"/>
      <c r="B404" s="215"/>
      <c r="C404" s="215"/>
      <c r="D404" s="667"/>
      <c r="E404" s="215"/>
      <c r="F404" s="215"/>
      <c r="G404" s="215"/>
      <c r="H404" s="667"/>
      <c r="I404" s="667"/>
      <c r="J404" s="654"/>
    </row>
    <row r="405" spans="1:10" ht="15">
      <c r="A405" s="215"/>
      <c r="B405" s="215"/>
      <c r="C405" s="215"/>
      <c r="D405" s="667"/>
      <c r="E405" s="215"/>
      <c r="F405" s="215"/>
      <c r="G405" s="215"/>
      <c r="H405" s="667"/>
      <c r="I405" s="667"/>
      <c r="J405" s="654"/>
    </row>
    <row r="406" spans="1:10" ht="15">
      <c r="A406" s="215"/>
      <c r="B406" s="215"/>
      <c r="C406" s="215"/>
      <c r="D406" s="667"/>
      <c r="E406" s="215"/>
      <c r="F406" s="215"/>
      <c r="G406" s="215"/>
      <c r="H406" s="667"/>
      <c r="I406" s="667"/>
      <c r="J406" s="654"/>
    </row>
    <row r="407" spans="1:10" ht="15">
      <c r="A407" s="215"/>
      <c r="B407" s="215"/>
      <c r="C407" s="215"/>
      <c r="D407" s="667"/>
      <c r="E407" s="215"/>
      <c r="F407" s="215"/>
      <c r="G407" s="215"/>
      <c r="H407" s="667"/>
      <c r="I407" s="667"/>
      <c r="J407" s="654"/>
    </row>
    <row r="408" spans="1:10" ht="15">
      <c r="A408" s="215"/>
      <c r="B408" s="215"/>
      <c r="C408" s="215"/>
      <c r="D408" s="667"/>
      <c r="E408" s="215"/>
      <c r="F408" s="215"/>
      <c r="G408" s="215"/>
      <c r="H408" s="667"/>
      <c r="I408" s="667"/>
      <c r="J408" s="654"/>
    </row>
    <row r="409" spans="1:10" ht="15">
      <c r="A409" s="215"/>
      <c r="B409" s="215"/>
      <c r="C409" s="215"/>
      <c r="D409" s="667"/>
      <c r="E409" s="215"/>
      <c r="F409" s="215"/>
      <c r="G409" s="215"/>
      <c r="H409" s="667"/>
      <c r="I409" s="667"/>
      <c r="J409" s="654"/>
    </row>
    <row r="410" spans="1:10" ht="15">
      <c r="A410" s="215"/>
      <c r="B410" s="215"/>
      <c r="C410" s="215"/>
      <c r="D410" s="667"/>
      <c r="E410" s="215"/>
      <c r="F410" s="215"/>
      <c r="G410" s="215"/>
      <c r="H410" s="667"/>
      <c r="I410" s="667"/>
      <c r="J410" s="654"/>
    </row>
    <row r="411" spans="1:10" ht="15">
      <c r="A411" s="215"/>
      <c r="B411" s="215"/>
      <c r="C411" s="215"/>
      <c r="D411" s="667"/>
      <c r="E411" s="215"/>
      <c r="F411" s="215"/>
      <c r="G411" s="215"/>
      <c r="H411" s="667"/>
      <c r="I411" s="667"/>
      <c r="J411" s="654"/>
    </row>
    <row r="412" spans="1:10" ht="15">
      <c r="A412" s="215"/>
      <c r="B412" s="215"/>
      <c r="C412" s="215"/>
      <c r="D412" s="667"/>
      <c r="E412" s="215"/>
      <c r="F412" s="215"/>
      <c r="G412" s="215"/>
      <c r="H412" s="667"/>
      <c r="I412" s="667"/>
      <c r="J412" s="654"/>
    </row>
    <row r="413" spans="1:10" ht="15">
      <c r="A413" s="215"/>
      <c r="B413" s="215"/>
      <c r="C413" s="215"/>
      <c r="D413" s="667"/>
      <c r="E413" s="215"/>
      <c r="F413" s="215"/>
      <c r="G413" s="215"/>
      <c r="H413" s="667"/>
      <c r="I413" s="667"/>
      <c r="J413" s="654"/>
    </row>
    <row r="414" spans="1:10" ht="15">
      <c r="A414" s="215"/>
      <c r="B414" s="215"/>
      <c r="C414" s="215"/>
      <c r="D414" s="667"/>
      <c r="E414" s="215"/>
      <c r="F414" s="215"/>
      <c r="G414" s="215"/>
      <c r="H414" s="667"/>
      <c r="I414" s="667"/>
      <c r="J414" s="654"/>
    </row>
    <row r="415" spans="1:10" ht="15">
      <c r="A415" s="215"/>
      <c r="B415" s="215"/>
      <c r="C415" s="215"/>
      <c r="D415" s="667"/>
      <c r="E415" s="215"/>
      <c r="F415" s="215"/>
      <c r="G415" s="215"/>
      <c r="H415" s="667"/>
      <c r="I415" s="667"/>
      <c r="J415" s="654"/>
    </row>
    <row r="416" spans="1:10" ht="15">
      <c r="A416" s="215"/>
      <c r="B416" s="215"/>
      <c r="C416" s="215"/>
      <c r="D416" s="667"/>
      <c r="E416" s="215"/>
      <c r="F416" s="215"/>
      <c r="G416" s="215"/>
      <c r="H416" s="667"/>
      <c r="I416" s="667"/>
      <c r="J416" s="654"/>
    </row>
    <row r="417" spans="1:10" ht="15">
      <c r="A417" s="215"/>
      <c r="B417" s="215"/>
      <c r="C417" s="215"/>
      <c r="D417" s="667"/>
      <c r="E417" s="215"/>
      <c r="F417" s="215"/>
      <c r="G417" s="215"/>
      <c r="H417" s="667"/>
      <c r="I417" s="667"/>
      <c r="J417" s="654"/>
    </row>
    <row r="418" spans="1:10" ht="15">
      <c r="A418" s="215"/>
      <c r="B418" s="215"/>
      <c r="C418" s="215"/>
      <c r="D418" s="667"/>
      <c r="E418" s="215"/>
      <c r="F418" s="215"/>
      <c r="G418" s="215"/>
      <c r="H418" s="667"/>
      <c r="I418" s="667"/>
      <c r="J418" s="654"/>
    </row>
    <row r="419" spans="1:10" ht="15">
      <c r="A419" s="215"/>
      <c r="B419" s="215"/>
      <c r="C419" s="215"/>
      <c r="D419" s="667"/>
      <c r="E419" s="215"/>
      <c r="F419" s="215"/>
      <c r="G419" s="215"/>
      <c r="H419" s="667"/>
      <c r="I419" s="667"/>
      <c r="J419" s="654"/>
    </row>
    <row r="420" spans="1:10" ht="15">
      <c r="A420" s="215"/>
      <c r="B420" s="215"/>
      <c r="C420" s="215"/>
      <c r="D420" s="667"/>
      <c r="E420" s="215"/>
      <c r="F420" s="215"/>
      <c r="G420" s="215"/>
      <c r="H420" s="667"/>
      <c r="I420" s="667"/>
      <c r="J420" s="654"/>
    </row>
    <row r="421" spans="1:10" ht="15">
      <c r="A421" s="215"/>
      <c r="B421" s="215"/>
      <c r="C421" s="215"/>
      <c r="D421" s="667"/>
      <c r="E421" s="215"/>
      <c r="F421" s="215"/>
      <c r="G421" s="215"/>
      <c r="H421" s="667"/>
      <c r="I421" s="667"/>
      <c r="J421" s="654"/>
    </row>
    <row r="422" spans="1:10" ht="15">
      <c r="A422" s="215"/>
      <c r="B422" s="215"/>
      <c r="C422" s="215"/>
      <c r="D422" s="667"/>
      <c r="E422" s="215"/>
      <c r="F422" s="215"/>
      <c r="G422" s="215"/>
      <c r="H422" s="667"/>
      <c r="I422" s="667"/>
      <c r="J422" s="654"/>
    </row>
    <row r="423" spans="1:10" ht="15">
      <c r="A423" s="215"/>
      <c r="B423" s="215"/>
      <c r="C423" s="215"/>
      <c r="D423" s="667"/>
      <c r="E423" s="215"/>
      <c r="F423" s="215"/>
      <c r="G423" s="215"/>
      <c r="H423" s="667"/>
      <c r="I423" s="667"/>
      <c r="J423" s="654"/>
    </row>
    <row r="424" spans="1:10" ht="15">
      <c r="A424" s="215"/>
      <c r="B424" s="215"/>
      <c r="C424" s="215"/>
      <c r="D424" s="667"/>
      <c r="E424" s="215"/>
      <c r="F424" s="215"/>
      <c r="G424" s="215"/>
      <c r="H424" s="667"/>
      <c r="I424" s="667"/>
      <c r="J424" s="654"/>
    </row>
    <row r="425" spans="1:10" ht="15">
      <c r="A425" s="215"/>
      <c r="B425" s="215"/>
      <c r="C425" s="215"/>
      <c r="D425" s="667"/>
      <c r="E425" s="215"/>
      <c r="F425" s="215"/>
      <c r="G425" s="215"/>
      <c r="H425" s="667"/>
      <c r="I425" s="667"/>
      <c r="J425" s="654"/>
    </row>
    <row r="426" spans="1:10" ht="15">
      <c r="A426" s="215"/>
      <c r="B426" s="215"/>
      <c r="C426" s="215"/>
      <c r="D426" s="667"/>
      <c r="E426" s="215"/>
      <c r="F426" s="215"/>
      <c r="G426" s="215"/>
      <c r="H426" s="667"/>
      <c r="I426" s="667"/>
      <c r="J426" s="654"/>
    </row>
    <row r="427" spans="1:10" ht="15">
      <c r="A427" s="215"/>
      <c r="B427" s="215"/>
      <c r="C427" s="215"/>
      <c r="D427" s="667"/>
      <c r="E427" s="215"/>
      <c r="F427" s="215"/>
      <c r="G427" s="215"/>
      <c r="H427" s="667"/>
      <c r="I427" s="667"/>
      <c r="J427" s="654"/>
    </row>
    <row r="428" spans="1:10" ht="15">
      <c r="A428" s="215"/>
      <c r="B428" s="215"/>
      <c r="C428" s="215"/>
      <c r="D428" s="667"/>
      <c r="E428" s="215"/>
      <c r="F428" s="215"/>
      <c r="G428" s="215"/>
      <c r="H428" s="667"/>
      <c r="I428" s="667"/>
      <c r="J428" s="654"/>
    </row>
    <row r="429" spans="1:10" ht="15">
      <c r="A429" s="215"/>
      <c r="B429" s="215"/>
      <c r="C429" s="215"/>
      <c r="D429" s="667"/>
      <c r="E429" s="215"/>
      <c r="F429" s="215"/>
      <c r="G429" s="215"/>
      <c r="H429" s="667"/>
      <c r="I429" s="667"/>
      <c r="J429" s="654"/>
    </row>
    <row r="430" spans="1:10" ht="15">
      <c r="A430" s="215"/>
      <c r="B430" s="215"/>
      <c r="C430" s="215"/>
      <c r="D430" s="667"/>
      <c r="E430" s="215"/>
      <c r="F430" s="215"/>
      <c r="G430" s="215"/>
      <c r="H430" s="667"/>
      <c r="I430" s="667"/>
      <c r="J430" s="654"/>
    </row>
    <row r="431" spans="1:10" ht="15">
      <c r="A431" s="215"/>
      <c r="B431" s="215"/>
      <c r="C431" s="215"/>
      <c r="D431" s="667"/>
      <c r="E431" s="215"/>
      <c r="F431" s="215"/>
      <c r="G431" s="215"/>
      <c r="H431" s="667"/>
      <c r="I431" s="667"/>
      <c r="J431" s="654"/>
    </row>
    <row r="432" spans="1:10" ht="15">
      <c r="A432" s="215"/>
      <c r="B432" s="215"/>
      <c r="C432" s="215"/>
      <c r="D432" s="667"/>
      <c r="E432" s="215"/>
      <c r="F432" s="215"/>
      <c r="G432" s="215"/>
      <c r="H432" s="667"/>
      <c r="I432" s="667"/>
      <c r="J432" s="654"/>
    </row>
    <row r="433" spans="1:10" ht="15">
      <c r="A433" s="215"/>
      <c r="B433" s="215"/>
      <c r="C433" s="215"/>
      <c r="D433" s="667"/>
      <c r="E433" s="215"/>
      <c r="F433" s="215"/>
      <c r="G433" s="215"/>
      <c r="H433" s="667"/>
      <c r="I433" s="667"/>
      <c r="J433" s="654"/>
    </row>
    <row r="434" spans="1:10" ht="15">
      <c r="A434" s="215"/>
      <c r="B434" s="215"/>
      <c r="C434" s="215"/>
      <c r="D434" s="667"/>
      <c r="E434" s="215"/>
      <c r="F434" s="215"/>
      <c r="G434" s="215"/>
      <c r="H434" s="667"/>
      <c r="I434" s="667"/>
      <c r="J434" s="654"/>
    </row>
    <row r="435" spans="1:10" ht="15">
      <c r="A435" s="215"/>
      <c r="B435" s="215"/>
      <c r="C435" s="215"/>
      <c r="D435" s="667"/>
      <c r="E435" s="215"/>
      <c r="F435" s="215"/>
      <c r="G435" s="215"/>
      <c r="H435" s="667"/>
      <c r="I435" s="667"/>
      <c r="J435" s="654"/>
    </row>
    <row r="436" spans="1:10" ht="15">
      <c r="A436" s="215"/>
      <c r="B436" s="215"/>
      <c r="C436" s="215"/>
      <c r="D436" s="667"/>
      <c r="E436" s="215"/>
      <c r="F436" s="215"/>
      <c r="G436" s="215"/>
      <c r="H436" s="667"/>
      <c r="I436" s="667"/>
      <c r="J436" s="654"/>
    </row>
    <row r="437" spans="1:10" ht="15">
      <c r="A437" s="215"/>
      <c r="B437" s="215"/>
      <c r="C437" s="215"/>
      <c r="D437" s="667"/>
      <c r="E437" s="215"/>
      <c r="F437" s="215"/>
      <c r="G437" s="215"/>
      <c r="H437" s="667"/>
      <c r="I437" s="667"/>
      <c r="J437" s="654"/>
    </row>
    <row r="438" spans="1:10" ht="15">
      <c r="A438" s="215"/>
      <c r="B438" s="215"/>
      <c r="C438" s="215"/>
      <c r="D438" s="667"/>
      <c r="E438" s="215"/>
      <c r="F438" s="215"/>
      <c r="G438" s="215"/>
      <c r="H438" s="667"/>
      <c r="I438" s="667"/>
      <c r="J438" s="654"/>
    </row>
    <row r="439" spans="1:10" ht="15">
      <c r="A439" s="215"/>
      <c r="B439" s="215"/>
      <c r="C439" s="215"/>
      <c r="D439" s="667"/>
      <c r="E439" s="215"/>
      <c r="F439" s="215"/>
      <c r="G439" s="215"/>
      <c r="H439" s="667"/>
      <c r="I439" s="667"/>
      <c r="J439" s="654"/>
    </row>
    <row r="440" spans="1:10" ht="15">
      <c r="A440" s="215"/>
      <c r="B440" s="215"/>
      <c r="C440" s="215"/>
      <c r="D440" s="667"/>
      <c r="E440" s="215"/>
      <c r="F440" s="215"/>
      <c r="G440" s="215"/>
      <c r="H440" s="667"/>
      <c r="I440" s="667"/>
      <c r="J440" s="654"/>
    </row>
    <row r="441" spans="1:10" ht="15">
      <c r="A441" s="215"/>
      <c r="B441" s="215"/>
      <c r="C441" s="215"/>
      <c r="D441" s="667"/>
      <c r="E441" s="215"/>
      <c r="F441" s="215"/>
      <c r="G441" s="215"/>
      <c r="H441" s="667"/>
      <c r="I441" s="667"/>
      <c r="J441" s="654"/>
    </row>
    <row r="442" spans="1:10" ht="15">
      <c r="A442" s="215"/>
      <c r="B442" s="215"/>
      <c r="C442" s="215"/>
      <c r="D442" s="667"/>
      <c r="E442" s="215"/>
      <c r="F442" s="215"/>
      <c r="G442" s="215"/>
      <c r="H442" s="667"/>
      <c r="I442" s="667"/>
      <c r="J442" s="654"/>
    </row>
    <row r="443" spans="1:10" ht="15">
      <c r="A443" s="215"/>
      <c r="B443" s="215"/>
      <c r="C443" s="215"/>
      <c r="D443" s="667"/>
      <c r="E443" s="215"/>
      <c r="F443" s="215"/>
      <c r="G443" s="215"/>
      <c r="H443" s="667"/>
      <c r="I443" s="667"/>
      <c r="J443" s="654"/>
    </row>
    <row r="444" spans="1:10" ht="15">
      <c r="A444" s="215"/>
      <c r="B444" s="215"/>
      <c r="C444" s="215"/>
      <c r="D444" s="667"/>
      <c r="E444" s="215"/>
      <c r="F444" s="215"/>
      <c r="G444" s="215"/>
      <c r="H444" s="667"/>
      <c r="I444" s="667"/>
      <c r="J444" s="654"/>
    </row>
    <row r="445" spans="1:10" ht="15">
      <c r="A445" s="215"/>
      <c r="B445" s="215"/>
      <c r="C445" s="215"/>
      <c r="D445" s="667"/>
      <c r="E445" s="215"/>
      <c r="F445" s="215"/>
      <c r="G445" s="215"/>
      <c r="H445" s="667"/>
      <c r="I445" s="667"/>
      <c r="J445" s="654"/>
    </row>
    <row r="446" spans="1:10" ht="15">
      <c r="A446" s="215"/>
      <c r="B446" s="215"/>
      <c r="C446" s="215"/>
      <c r="D446" s="667"/>
      <c r="E446" s="215"/>
      <c r="F446" s="215"/>
      <c r="G446" s="215"/>
      <c r="H446" s="667"/>
      <c r="I446" s="667"/>
      <c r="J446" s="654"/>
    </row>
    <row r="447" spans="1:10" ht="15">
      <c r="A447" s="215"/>
      <c r="B447" s="215"/>
      <c r="C447" s="215"/>
      <c r="D447" s="667"/>
      <c r="E447" s="215"/>
      <c r="F447" s="215"/>
      <c r="G447" s="215"/>
      <c r="H447" s="667"/>
      <c r="I447" s="667"/>
      <c r="J447" s="654"/>
    </row>
    <row r="448" spans="1:10" ht="15">
      <c r="A448" s="215"/>
      <c r="B448" s="215"/>
      <c r="C448" s="215"/>
      <c r="D448" s="667"/>
      <c r="E448" s="215"/>
      <c r="F448" s="215"/>
      <c r="G448" s="215"/>
      <c r="H448" s="667"/>
      <c r="I448" s="667"/>
      <c r="J448" s="654"/>
    </row>
    <row r="449" spans="1:10" ht="15">
      <c r="A449" s="215"/>
      <c r="B449" s="215"/>
      <c r="C449" s="215"/>
      <c r="D449" s="667"/>
      <c r="E449" s="215"/>
      <c r="F449" s="215"/>
      <c r="G449" s="215"/>
      <c r="H449" s="667"/>
      <c r="I449" s="667"/>
      <c r="J449" s="654"/>
    </row>
    <row r="450" spans="1:10" ht="15">
      <c r="A450" s="215"/>
      <c r="B450" s="215"/>
      <c r="C450" s="215"/>
      <c r="D450" s="667"/>
      <c r="E450" s="215"/>
      <c r="F450" s="215"/>
      <c r="G450" s="215"/>
      <c r="H450" s="667"/>
      <c r="I450" s="667"/>
      <c r="J450" s="654"/>
    </row>
    <row r="451" spans="1:10" ht="15">
      <c r="A451" s="215"/>
      <c r="B451" s="215"/>
      <c r="C451" s="215"/>
      <c r="D451" s="667"/>
      <c r="E451" s="215"/>
      <c r="F451" s="215"/>
      <c r="G451" s="215"/>
      <c r="H451" s="667"/>
      <c r="I451" s="667"/>
      <c r="J451" s="654"/>
    </row>
    <row r="452" spans="1:10" ht="15">
      <c r="A452" s="215"/>
      <c r="B452" s="215"/>
      <c r="C452" s="215"/>
      <c r="D452" s="667"/>
      <c r="E452" s="215"/>
      <c r="F452" s="215"/>
      <c r="G452" s="215"/>
      <c r="H452" s="667"/>
      <c r="I452" s="667"/>
      <c r="J452" s="654"/>
    </row>
    <row r="453" spans="1:10" ht="15">
      <c r="A453" s="215"/>
      <c r="B453" s="215"/>
      <c r="C453" s="215"/>
      <c r="D453" s="667"/>
      <c r="E453" s="215"/>
      <c r="F453" s="215"/>
      <c r="G453" s="215"/>
      <c r="H453" s="667"/>
      <c r="I453" s="667"/>
      <c r="J453" s="654"/>
    </row>
    <row r="454" spans="1:10" ht="15">
      <c r="A454" s="215"/>
      <c r="B454" s="215"/>
      <c r="C454" s="215"/>
      <c r="D454" s="667"/>
      <c r="E454" s="215"/>
      <c r="F454" s="215"/>
      <c r="G454" s="215"/>
      <c r="H454" s="667"/>
      <c r="I454" s="667"/>
      <c r="J454" s="654"/>
    </row>
    <row r="455" spans="1:10" ht="15">
      <c r="A455" s="215"/>
      <c r="B455" s="215"/>
      <c r="C455" s="215"/>
      <c r="D455" s="667"/>
      <c r="E455" s="215"/>
      <c r="F455" s="215"/>
      <c r="G455" s="215"/>
      <c r="H455" s="667"/>
      <c r="I455" s="667"/>
      <c r="J455" s="654"/>
    </row>
    <row r="456" spans="1:10" ht="15">
      <c r="A456" s="215"/>
      <c r="B456" s="215"/>
      <c r="C456" s="215"/>
      <c r="D456" s="667"/>
      <c r="E456" s="215"/>
      <c r="F456" s="215"/>
      <c r="G456" s="215"/>
      <c r="H456" s="667"/>
      <c r="I456" s="667"/>
      <c r="J456" s="654"/>
    </row>
    <row r="457" spans="1:10" ht="15">
      <c r="A457" s="215"/>
      <c r="B457" s="215"/>
      <c r="C457" s="215"/>
      <c r="D457" s="667"/>
      <c r="E457" s="215"/>
      <c r="F457" s="215"/>
      <c r="G457" s="215"/>
      <c r="H457" s="667"/>
      <c r="I457" s="667"/>
      <c r="J457" s="654"/>
    </row>
    <row r="458" spans="1:10" ht="15">
      <c r="A458" s="215"/>
      <c r="B458" s="215"/>
      <c r="C458" s="215"/>
      <c r="D458" s="667"/>
      <c r="E458" s="215"/>
      <c r="F458" s="215"/>
      <c r="G458" s="215"/>
      <c r="H458" s="667"/>
      <c r="I458" s="667"/>
      <c r="J458" s="654"/>
    </row>
    <row r="459" spans="1:10" ht="15">
      <c r="A459" s="215"/>
      <c r="B459" s="215"/>
      <c r="C459" s="215"/>
      <c r="D459" s="667"/>
      <c r="E459" s="215"/>
      <c r="F459" s="215"/>
      <c r="G459" s="215"/>
      <c r="H459" s="667"/>
      <c r="I459" s="667"/>
      <c r="J459" s="654"/>
    </row>
    <row r="460" spans="1:10" ht="15">
      <c r="A460" s="215"/>
      <c r="B460" s="215"/>
      <c r="C460" s="215"/>
      <c r="D460" s="667"/>
      <c r="E460" s="215"/>
      <c r="F460" s="215"/>
      <c r="G460" s="215"/>
      <c r="H460" s="667"/>
      <c r="I460" s="667"/>
      <c r="J460" s="654"/>
    </row>
    <row r="461" spans="1:10" ht="15">
      <c r="A461" s="215"/>
      <c r="B461" s="215"/>
      <c r="C461" s="215"/>
      <c r="D461" s="667"/>
      <c r="E461" s="215"/>
      <c r="F461" s="215"/>
      <c r="G461" s="215"/>
      <c r="H461" s="667"/>
      <c r="I461" s="667"/>
      <c r="J461" s="654"/>
    </row>
    <row r="462" spans="1:10" ht="15">
      <c r="A462" s="215"/>
      <c r="B462" s="215"/>
      <c r="C462" s="215"/>
      <c r="D462" s="667"/>
      <c r="E462" s="215"/>
      <c r="F462" s="215"/>
      <c r="G462" s="215"/>
      <c r="H462" s="667"/>
      <c r="I462" s="667"/>
      <c r="J462" s="654"/>
    </row>
    <row r="463" spans="1:10" ht="15">
      <c r="A463" s="215"/>
      <c r="B463" s="215"/>
      <c r="C463" s="215"/>
      <c r="D463" s="667"/>
      <c r="E463" s="215"/>
      <c r="F463" s="215"/>
      <c r="G463" s="215"/>
      <c r="H463" s="667"/>
      <c r="I463" s="667"/>
      <c r="J463" s="654"/>
    </row>
    <row r="464" spans="1:10" ht="15">
      <c r="A464" s="215"/>
      <c r="B464" s="215"/>
      <c r="C464" s="215"/>
      <c r="D464" s="667"/>
      <c r="E464" s="215"/>
      <c r="F464" s="215"/>
      <c r="G464" s="215"/>
      <c r="H464" s="667"/>
      <c r="I464" s="667"/>
      <c r="J464" s="654"/>
    </row>
    <row r="465" spans="1:10" ht="15">
      <c r="A465" s="215"/>
      <c r="B465" s="215"/>
      <c r="C465" s="215"/>
      <c r="D465" s="667"/>
      <c r="E465" s="215"/>
      <c r="F465" s="215"/>
      <c r="G465" s="215"/>
      <c r="H465" s="667"/>
      <c r="I465" s="667"/>
      <c r="J465" s="654"/>
    </row>
    <row r="466" spans="1:10" ht="15">
      <c r="A466" s="215"/>
      <c r="B466" s="215"/>
      <c r="C466" s="215"/>
      <c r="D466" s="667"/>
      <c r="E466" s="215"/>
      <c r="F466" s="215"/>
      <c r="G466" s="215"/>
      <c r="H466" s="667"/>
      <c r="I466" s="667"/>
      <c r="J466" s="654"/>
    </row>
    <row r="467" spans="1:10" ht="15">
      <c r="A467" s="215"/>
      <c r="B467" s="215"/>
      <c r="C467" s="215"/>
      <c r="D467" s="667"/>
      <c r="E467" s="215"/>
      <c r="F467" s="215"/>
      <c r="G467" s="215"/>
      <c r="H467" s="667"/>
      <c r="I467" s="667"/>
      <c r="J467" s="654"/>
    </row>
    <row r="468" spans="1:10" ht="15">
      <c r="A468" s="215"/>
      <c r="B468" s="215"/>
      <c r="C468" s="215"/>
      <c r="D468" s="667"/>
      <c r="E468" s="215"/>
      <c r="F468" s="215"/>
      <c r="G468" s="215"/>
      <c r="H468" s="667"/>
      <c r="I468" s="667"/>
      <c r="J468" s="654"/>
    </row>
    <row r="469" spans="1:10" ht="15">
      <c r="A469" s="215"/>
      <c r="B469" s="215"/>
      <c r="C469" s="215"/>
      <c r="D469" s="667"/>
      <c r="E469" s="215"/>
      <c r="F469" s="215"/>
      <c r="G469" s="215"/>
      <c r="H469" s="667"/>
      <c r="I469" s="667"/>
      <c r="J469" s="654"/>
    </row>
    <row r="470" spans="1:10" ht="15">
      <c r="A470" s="215"/>
      <c r="B470" s="215"/>
      <c r="C470" s="215"/>
      <c r="D470" s="667"/>
      <c r="E470" s="215"/>
      <c r="F470" s="215"/>
      <c r="G470" s="215"/>
      <c r="H470" s="667"/>
      <c r="I470" s="667"/>
      <c r="J470" s="654"/>
    </row>
    <row r="471" spans="1:10" ht="15">
      <c r="A471" s="215"/>
      <c r="B471" s="215"/>
      <c r="C471" s="215"/>
      <c r="D471" s="667"/>
      <c r="E471" s="215"/>
      <c r="F471" s="215"/>
      <c r="G471" s="215"/>
      <c r="H471" s="667"/>
      <c r="I471" s="667"/>
      <c r="J471" s="654"/>
    </row>
    <row r="472" spans="1:10" ht="15">
      <c r="A472" s="215"/>
      <c r="B472" s="215"/>
      <c r="C472" s="215"/>
      <c r="D472" s="667"/>
      <c r="E472" s="215"/>
      <c r="F472" s="215"/>
      <c r="G472" s="215"/>
      <c r="H472" s="667"/>
      <c r="I472" s="667"/>
      <c r="J472" s="654"/>
    </row>
    <row r="473" spans="1:10" ht="15">
      <c r="A473" s="215"/>
      <c r="B473" s="215"/>
      <c r="C473" s="215"/>
      <c r="D473" s="667"/>
      <c r="E473" s="215"/>
      <c r="F473" s="215"/>
      <c r="G473" s="215"/>
      <c r="H473" s="667"/>
      <c r="I473" s="667"/>
      <c r="J473" s="654"/>
    </row>
    <row r="474" spans="1:10" ht="15">
      <c r="A474" s="215"/>
      <c r="B474" s="215"/>
      <c r="C474" s="215"/>
      <c r="D474" s="667"/>
      <c r="E474" s="215"/>
      <c r="F474" s="215"/>
      <c r="G474" s="215"/>
      <c r="H474" s="667"/>
      <c r="I474" s="667"/>
      <c r="J474" s="654"/>
    </row>
    <row r="475" spans="1:10" ht="15">
      <c r="A475" s="215"/>
      <c r="B475" s="215"/>
      <c r="C475" s="215"/>
      <c r="D475" s="667"/>
      <c r="E475" s="215"/>
      <c r="F475" s="215"/>
      <c r="G475" s="215"/>
      <c r="H475" s="667"/>
      <c r="I475" s="667"/>
      <c r="J475" s="654"/>
    </row>
    <row r="476" spans="1:10" ht="15">
      <c r="A476" s="215"/>
      <c r="B476" s="215"/>
      <c r="C476" s="215"/>
      <c r="D476" s="667"/>
      <c r="E476" s="215"/>
      <c r="F476" s="215"/>
      <c r="G476" s="215"/>
      <c r="H476" s="667"/>
      <c r="I476" s="667"/>
      <c r="J476" s="654"/>
    </row>
    <row r="477" spans="1:10" ht="15">
      <c r="A477" s="215"/>
      <c r="B477" s="215"/>
      <c r="C477" s="215"/>
      <c r="D477" s="667"/>
      <c r="E477" s="215"/>
      <c r="F477" s="215"/>
      <c r="G477" s="215"/>
      <c r="H477" s="667"/>
      <c r="I477" s="667"/>
      <c r="J477" s="654"/>
    </row>
    <row r="478" spans="1:10" ht="15">
      <c r="A478" s="215"/>
      <c r="B478" s="215"/>
      <c r="C478" s="215"/>
      <c r="D478" s="667"/>
      <c r="E478" s="215"/>
      <c r="F478" s="215"/>
      <c r="G478" s="215"/>
      <c r="H478" s="667"/>
      <c r="I478" s="667"/>
      <c r="J478" s="654"/>
    </row>
    <row r="479" spans="1:10" ht="15">
      <c r="A479" s="215"/>
      <c r="B479" s="215"/>
      <c r="C479" s="215"/>
      <c r="D479" s="667"/>
      <c r="E479" s="215"/>
      <c r="F479" s="215"/>
      <c r="G479" s="215"/>
      <c r="H479" s="667"/>
      <c r="I479" s="667"/>
      <c r="J479" s="654"/>
    </row>
    <row r="480" spans="1:10" ht="15">
      <c r="A480" s="215"/>
      <c r="B480" s="215"/>
      <c r="C480" s="215"/>
      <c r="D480" s="667"/>
      <c r="E480" s="215"/>
      <c r="F480" s="215"/>
      <c r="G480" s="215"/>
      <c r="H480" s="667"/>
      <c r="I480" s="667"/>
      <c r="J480" s="654"/>
    </row>
    <row r="481" spans="1:10" ht="15">
      <c r="A481" s="215"/>
      <c r="B481" s="215"/>
      <c r="C481" s="215"/>
      <c r="D481" s="667"/>
      <c r="E481" s="215"/>
      <c r="F481" s="215"/>
      <c r="G481" s="215"/>
      <c r="H481" s="667"/>
      <c r="I481" s="667"/>
      <c r="J481" s="654"/>
    </row>
    <row r="482" spans="1:10" ht="15">
      <c r="A482" s="215"/>
      <c r="B482" s="215"/>
      <c r="C482" s="215"/>
      <c r="D482" s="667"/>
      <c r="E482" s="215"/>
      <c r="F482" s="215"/>
      <c r="G482" s="215"/>
      <c r="H482" s="667"/>
      <c r="I482" s="667"/>
      <c r="J482" s="654"/>
    </row>
    <row r="483" spans="1:10" ht="15">
      <c r="A483" s="215"/>
      <c r="B483" s="215"/>
      <c r="C483" s="215"/>
      <c r="D483" s="667"/>
      <c r="E483" s="215"/>
      <c r="F483" s="215"/>
      <c r="G483" s="215"/>
      <c r="H483" s="667"/>
      <c r="I483" s="667"/>
      <c r="J483" s="654"/>
    </row>
    <row r="484" spans="1:10" ht="15">
      <c r="A484" s="215"/>
      <c r="B484" s="215"/>
      <c r="C484" s="215"/>
      <c r="D484" s="667"/>
      <c r="E484" s="215"/>
      <c r="F484" s="215"/>
      <c r="G484" s="215"/>
      <c r="H484" s="667"/>
      <c r="I484" s="667"/>
      <c r="J484" s="654"/>
    </row>
    <row r="485" spans="1:10" ht="15">
      <c r="A485" s="215"/>
      <c r="B485" s="215"/>
      <c r="C485" s="215"/>
      <c r="D485" s="667"/>
      <c r="E485" s="215"/>
      <c r="F485" s="215"/>
      <c r="G485" s="215"/>
      <c r="H485" s="667"/>
      <c r="I485" s="667"/>
      <c r="J485" s="654"/>
    </row>
    <row r="486" spans="1:10" ht="15">
      <c r="A486" s="215"/>
      <c r="B486" s="215"/>
      <c r="C486" s="215"/>
      <c r="D486" s="667"/>
      <c r="E486" s="215"/>
      <c r="F486" s="215"/>
      <c r="G486" s="215"/>
      <c r="H486" s="667"/>
      <c r="I486" s="667"/>
      <c r="J486" s="654"/>
    </row>
    <row r="487" spans="1:10" ht="15">
      <c r="A487" s="215"/>
      <c r="B487" s="215"/>
      <c r="C487" s="215"/>
      <c r="D487" s="667"/>
      <c r="E487" s="215"/>
      <c r="F487" s="215"/>
      <c r="G487" s="215"/>
      <c r="H487" s="667"/>
      <c r="I487" s="667"/>
      <c r="J487" s="654"/>
    </row>
    <row r="488" spans="1:10" ht="15">
      <c r="A488" s="215"/>
      <c r="B488" s="215"/>
      <c r="C488" s="215"/>
      <c r="D488" s="667"/>
      <c r="E488" s="215"/>
      <c r="F488" s="215"/>
      <c r="G488" s="215"/>
      <c r="H488" s="667"/>
      <c r="I488" s="667"/>
      <c r="J488" s="654"/>
    </row>
    <row r="489" spans="1:10" ht="15">
      <c r="A489" s="215"/>
      <c r="B489" s="215"/>
      <c r="C489" s="215"/>
      <c r="D489" s="667"/>
      <c r="E489" s="215"/>
      <c r="F489" s="215"/>
      <c r="G489" s="215"/>
      <c r="H489" s="667"/>
      <c r="I489" s="667"/>
      <c r="J489" s="654"/>
    </row>
    <row r="490" spans="1:10" ht="15">
      <c r="A490" s="215"/>
      <c r="B490" s="215"/>
      <c r="C490" s="215"/>
      <c r="D490" s="667"/>
      <c r="E490" s="215"/>
      <c r="F490" s="215"/>
      <c r="G490" s="215"/>
      <c r="H490" s="667"/>
      <c r="I490" s="667"/>
      <c r="J490" s="654"/>
    </row>
    <row r="491" spans="1:10" ht="15">
      <c r="A491" s="215"/>
      <c r="B491" s="215"/>
      <c r="C491" s="215"/>
      <c r="D491" s="667"/>
      <c r="E491" s="215"/>
      <c r="F491" s="215"/>
      <c r="G491" s="215"/>
      <c r="H491" s="667"/>
      <c r="I491" s="667"/>
      <c r="J491" s="654"/>
    </row>
    <row r="492" spans="1:10" ht="15">
      <c r="A492" s="215"/>
      <c r="B492" s="215"/>
      <c r="C492" s="215"/>
      <c r="D492" s="667"/>
      <c r="E492" s="215"/>
      <c r="F492" s="215"/>
      <c r="G492" s="215"/>
      <c r="H492" s="667"/>
      <c r="I492" s="667"/>
      <c r="J492" s="654"/>
    </row>
    <row r="493" spans="1:10" ht="15">
      <c r="A493" s="215"/>
      <c r="B493" s="215"/>
      <c r="C493" s="215"/>
      <c r="D493" s="667"/>
      <c r="E493" s="215"/>
      <c r="F493" s="215"/>
      <c r="G493" s="215"/>
      <c r="H493" s="667"/>
      <c r="I493" s="667"/>
      <c r="J493" s="654"/>
    </row>
    <row r="494" spans="1:10" ht="15">
      <c r="A494" s="215"/>
      <c r="B494" s="215"/>
      <c r="C494" s="215"/>
      <c r="D494" s="667"/>
      <c r="E494" s="215"/>
      <c r="F494" s="215"/>
      <c r="G494" s="215"/>
      <c r="H494" s="667"/>
      <c r="I494" s="667"/>
      <c r="J494" s="654"/>
    </row>
    <row r="495" spans="1:10" ht="15">
      <c r="A495" s="215"/>
      <c r="B495" s="215"/>
      <c r="C495" s="215"/>
      <c r="D495" s="667"/>
      <c r="E495" s="215"/>
      <c r="F495" s="215"/>
      <c r="G495" s="215"/>
      <c r="H495" s="667"/>
      <c r="I495" s="667"/>
      <c r="J495" s="654"/>
    </row>
    <row r="496" spans="1:10" ht="15">
      <c r="A496" s="215"/>
      <c r="B496" s="215"/>
      <c r="C496" s="215"/>
      <c r="D496" s="667"/>
      <c r="E496" s="215"/>
      <c r="F496" s="215"/>
      <c r="G496" s="215"/>
      <c r="H496" s="667"/>
      <c r="I496" s="667"/>
      <c r="J496" s="654"/>
    </row>
    <row r="497" spans="1:10" ht="15">
      <c r="A497" s="215"/>
      <c r="B497" s="215"/>
      <c r="C497" s="215"/>
      <c r="D497" s="667"/>
      <c r="E497" s="215"/>
      <c r="F497" s="215"/>
      <c r="G497" s="215"/>
      <c r="H497" s="667"/>
      <c r="I497" s="667"/>
      <c r="J497" s="654"/>
    </row>
    <row r="498" spans="1:10" ht="15">
      <c r="A498" s="215"/>
      <c r="B498" s="215"/>
      <c r="C498" s="215"/>
      <c r="D498" s="667"/>
      <c r="E498" s="215"/>
      <c r="F498" s="215"/>
      <c r="G498" s="215"/>
      <c r="H498" s="667"/>
      <c r="I498" s="667"/>
      <c r="J498" s="654"/>
    </row>
    <row r="499" spans="1:10" ht="15">
      <c r="A499" s="215"/>
      <c r="B499" s="215"/>
      <c r="C499" s="215"/>
      <c r="D499" s="667"/>
      <c r="E499" s="215"/>
      <c r="F499" s="215"/>
      <c r="G499" s="215"/>
      <c r="H499" s="667"/>
      <c r="I499" s="667"/>
      <c r="J499" s="654"/>
    </row>
    <row r="500" spans="1:10" ht="15">
      <c r="A500" s="215"/>
      <c r="B500" s="215"/>
      <c r="C500" s="215"/>
      <c r="D500" s="667"/>
      <c r="E500" s="215"/>
      <c r="F500" s="215"/>
      <c r="G500" s="215"/>
      <c r="H500" s="667"/>
      <c r="I500" s="667"/>
      <c r="J500" s="654"/>
    </row>
    <row r="501" spans="1:10" ht="15">
      <c r="A501" s="215"/>
      <c r="B501" s="215"/>
      <c r="C501" s="215"/>
      <c r="D501" s="667"/>
      <c r="E501" s="215"/>
      <c r="F501" s="215"/>
      <c r="G501" s="215"/>
      <c r="H501" s="667"/>
      <c r="I501" s="667"/>
      <c r="J501" s="654"/>
    </row>
    <row r="502" spans="1:10" ht="15">
      <c r="A502" s="215"/>
      <c r="B502" s="215"/>
      <c r="C502" s="215"/>
      <c r="D502" s="667"/>
      <c r="E502" s="215"/>
      <c r="F502" s="215"/>
      <c r="G502" s="215"/>
      <c r="H502" s="667"/>
      <c r="I502" s="667"/>
      <c r="J502" s="654"/>
    </row>
    <row r="503" spans="1:10" ht="15">
      <c r="A503" s="215"/>
      <c r="B503" s="215"/>
      <c r="C503" s="215"/>
      <c r="D503" s="667"/>
      <c r="E503" s="215"/>
      <c r="F503" s="215"/>
      <c r="G503" s="215"/>
      <c r="H503" s="667"/>
      <c r="I503" s="667"/>
      <c r="J503" s="654"/>
    </row>
    <row r="504" spans="1:10" ht="15">
      <c r="A504" s="215"/>
      <c r="B504" s="215"/>
      <c r="C504" s="215"/>
      <c r="D504" s="667"/>
      <c r="E504" s="215"/>
      <c r="F504" s="215"/>
      <c r="G504" s="215"/>
      <c r="H504" s="667"/>
      <c r="I504" s="667"/>
      <c r="J504" s="654"/>
    </row>
    <row r="505" spans="1:10" ht="15">
      <c r="A505" s="215"/>
      <c r="B505" s="215"/>
      <c r="C505" s="215"/>
      <c r="D505" s="667"/>
      <c r="E505" s="215"/>
      <c r="F505" s="215"/>
      <c r="G505" s="215"/>
      <c r="H505" s="667"/>
      <c r="I505" s="667"/>
      <c r="J505" s="654"/>
    </row>
    <row r="506" spans="1:10" ht="15">
      <c r="A506" s="215"/>
      <c r="B506" s="215"/>
      <c r="C506" s="215"/>
      <c r="D506" s="667"/>
      <c r="E506" s="215"/>
      <c r="F506" s="215"/>
      <c r="G506" s="215"/>
      <c r="H506" s="667"/>
      <c r="I506" s="667"/>
      <c r="J506" s="654"/>
    </row>
    <row r="507" spans="1:10" ht="15">
      <c r="A507" s="215"/>
      <c r="B507" s="215"/>
      <c r="C507" s="215"/>
      <c r="D507" s="667"/>
      <c r="E507" s="215"/>
      <c r="F507" s="215"/>
      <c r="G507" s="215"/>
      <c r="H507" s="667"/>
      <c r="I507" s="667"/>
      <c r="J507" s="654"/>
    </row>
    <row r="508" spans="1:10" ht="15">
      <c r="A508" s="215"/>
      <c r="B508" s="215"/>
      <c r="C508" s="215"/>
      <c r="D508" s="667"/>
      <c r="E508" s="215"/>
      <c r="F508" s="215"/>
      <c r="G508" s="215"/>
      <c r="H508" s="667"/>
      <c r="I508" s="667"/>
      <c r="J508" s="654"/>
    </row>
    <row r="509" spans="1:10" ht="15">
      <c r="A509" s="215"/>
      <c r="B509" s="215"/>
      <c r="C509" s="215"/>
      <c r="D509" s="667"/>
      <c r="E509" s="215"/>
      <c r="F509" s="215"/>
      <c r="G509" s="215"/>
      <c r="H509" s="667"/>
      <c r="I509" s="667"/>
      <c r="J509" s="654"/>
    </row>
    <row r="510" spans="1:10" ht="15">
      <c r="A510" s="215"/>
      <c r="B510" s="215"/>
      <c r="C510" s="215"/>
      <c r="D510" s="667"/>
      <c r="E510" s="215"/>
      <c r="F510" s="215"/>
      <c r="G510" s="215"/>
      <c r="H510" s="667"/>
      <c r="I510" s="667"/>
      <c r="J510" s="654"/>
    </row>
    <row r="511" spans="1:10" ht="15">
      <c r="A511" s="215"/>
      <c r="B511" s="215"/>
      <c r="C511" s="215"/>
      <c r="D511" s="667"/>
      <c r="E511" s="215"/>
      <c r="F511" s="215"/>
      <c r="G511" s="215"/>
      <c r="H511" s="667"/>
      <c r="I511" s="667"/>
      <c r="J511" s="654"/>
    </row>
    <row r="512" spans="1:10" ht="15">
      <c r="A512" s="215"/>
      <c r="B512" s="215"/>
      <c r="C512" s="215"/>
      <c r="D512" s="667"/>
      <c r="E512" s="215"/>
      <c r="F512" s="215"/>
      <c r="G512" s="215"/>
      <c r="H512" s="667"/>
      <c r="I512" s="667"/>
      <c r="J512" s="654"/>
    </row>
    <row r="513" spans="1:10" ht="15">
      <c r="A513" s="215"/>
      <c r="B513" s="215"/>
      <c r="C513" s="215"/>
      <c r="D513" s="667"/>
      <c r="E513" s="215"/>
      <c r="F513" s="215"/>
      <c r="G513" s="215"/>
      <c r="H513" s="667"/>
      <c r="I513" s="667"/>
      <c r="J513" s="654"/>
    </row>
    <row r="514" spans="1:10" ht="15">
      <c r="A514" s="215"/>
      <c r="B514" s="215"/>
      <c r="C514" s="215"/>
      <c r="D514" s="667"/>
      <c r="E514" s="215"/>
      <c r="F514" s="215"/>
      <c r="G514" s="215"/>
      <c r="H514" s="667"/>
      <c r="I514" s="667"/>
      <c r="J514" s="654"/>
    </row>
    <row r="515" spans="1:10" ht="15">
      <c r="A515" s="215"/>
      <c r="B515" s="215"/>
      <c r="C515" s="215"/>
      <c r="D515" s="667"/>
      <c r="E515" s="215"/>
      <c r="F515" s="215"/>
      <c r="G515" s="215"/>
      <c r="H515" s="667"/>
      <c r="I515" s="667"/>
      <c r="J515" s="654"/>
    </row>
    <row r="516" spans="1:10" ht="15">
      <c r="A516" s="215"/>
      <c r="B516" s="215"/>
      <c r="C516" s="215"/>
      <c r="D516" s="667"/>
      <c r="E516" s="215"/>
      <c r="F516" s="215"/>
      <c r="G516" s="215"/>
      <c r="H516" s="667"/>
      <c r="I516" s="667"/>
      <c r="J516" s="654"/>
    </row>
    <row r="517" spans="1:10" ht="15">
      <c r="A517" s="215"/>
      <c r="B517" s="215"/>
      <c r="C517" s="215"/>
      <c r="D517" s="667"/>
      <c r="E517" s="215"/>
      <c r="F517" s="215"/>
      <c r="G517" s="215"/>
      <c r="H517" s="667"/>
      <c r="I517" s="667"/>
      <c r="J517" s="654"/>
    </row>
    <row r="518" spans="1:10" ht="15">
      <c r="A518" s="215"/>
      <c r="B518" s="215"/>
      <c r="C518" s="215"/>
      <c r="D518" s="667"/>
      <c r="E518" s="215"/>
      <c r="F518" s="215"/>
      <c r="G518" s="215"/>
      <c r="H518" s="667"/>
      <c r="I518" s="667"/>
      <c r="J518" s="654"/>
    </row>
    <row r="519" spans="1:10" ht="15">
      <c r="A519" s="215"/>
      <c r="B519" s="215"/>
      <c r="C519" s="215"/>
      <c r="D519" s="667"/>
      <c r="E519" s="215"/>
      <c r="F519" s="215"/>
      <c r="G519" s="215"/>
      <c r="H519" s="667"/>
      <c r="I519" s="667"/>
      <c r="J519" s="654"/>
    </row>
    <row r="520" spans="1:10" ht="15">
      <c r="A520" s="215"/>
      <c r="B520" s="215"/>
      <c r="C520" s="215"/>
      <c r="D520" s="667"/>
      <c r="E520" s="215"/>
      <c r="F520" s="215"/>
      <c r="G520" s="215"/>
      <c r="H520" s="667"/>
      <c r="I520" s="667"/>
      <c r="J520" s="654"/>
    </row>
    <row r="521" spans="1:10" ht="15">
      <c r="A521" s="215"/>
      <c r="B521" s="215"/>
      <c r="C521" s="215"/>
      <c r="D521" s="667"/>
      <c r="E521" s="215"/>
      <c r="F521" s="215"/>
      <c r="G521" s="215"/>
      <c r="H521" s="667"/>
      <c r="I521" s="667"/>
      <c r="J521" s="654"/>
    </row>
    <row r="522" spans="1:10" ht="15">
      <c r="A522" s="215"/>
      <c r="B522" s="215"/>
      <c r="C522" s="215"/>
      <c r="D522" s="667"/>
      <c r="E522" s="215"/>
      <c r="F522" s="215"/>
      <c r="G522" s="215"/>
      <c r="H522" s="667"/>
      <c r="I522" s="667"/>
      <c r="J522" s="654"/>
    </row>
    <row r="523" spans="1:10" ht="15">
      <c r="A523" s="215"/>
      <c r="B523" s="215"/>
      <c r="C523" s="215"/>
      <c r="D523" s="667"/>
      <c r="E523" s="215"/>
      <c r="F523" s="215"/>
      <c r="G523" s="215"/>
      <c r="H523" s="667"/>
      <c r="I523" s="667"/>
      <c r="J523" s="654"/>
    </row>
    <row r="524" spans="1:10" ht="15">
      <c r="A524" s="215"/>
      <c r="B524" s="215"/>
      <c r="C524" s="215"/>
      <c r="D524" s="667"/>
      <c r="E524" s="215"/>
      <c r="F524" s="215"/>
      <c r="G524" s="215"/>
      <c r="H524" s="667"/>
      <c r="I524" s="667"/>
      <c r="J524" s="654"/>
    </row>
    <row r="525" spans="1:10" ht="15">
      <c r="A525" s="215"/>
      <c r="B525" s="215"/>
      <c r="C525" s="215"/>
      <c r="D525" s="667"/>
      <c r="E525" s="215"/>
      <c r="F525" s="215"/>
      <c r="G525" s="215"/>
      <c r="H525" s="667"/>
      <c r="I525" s="667"/>
      <c r="J525" s="654"/>
    </row>
    <row r="526" spans="1:10" ht="15">
      <c r="A526" s="215"/>
      <c r="B526" s="215"/>
      <c r="C526" s="215"/>
      <c r="D526" s="667"/>
      <c r="E526" s="215"/>
      <c r="F526" s="215"/>
      <c r="G526" s="215"/>
      <c r="H526" s="667"/>
      <c r="I526" s="667"/>
      <c r="J526" s="654"/>
    </row>
    <row r="527" spans="1:10" ht="15">
      <c r="A527" s="215"/>
      <c r="B527" s="215"/>
      <c r="C527" s="215"/>
      <c r="D527" s="667"/>
      <c r="E527" s="215"/>
      <c r="F527" s="215"/>
      <c r="G527" s="215"/>
      <c r="H527" s="667"/>
      <c r="I527" s="667"/>
      <c r="J527" s="654"/>
    </row>
    <row r="528" spans="1:10" ht="15">
      <c r="A528" s="215"/>
      <c r="B528" s="215"/>
      <c r="C528" s="215"/>
      <c r="D528" s="667"/>
      <c r="E528" s="215"/>
      <c r="F528" s="215"/>
      <c r="G528" s="215"/>
      <c r="H528" s="667"/>
      <c r="I528" s="667"/>
      <c r="J528" s="654"/>
    </row>
    <row r="529" spans="1:10" ht="15">
      <c r="A529" s="215"/>
      <c r="B529" s="215"/>
      <c r="C529" s="215"/>
      <c r="D529" s="667"/>
      <c r="E529" s="215"/>
      <c r="F529" s="215"/>
      <c r="G529" s="215"/>
      <c r="H529" s="667"/>
      <c r="I529" s="667"/>
      <c r="J529" s="654"/>
    </row>
    <row r="530" spans="1:10" ht="15">
      <c r="A530" s="215"/>
      <c r="B530" s="215"/>
      <c r="C530" s="215"/>
      <c r="D530" s="667"/>
      <c r="E530" s="215"/>
      <c r="F530" s="215"/>
      <c r="G530" s="215"/>
      <c r="H530" s="667"/>
      <c r="I530" s="667"/>
      <c r="J530" s="654"/>
    </row>
    <row r="531" spans="1:10" ht="15">
      <c r="A531" s="215"/>
      <c r="B531" s="215"/>
      <c r="C531" s="215"/>
      <c r="D531" s="667"/>
      <c r="E531" s="215"/>
      <c r="F531" s="215"/>
      <c r="G531" s="215"/>
      <c r="H531" s="667"/>
      <c r="I531" s="667"/>
      <c r="J531" s="654"/>
    </row>
    <row r="532" spans="1:10" ht="15">
      <c r="A532" s="215"/>
      <c r="B532" s="215"/>
      <c r="C532" s="215"/>
      <c r="D532" s="667"/>
      <c r="E532" s="215"/>
      <c r="F532" s="215"/>
      <c r="G532" s="215"/>
      <c r="H532" s="667"/>
      <c r="I532" s="667"/>
      <c r="J532" s="654"/>
    </row>
    <row r="533" spans="1:10" ht="15">
      <c r="A533" s="215"/>
      <c r="B533" s="215"/>
      <c r="C533" s="215"/>
      <c r="D533" s="667"/>
      <c r="E533" s="215"/>
      <c r="F533" s="215"/>
      <c r="G533" s="215"/>
      <c r="H533" s="667"/>
      <c r="I533" s="667"/>
      <c r="J533" s="654"/>
    </row>
    <row r="534" spans="1:10" ht="15">
      <c r="A534" s="215"/>
      <c r="B534" s="215"/>
      <c r="C534" s="215"/>
      <c r="D534" s="667"/>
      <c r="E534" s="215"/>
      <c r="F534" s="215"/>
      <c r="G534" s="215"/>
      <c r="H534" s="667"/>
      <c r="I534" s="667"/>
      <c r="J534" s="654"/>
    </row>
    <row r="535" spans="1:10" ht="15">
      <c r="A535" s="215"/>
      <c r="B535" s="215"/>
      <c r="C535" s="215"/>
      <c r="D535" s="667"/>
      <c r="E535" s="215"/>
      <c r="F535" s="215"/>
      <c r="G535" s="215"/>
      <c r="H535" s="667"/>
      <c r="I535" s="667"/>
      <c r="J535" s="654"/>
    </row>
    <row r="536" spans="1:10" ht="15">
      <c r="A536" s="215"/>
      <c r="B536" s="215"/>
      <c r="C536" s="215"/>
      <c r="D536" s="667"/>
      <c r="E536" s="215"/>
      <c r="F536" s="215"/>
      <c r="G536" s="215"/>
      <c r="H536" s="667"/>
      <c r="I536" s="667"/>
      <c r="J536" s="654"/>
    </row>
    <row r="537" spans="1:10" ht="15">
      <c r="A537" s="215"/>
      <c r="B537" s="215"/>
      <c r="C537" s="215"/>
      <c r="D537" s="667"/>
      <c r="E537" s="215"/>
      <c r="F537" s="215"/>
      <c r="G537" s="215"/>
      <c r="H537" s="667"/>
      <c r="I537" s="667"/>
      <c r="J537" s="654"/>
    </row>
    <row r="538" spans="1:10" ht="15">
      <c r="A538" s="215"/>
      <c r="B538" s="215"/>
      <c r="C538" s="215"/>
      <c r="D538" s="667"/>
      <c r="E538" s="215"/>
      <c r="F538" s="215"/>
      <c r="G538" s="215"/>
      <c r="H538" s="667"/>
      <c r="I538" s="667"/>
      <c r="J538" s="654"/>
    </row>
    <row r="539" spans="1:10" ht="15">
      <c r="A539" s="215"/>
      <c r="B539" s="215"/>
      <c r="C539" s="215"/>
      <c r="D539" s="667"/>
      <c r="E539" s="215"/>
      <c r="F539" s="215"/>
      <c r="G539" s="215"/>
      <c r="H539" s="667"/>
      <c r="I539" s="667"/>
      <c r="J539" s="654"/>
    </row>
    <row r="540" spans="1:10" ht="15">
      <c r="A540" s="215"/>
      <c r="B540" s="215"/>
      <c r="C540" s="215"/>
      <c r="D540" s="667"/>
      <c r="E540" s="215"/>
      <c r="F540" s="215"/>
      <c r="G540" s="215"/>
      <c r="H540" s="667"/>
      <c r="I540" s="667"/>
      <c r="J540" s="654"/>
    </row>
    <row r="541" spans="1:10" ht="15">
      <c r="A541" s="215"/>
      <c r="B541" s="215"/>
      <c r="C541" s="215"/>
      <c r="D541" s="667"/>
      <c r="E541" s="215"/>
      <c r="F541" s="215"/>
      <c r="G541" s="215"/>
      <c r="H541" s="667"/>
      <c r="I541" s="667"/>
      <c r="J541" s="654"/>
    </row>
    <row r="542" spans="1:10" ht="15">
      <c r="A542" s="215"/>
      <c r="B542" s="215"/>
      <c r="C542" s="215"/>
      <c r="D542" s="667"/>
      <c r="E542" s="215"/>
      <c r="F542" s="215"/>
      <c r="G542" s="215"/>
      <c r="H542" s="667"/>
      <c r="I542" s="667"/>
      <c r="J542" s="654"/>
    </row>
    <row r="543" spans="1:10" ht="15">
      <c r="A543" s="215"/>
      <c r="B543" s="215"/>
      <c r="C543" s="215"/>
      <c r="D543" s="667"/>
      <c r="E543" s="215"/>
      <c r="F543" s="215"/>
      <c r="G543" s="215"/>
      <c r="H543" s="667"/>
      <c r="I543" s="667"/>
      <c r="J543" s="654"/>
    </row>
    <row r="544" spans="1:10" ht="15">
      <c r="A544" s="215"/>
      <c r="B544" s="215"/>
      <c r="C544" s="215"/>
      <c r="D544" s="667"/>
      <c r="E544" s="215"/>
      <c r="F544" s="215"/>
      <c r="G544" s="215"/>
      <c r="H544" s="667"/>
      <c r="I544" s="667"/>
      <c r="J544" s="654"/>
    </row>
    <row r="545" spans="1:10" ht="15">
      <c r="A545" s="215"/>
      <c r="B545" s="215"/>
      <c r="C545" s="215"/>
      <c r="D545" s="667"/>
      <c r="E545" s="215"/>
      <c r="F545" s="215"/>
      <c r="G545" s="215"/>
      <c r="H545" s="667"/>
      <c r="I545" s="667"/>
      <c r="J545" s="654"/>
    </row>
    <row r="546" spans="1:10" ht="15">
      <c r="A546" s="215"/>
      <c r="B546" s="215"/>
      <c r="C546" s="215"/>
      <c r="D546" s="667"/>
      <c r="E546" s="215"/>
      <c r="F546" s="215"/>
      <c r="G546" s="215"/>
      <c r="H546" s="667"/>
      <c r="I546" s="667"/>
      <c r="J546" s="654"/>
    </row>
    <row r="547" spans="1:10" ht="15">
      <c r="A547" s="215"/>
      <c r="B547" s="215"/>
      <c r="C547" s="215"/>
      <c r="D547" s="667"/>
      <c r="E547" s="215"/>
      <c r="F547" s="215"/>
      <c r="G547" s="215"/>
      <c r="H547" s="667"/>
      <c r="I547" s="667"/>
      <c r="J547" s="654"/>
    </row>
    <row r="548" spans="1:10" ht="15">
      <c r="A548" s="215"/>
      <c r="B548" s="215"/>
      <c r="C548" s="215"/>
      <c r="D548" s="667"/>
      <c r="E548" s="215"/>
      <c r="F548" s="215"/>
      <c r="G548" s="215"/>
      <c r="H548" s="667"/>
      <c r="I548" s="667"/>
      <c r="J548" s="654"/>
    </row>
    <row r="549" spans="1:10" ht="15">
      <c r="A549" s="215"/>
      <c r="B549" s="215"/>
      <c r="C549" s="215"/>
      <c r="D549" s="667"/>
      <c r="E549" s="215"/>
      <c r="F549" s="215"/>
      <c r="G549" s="215"/>
      <c r="H549" s="667"/>
      <c r="I549" s="667"/>
      <c r="J549" s="654"/>
    </row>
    <row r="550" spans="1:10" ht="15">
      <c r="A550" s="215"/>
      <c r="B550" s="215"/>
      <c r="C550" s="215"/>
      <c r="D550" s="667"/>
      <c r="E550" s="215"/>
      <c r="F550" s="215"/>
      <c r="G550" s="215"/>
      <c r="H550" s="667"/>
      <c r="I550" s="667"/>
      <c r="J550" s="654"/>
    </row>
    <row r="551" spans="1:10" ht="15">
      <c r="A551" s="215"/>
      <c r="B551" s="215"/>
      <c r="C551" s="215"/>
      <c r="D551" s="667"/>
      <c r="E551" s="215"/>
      <c r="F551" s="215"/>
      <c r="G551" s="215"/>
      <c r="H551" s="667"/>
      <c r="I551" s="667"/>
      <c r="J551" s="654"/>
    </row>
    <row r="552" spans="1:10" ht="15">
      <c r="A552" s="215"/>
      <c r="B552" s="215"/>
      <c r="C552" s="215"/>
      <c r="D552" s="667"/>
      <c r="E552" s="215"/>
      <c r="F552" s="215"/>
      <c r="G552" s="215"/>
      <c r="H552" s="667"/>
      <c r="I552" s="667"/>
      <c r="J552" s="654"/>
    </row>
    <row r="553" spans="1:10" ht="15">
      <c r="A553" s="215"/>
      <c r="B553" s="215"/>
      <c r="C553" s="215"/>
      <c r="D553" s="667"/>
      <c r="E553" s="215"/>
      <c r="F553" s="215"/>
      <c r="G553" s="215"/>
      <c r="H553" s="667"/>
      <c r="I553" s="667"/>
      <c r="J553" s="654"/>
    </row>
    <row r="554" spans="1:10" ht="15">
      <c r="A554" s="215"/>
      <c r="B554" s="215"/>
      <c r="C554" s="215"/>
      <c r="D554" s="667"/>
      <c r="E554" s="215"/>
      <c r="F554" s="215"/>
      <c r="G554" s="215"/>
      <c r="H554" s="667"/>
      <c r="I554" s="667"/>
      <c r="J554" s="654"/>
    </row>
    <row r="555" spans="1:10" ht="15">
      <c r="A555" s="215"/>
      <c r="B555" s="215"/>
      <c r="C555" s="215"/>
      <c r="D555" s="667"/>
      <c r="E555" s="215"/>
      <c r="F555" s="215"/>
      <c r="G555" s="215"/>
      <c r="H555" s="667"/>
      <c r="I555" s="667"/>
      <c r="J555" s="654"/>
    </row>
    <row r="556" spans="1:10" ht="15">
      <c r="A556" s="215"/>
      <c r="B556" s="215"/>
      <c r="C556" s="215"/>
      <c r="D556" s="667"/>
      <c r="E556" s="215"/>
      <c r="F556" s="215"/>
      <c r="G556" s="215"/>
      <c r="H556" s="667"/>
      <c r="I556" s="667"/>
      <c r="J556" s="654"/>
    </row>
    <row r="557" spans="1:10" ht="15">
      <c r="A557" s="215"/>
      <c r="B557" s="215"/>
      <c r="C557" s="215"/>
      <c r="D557" s="667"/>
      <c r="E557" s="215"/>
      <c r="F557" s="215"/>
      <c r="G557" s="215"/>
      <c r="H557" s="667"/>
      <c r="I557" s="667"/>
      <c r="J557" s="654"/>
    </row>
    <row r="558" spans="1:10" ht="15">
      <c r="A558" s="215"/>
      <c r="B558" s="215"/>
      <c r="C558" s="215"/>
      <c r="D558" s="667"/>
      <c r="E558" s="215"/>
      <c r="F558" s="215"/>
      <c r="G558" s="215"/>
      <c r="H558" s="667"/>
      <c r="I558" s="667"/>
      <c r="J558" s="654"/>
    </row>
    <row r="559" spans="1:10" ht="15">
      <c r="A559" s="215"/>
      <c r="B559" s="215"/>
      <c r="C559" s="215"/>
      <c r="D559" s="667"/>
      <c r="E559" s="215"/>
      <c r="F559" s="215"/>
      <c r="G559" s="215"/>
      <c r="H559" s="667"/>
      <c r="I559" s="667"/>
      <c r="J559" s="654"/>
    </row>
    <row r="560" spans="1:10" ht="15">
      <c r="A560" s="215"/>
      <c r="B560" s="215"/>
      <c r="C560" s="215"/>
      <c r="D560" s="667"/>
      <c r="E560" s="215"/>
      <c r="F560" s="215"/>
      <c r="G560" s="215"/>
      <c r="H560" s="667"/>
      <c r="I560" s="667"/>
      <c r="J560" s="654"/>
    </row>
    <row r="561" spans="1:10" ht="15">
      <c r="A561" s="215"/>
      <c r="B561" s="215"/>
      <c r="C561" s="215"/>
      <c r="D561" s="667"/>
      <c r="E561" s="215"/>
      <c r="F561" s="215"/>
      <c r="G561" s="215"/>
      <c r="H561" s="667"/>
      <c r="I561" s="667"/>
      <c r="J561" s="654"/>
    </row>
    <row r="562" spans="1:10" ht="15">
      <c r="A562" s="215"/>
      <c r="B562" s="215"/>
      <c r="C562" s="215"/>
      <c r="D562" s="667"/>
      <c r="E562" s="215"/>
      <c r="F562" s="215"/>
      <c r="G562" s="215"/>
      <c r="H562" s="667"/>
      <c r="I562" s="667"/>
      <c r="J562" s="654"/>
    </row>
    <row r="563" spans="1:10" ht="15">
      <c r="A563" s="215"/>
      <c r="B563" s="215"/>
      <c r="C563" s="215"/>
      <c r="D563" s="667"/>
      <c r="E563" s="215"/>
      <c r="F563" s="215"/>
      <c r="G563" s="215"/>
      <c r="H563" s="667"/>
      <c r="I563" s="667"/>
      <c r="J563" s="654"/>
    </row>
    <row r="564" spans="1:10" ht="15">
      <c r="A564" s="215"/>
      <c r="B564" s="215"/>
      <c r="C564" s="215"/>
      <c r="D564" s="667"/>
      <c r="E564" s="215"/>
      <c r="F564" s="215"/>
      <c r="G564" s="215"/>
      <c r="H564" s="667"/>
      <c r="I564" s="667"/>
      <c r="J564" s="654"/>
    </row>
    <row r="565" spans="1:10" ht="15">
      <c r="A565" s="215"/>
      <c r="B565" s="215"/>
      <c r="C565" s="215"/>
      <c r="D565" s="667"/>
      <c r="E565" s="215"/>
      <c r="F565" s="215"/>
      <c r="G565" s="215"/>
      <c r="H565" s="667"/>
      <c r="I565" s="667"/>
      <c r="J565" s="654"/>
    </row>
    <row r="566" spans="1:10" ht="15">
      <c r="A566" s="215"/>
      <c r="B566" s="215"/>
      <c r="C566" s="215"/>
      <c r="D566" s="667"/>
      <c r="E566" s="215"/>
      <c r="F566" s="215"/>
      <c r="G566" s="215"/>
      <c r="H566" s="667"/>
      <c r="I566" s="667"/>
      <c r="J566" s="654"/>
    </row>
    <row r="567" spans="1:10" ht="15">
      <c r="A567" s="215"/>
      <c r="B567" s="215"/>
      <c r="C567" s="215"/>
      <c r="D567" s="667"/>
      <c r="E567" s="215"/>
      <c r="F567" s="215"/>
      <c r="G567" s="215"/>
      <c r="H567" s="667"/>
      <c r="I567" s="667"/>
      <c r="J567" s="654"/>
    </row>
    <row r="568" spans="1:10" ht="15">
      <c r="A568" s="215"/>
      <c r="B568" s="215"/>
      <c r="C568" s="215"/>
      <c r="D568" s="667"/>
      <c r="E568" s="215"/>
      <c r="F568" s="215"/>
      <c r="G568" s="215"/>
      <c r="H568" s="667"/>
      <c r="I568" s="667"/>
      <c r="J568" s="654"/>
    </row>
    <row r="569" spans="1:10" ht="15">
      <c r="A569" s="215"/>
      <c r="B569" s="215"/>
      <c r="C569" s="215"/>
      <c r="D569" s="667"/>
      <c r="E569" s="215"/>
      <c r="F569" s="215"/>
      <c r="G569" s="215"/>
      <c r="H569" s="667"/>
      <c r="I569" s="667"/>
      <c r="J569" s="654"/>
    </row>
    <row r="570" spans="1:10" ht="15">
      <c r="A570" s="215"/>
      <c r="B570" s="215"/>
      <c r="C570" s="215"/>
      <c r="D570" s="667"/>
      <c r="E570" s="215"/>
      <c r="F570" s="215"/>
      <c r="G570" s="215"/>
      <c r="H570" s="667"/>
      <c r="I570" s="667"/>
      <c r="J570" s="654"/>
    </row>
    <row r="571" spans="1:10" ht="15">
      <c r="A571" s="215"/>
      <c r="B571" s="215"/>
      <c r="C571" s="215"/>
      <c r="D571" s="667"/>
      <c r="E571" s="215"/>
      <c r="F571" s="215"/>
      <c r="G571" s="215"/>
      <c r="H571" s="667"/>
      <c r="I571" s="667"/>
      <c r="J571" s="654"/>
    </row>
    <row r="572" spans="1:10" ht="15">
      <c r="A572" s="215"/>
      <c r="B572" s="215"/>
      <c r="C572" s="215"/>
      <c r="D572" s="667"/>
      <c r="E572" s="215"/>
      <c r="F572" s="215"/>
      <c r="G572" s="215"/>
      <c r="H572" s="667"/>
      <c r="I572" s="667"/>
      <c r="J572" s="654"/>
    </row>
    <row r="573" spans="1:10" ht="15">
      <c r="A573" s="215"/>
      <c r="B573" s="215"/>
      <c r="C573" s="215"/>
      <c r="D573" s="667"/>
      <c r="E573" s="215"/>
      <c r="F573" s="215"/>
      <c r="G573" s="215"/>
      <c r="H573" s="667"/>
      <c r="I573" s="667"/>
      <c r="J573" s="654"/>
    </row>
    <row r="574" spans="1:10" ht="15">
      <c r="A574" s="215"/>
      <c r="B574" s="215"/>
      <c r="C574" s="215"/>
      <c r="D574" s="667"/>
      <c r="E574" s="215"/>
      <c r="F574" s="215"/>
      <c r="G574" s="215"/>
      <c r="H574" s="667"/>
      <c r="I574" s="667"/>
      <c r="J574" s="654"/>
    </row>
    <row r="575" spans="1:10" ht="15">
      <c r="A575" s="215"/>
      <c r="B575" s="215"/>
      <c r="C575" s="215"/>
      <c r="D575" s="667"/>
      <c r="E575" s="215"/>
      <c r="F575" s="215"/>
      <c r="G575" s="215"/>
      <c r="H575" s="667"/>
      <c r="I575" s="667"/>
      <c r="J575" s="654"/>
    </row>
    <row r="576" spans="1:10" ht="15">
      <c r="A576" s="215"/>
      <c r="B576" s="215"/>
      <c r="C576" s="215"/>
      <c r="D576" s="667"/>
      <c r="E576" s="215"/>
      <c r="F576" s="215"/>
      <c r="G576" s="215"/>
      <c r="H576" s="667"/>
      <c r="I576" s="667"/>
      <c r="J576" s="654"/>
    </row>
    <row r="577" spans="1:10" ht="15">
      <c r="A577" s="215"/>
      <c r="B577" s="215"/>
      <c r="C577" s="215"/>
      <c r="D577" s="667"/>
      <c r="E577" s="215"/>
      <c r="F577" s="215"/>
      <c r="G577" s="215"/>
      <c r="H577" s="667"/>
      <c r="I577" s="667"/>
      <c r="J577" s="654"/>
    </row>
    <row r="578" spans="1:10" ht="15">
      <c r="A578" s="215"/>
      <c r="B578" s="215"/>
      <c r="C578" s="215"/>
      <c r="D578" s="667"/>
      <c r="E578" s="215"/>
      <c r="F578" s="215"/>
      <c r="G578" s="215"/>
      <c r="H578" s="667"/>
      <c r="I578" s="667"/>
      <c r="J578" s="654"/>
    </row>
    <row r="579" spans="1:10" ht="15">
      <c r="A579" s="215"/>
      <c r="B579" s="215"/>
      <c r="C579" s="215"/>
      <c r="D579" s="667"/>
      <c r="E579" s="215"/>
      <c r="F579" s="215"/>
      <c r="G579" s="215"/>
      <c r="H579" s="667"/>
      <c r="I579" s="667"/>
      <c r="J579" s="654"/>
    </row>
    <row r="580" spans="1:10" ht="15">
      <c r="A580" s="215"/>
      <c r="B580" s="215"/>
      <c r="C580" s="215"/>
      <c r="D580" s="667"/>
      <c r="E580" s="215"/>
      <c r="F580" s="215"/>
      <c r="G580" s="215"/>
      <c r="H580" s="667"/>
      <c r="I580" s="667"/>
      <c r="J580" s="654"/>
    </row>
    <row r="581" spans="1:10" ht="15">
      <c r="A581" s="215"/>
      <c r="B581" s="215"/>
      <c r="C581" s="215"/>
      <c r="D581" s="667"/>
      <c r="E581" s="215"/>
      <c r="F581" s="215"/>
      <c r="G581" s="215"/>
      <c r="H581" s="667"/>
      <c r="I581" s="667"/>
      <c r="J581" s="654"/>
    </row>
    <row r="582" spans="1:10" ht="15">
      <c r="A582" s="215"/>
      <c r="B582" s="215"/>
      <c r="C582" s="215"/>
      <c r="D582" s="667"/>
      <c r="E582" s="215"/>
      <c r="F582" s="215"/>
      <c r="G582" s="215"/>
      <c r="H582" s="667"/>
      <c r="I582" s="667"/>
      <c r="J582" s="654"/>
    </row>
    <row r="583" spans="1:10" ht="15">
      <c r="A583" s="215"/>
      <c r="B583" s="215"/>
      <c r="C583" s="215"/>
      <c r="D583" s="667"/>
      <c r="E583" s="215"/>
      <c r="F583" s="215"/>
      <c r="G583" s="215"/>
      <c r="H583" s="667"/>
      <c r="I583" s="667"/>
      <c r="J583" s="654"/>
    </row>
    <row r="584" spans="1:10" ht="15">
      <c r="A584" s="215"/>
      <c r="B584" s="215"/>
      <c r="C584" s="215"/>
      <c r="D584" s="667"/>
      <c r="E584" s="215"/>
      <c r="F584" s="215"/>
      <c r="G584" s="215"/>
      <c r="H584" s="667"/>
      <c r="I584" s="667"/>
      <c r="J584" s="654"/>
    </row>
    <row r="585" spans="1:10" ht="15">
      <c r="A585" s="215"/>
      <c r="B585" s="215"/>
      <c r="C585" s="215"/>
      <c r="D585" s="667"/>
      <c r="E585" s="215"/>
      <c r="F585" s="215"/>
      <c r="G585" s="215"/>
      <c r="H585" s="667"/>
      <c r="I585" s="667"/>
      <c r="J585" s="654"/>
    </row>
    <row r="586" spans="1:10" ht="15">
      <c r="A586" s="215"/>
      <c r="B586" s="215"/>
      <c r="C586" s="215"/>
      <c r="D586" s="667"/>
      <c r="E586" s="215"/>
      <c r="F586" s="215"/>
      <c r="G586" s="215"/>
      <c r="H586" s="667"/>
      <c r="I586" s="667"/>
      <c r="J586" s="654"/>
    </row>
    <row r="587" spans="1:10" ht="15">
      <c r="A587" s="215"/>
      <c r="B587" s="215"/>
      <c r="C587" s="215"/>
      <c r="D587" s="667"/>
      <c r="E587" s="215"/>
      <c r="F587" s="215"/>
      <c r="G587" s="215"/>
      <c r="H587" s="667"/>
      <c r="I587" s="667"/>
      <c r="J587" s="654"/>
    </row>
    <row r="588" spans="1:10" ht="15">
      <c r="A588" s="215"/>
      <c r="B588" s="215"/>
      <c r="C588" s="215"/>
      <c r="D588" s="667"/>
      <c r="E588" s="215"/>
      <c r="F588" s="215"/>
      <c r="G588" s="215"/>
      <c r="H588" s="667"/>
      <c r="I588" s="667"/>
      <c r="J588" s="654"/>
    </row>
    <row r="589" spans="1:10" ht="15">
      <c r="A589" s="215"/>
      <c r="B589" s="215"/>
      <c r="C589" s="215"/>
      <c r="D589" s="667"/>
      <c r="E589" s="215"/>
      <c r="F589" s="215"/>
      <c r="G589" s="215"/>
      <c r="H589" s="667"/>
      <c r="I589" s="667"/>
      <c r="J589" s="654"/>
    </row>
    <row r="590" spans="1:10" ht="15">
      <c r="A590" s="215"/>
      <c r="B590" s="215"/>
      <c r="C590" s="215"/>
      <c r="D590" s="667"/>
      <c r="E590" s="215"/>
      <c r="F590" s="215"/>
      <c r="G590" s="215"/>
      <c r="H590" s="667"/>
      <c r="I590" s="667"/>
      <c r="J590" s="654"/>
    </row>
    <row r="591" spans="1:10" ht="15">
      <c r="A591" s="215"/>
      <c r="B591" s="215"/>
      <c r="C591" s="215"/>
      <c r="D591" s="667"/>
      <c r="E591" s="215"/>
      <c r="F591" s="215"/>
      <c r="G591" s="215"/>
      <c r="H591" s="667"/>
      <c r="I591" s="667"/>
      <c r="J591" s="654"/>
    </row>
    <row r="592" spans="1:10" ht="15">
      <c r="A592" s="215"/>
      <c r="B592" s="215"/>
      <c r="C592" s="215"/>
      <c r="D592" s="667"/>
      <c r="E592" s="215"/>
      <c r="F592" s="215"/>
      <c r="G592" s="215"/>
      <c r="H592" s="667"/>
      <c r="I592" s="667"/>
      <c r="J592" s="654"/>
    </row>
    <row r="593" spans="1:10" ht="15">
      <c r="A593" s="215"/>
      <c r="B593" s="215"/>
      <c r="C593" s="215"/>
      <c r="D593" s="667"/>
      <c r="E593" s="215"/>
      <c r="F593" s="215"/>
      <c r="G593" s="215"/>
      <c r="H593" s="667"/>
      <c r="I593" s="667"/>
      <c r="J593" s="654"/>
    </row>
    <row r="594" spans="1:10" ht="15">
      <c r="A594" s="215"/>
      <c r="B594" s="215"/>
      <c r="C594" s="215"/>
      <c r="D594" s="667"/>
      <c r="E594" s="215"/>
      <c r="F594" s="215"/>
      <c r="G594" s="215"/>
      <c r="H594" s="667"/>
      <c r="I594" s="667"/>
      <c r="J594" s="654"/>
    </row>
    <row r="595" spans="1:10" ht="15">
      <c r="A595" s="215"/>
      <c r="B595" s="215"/>
      <c r="C595" s="215"/>
      <c r="D595" s="667"/>
      <c r="E595" s="215"/>
      <c r="F595" s="215"/>
      <c r="G595" s="215"/>
      <c r="H595" s="667"/>
      <c r="I595" s="667"/>
      <c r="J595" s="654"/>
    </row>
    <row r="596" spans="1:10" ht="15">
      <c r="A596" s="215"/>
      <c r="B596" s="215"/>
      <c r="C596" s="215"/>
      <c r="D596" s="667"/>
      <c r="E596" s="215"/>
      <c r="F596" s="215"/>
      <c r="G596" s="215"/>
      <c r="H596" s="667"/>
      <c r="I596" s="667"/>
      <c r="J596" s="654"/>
    </row>
    <row r="597" spans="1:10" ht="15">
      <c r="A597" s="215"/>
      <c r="B597" s="215"/>
      <c r="C597" s="215"/>
      <c r="D597" s="667"/>
      <c r="E597" s="215"/>
      <c r="F597" s="215"/>
      <c r="G597" s="215"/>
      <c r="H597" s="667"/>
      <c r="I597" s="667"/>
      <c r="J597" s="654"/>
    </row>
    <row r="598" spans="1:10" ht="15">
      <c r="A598" s="215"/>
      <c r="B598" s="215"/>
      <c r="C598" s="215"/>
      <c r="D598" s="667"/>
      <c r="E598" s="215"/>
      <c r="F598" s="215"/>
      <c r="G598" s="215"/>
      <c r="H598" s="667"/>
      <c r="I598" s="667"/>
      <c r="J598" s="654"/>
    </row>
    <row r="599" spans="1:10" ht="15">
      <c r="A599" s="215"/>
      <c r="B599" s="215"/>
      <c r="C599" s="215"/>
      <c r="D599" s="667"/>
      <c r="E599" s="215"/>
      <c r="F599" s="215"/>
      <c r="G599" s="215"/>
      <c r="H599" s="667"/>
      <c r="I599" s="667"/>
      <c r="J599" s="654"/>
    </row>
    <row r="600" spans="1:10" ht="15">
      <c r="A600" s="215"/>
      <c r="B600" s="215"/>
      <c r="C600" s="215"/>
      <c r="D600" s="667"/>
      <c r="E600" s="215"/>
      <c r="F600" s="215"/>
      <c r="G600" s="215"/>
      <c r="H600" s="667"/>
      <c r="I600" s="667"/>
      <c r="J600" s="654"/>
    </row>
    <row r="601" spans="1:10" ht="15">
      <c r="A601" s="215"/>
      <c r="B601" s="215"/>
      <c r="C601" s="215"/>
      <c r="D601" s="667"/>
      <c r="E601" s="215"/>
      <c r="F601" s="215"/>
      <c r="G601" s="215"/>
      <c r="H601" s="667"/>
      <c r="I601" s="667"/>
      <c r="J601" s="654"/>
    </row>
    <row r="602" spans="1:10" ht="15">
      <c r="A602" s="215"/>
      <c r="B602" s="215"/>
      <c r="C602" s="215"/>
      <c r="D602" s="667"/>
      <c r="E602" s="215"/>
      <c r="F602" s="215"/>
      <c r="G602" s="215"/>
      <c r="H602" s="667"/>
      <c r="I602" s="667"/>
      <c r="J602" s="654"/>
    </row>
    <row r="603" spans="1:10" ht="15">
      <c r="A603" s="215"/>
      <c r="B603" s="215"/>
      <c r="C603" s="215"/>
      <c r="D603" s="667"/>
      <c r="E603" s="215"/>
      <c r="F603" s="215"/>
      <c r="G603" s="215"/>
      <c r="H603" s="667"/>
      <c r="I603" s="667"/>
      <c r="J603" s="654"/>
    </row>
    <row r="604" spans="1:10" ht="15">
      <c r="A604" s="215"/>
      <c r="B604" s="215"/>
      <c r="C604" s="215"/>
      <c r="D604" s="667"/>
      <c r="E604" s="215"/>
      <c r="F604" s="215"/>
      <c r="G604" s="215"/>
      <c r="H604" s="667"/>
      <c r="I604" s="667"/>
      <c r="J604" s="654"/>
    </row>
    <row r="605" spans="1:10" ht="15">
      <c r="A605" s="215"/>
      <c r="B605" s="215"/>
      <c r="C605" s="215"/>
      <c r="D605" s="667"/>
      <c r="E605" s="215"/>
      <c r="F605" s="215"/>
      <c r="G605" s="215"/>
      <c r="H605" s="667"/>
      <c r="I605" s="667"/>
      <c r="J605" s="654"/>
    </row>
    <row r="606" spans="1:10" ht="15">
      <c r="A606" s="215"/>
      <c r="B606" s="215"/>
      <c r="C606" s="215"/>
      <c r="D606" s="667"/>
      <c r="E606" s="215"/>
      <c r="F606" s="215"/>
      <c r="G606" s="215"/>
      <c r="H606" s="667"/>
      <c r="I606" s="667"/>
      <c r="J606" s="654"/>
    </row>
    <row r="607" spans="1:10" ht="15">
      <c r="A607" s="215"/>
      <c r="B607" s="215"/>
      <c r="C607" s="215"/>
      <c r="D607" s="667"/>
      <c r="E607" s="215"/>
      <c r="F607" s="215"/>
      <c r="G607" s="215"/>
      <c r="H607" s="667"/>
      <c r="I607" s="667"/>
      <c r="J607" s="654"/>
    </row>
    <row r="608" spans="1:10" ht="15">
      <c r="A608" s="215"/>
      <c r="B608" s="215"/>
      <c r="C608" s="215"/>
      <c r="D608" s="667"/>
      <c r="E608" s="215"/>
      <c r="F608" s="215"/>
      <c r="G608" s="215"/>
      <c r="H608" s="667"/>
      <c r="I608" s="667"/>
      <c r="J608" s="654"/>
    </row>
    <row r="609" spans="1:10" ht="15">
      <c r="A609" s="215"/>
      <c r="B609" s="215"/>
      <c r="C609" s="215"/>
      <c r="D609" s="667"/>
      <c r="E609" s="215"/>
      <c r="F609" s="215"/>
      <c r="G609" s="215"/>
      <c r="H609" s="667"/>
      <c r="I609" s="667"/>
      <c r="J609" s="654"/>
    </row>
    <row r="610" spans="1:10" ht="15">
      <c r="A610" s="215"/>
      <c r="B610" s="215"/>
      <c r="C610" s="215"/>
      <c r="D610" s="667"/>
      <c r="E610" s="215"/>
      <c r="F610" s="215"/>
      <c r="G610" s="215"/>
      <c r="H610" s="667"/>
      <c r="I610" s="667"/>
      <c r="J610" s="654"/>
    </row>
    <row r="611" spans="1:10" ht="15">
      <c r="A611" s="215"/>
      <c r="B611" s="215"/>
      <c r="C611" s="215"/>
      <c r="D611" s="667"/>
      <c r="E611" s="215"/>
      <c r="F611" s="215"/>
      <c r="G611" s="215"/>
      <c r="H611" s="667"/>
      <c r="I611" s="667"/>
      <c r="J611" s="654"/>
    </row>
    <row r="612" spans="1:10" ht="15">
      <c r="A612" s="215"/>
      <c r="B612" s="215"/>
      <c r="C612" s="215"/>
      <c r="D612" s="667"/>
      <c r="E612" s="215"/>
      <c r="F612" s="215"/>
      <c r="G612" s="215"/>
      <c r="H612" s="667"/>
      <c r="I612" s="667"/>
      <c r="J612" s="654"/>
    </row>
    <row r="613" spans="1:10" ht="15">
      <c r="A613" s="215"/>
      <c r="B613" s="215"/>
      <c r="C613" s="215"/>
      <c r="D613" s="667"/>
      <c r="E613" s="215"/>
      <c r="F613" s="215"/>
      <c r="G613" s="215"/>
      <c r="H613" s="667"/>
      <c r="I613" s="667"/>
      <c r="J613" s="654"/>
    </row>
    <row r="614" spans="1:10" ht="15">
      <c r="A614" s="215"/>
      <c r="B614" s="215"/>
      <c r="C614" s="215"/>
      <c r="D614" s="667"/>
      <c r="E614" s="215"/>
      <c r="F614" s="215"/>
      <c r="G614" s="215"/>
      <c r="H614" s="667"/>
      <c r="I614" s="667"/>
      <c r="J614" s="654"/>
    </row>
    <row r="615" spans="1:10" ht="15">
      <c r="A615" s="215"/>
      <c r="B615" s="215"/>
      <c r="C615" s="215"/>
      <c r="D615" s="667"/>
      <c r="E615" s="215"/>
      <c r="F615" s="215"/>
      <c r="G615" s="215"/>
      <c r="H615" s="667"/>
      <c r="I615" s="667"/>
      <c r="J615" s="654"/>
    </row>
    <row r="616" spans="1:10" ht="15">
      <c r="A616" s="215"/>
      <c r="B616" s="215"/>
      <c r="C616" s="215"/>
      <c r="D616" s="667"/>
      <c r="E616" s="215"/>
      <c r="F616" s="215"/>
      <c r="G616" s="215"/>
      <c r="H616" s="667"/>
      <c r="I616" s="667"/>
      <c r="J616" s="654"/>
    </row>
    <row r="617" spans="1:10" ht="15">
      <c r="A617" s="215"/>
      <c r="B617" s="215"/>
      <c r="C617" s="215"/>
      <c r="D617" s="667"/>
      <c r="E617" s="215"/>
      <c r="F617" s="215"/>
      <c r="G617" s="215"/>
      <c r="H617" s="667"/>
      <c r="I617" s="667"/>
      <c r="J617" s="654"/>
    </row>
    <row r="618" spans="1:10" ht="15">
      <c r="A618" s="215"/>
      <c r="B618" s="215"/>
      <c r="C618" s="215"/>
      <c r="D618" s="667"/>
      <c r="E618" s="215"/>
      <c r="F618" s="215"/>
      <c r="G618" s="215"/>
      <c r="H618" s="667"/>
      <c r="I618" s="667"/>
      <c r="J618" s="654"/>
    </row>
    <row r="619" spans="1:10" ht="15">
      <c r="A619" s="215"/>
      <c r="B619" s="215"/>
      <c r="C619" s="215"/>
      <c r="D619" s="667"/>
      <c r="E619" s="215"/>
      <c r="F619" s="215"/>
      <c r="G619" s="215"/>
      <c r="H619" s="667"/>
      <c r="I619" s="667"/>
      <c r="J619" s="654"/>
    </row>
    <row r="620" spans="1:10" ht="15">
      <c r="A620" s="215"/>
      <c r="B620" s="215"/>
      <c r="C620" s="215"/>
      <c r="D620" s="667"/>
      <c r="E620" s="215"/>
      <c r="F620" s="215"/>
      <c r="G620" s="215"/>
      <c r="H620" s="667"/>
      <c r="I620" s="667"/>
      <c r="J620" s="654"/>
    </row>
    <row r="621" spans="1:10" ht="15">
      <c r="A621" s="215"/>
      <c r="B621" s="215"/>
      <c r="C621" s="215"/>
      <c r="D621" s="667"/>
      <c r="E621" s="215"/>
      <c r="F621" s="215"/>
      <c r="G621" s="215"/>
      <c r="H621" s="667"/>
      <c r="I621" s="667"/>
      <c r="J621" s="654"/>
    </row>
    <row r="622" spans="1:10" ht="15">
      <c r="A622" s="215"/>
      <c r="B622" s="215"/>
      <c r="C622" s="215"/>
      <c r="D622" s="667"/>
      <c r="E622" s="215"/>
      <c r="F622" s="215"/>
      <c r="G622" s="215"/>
      <c r="H622" s="667"/>
      <c r="I622" s="667"/>
      <c r="J622" s="654"/>
    </row>
    <row r="623" spans="1:10" ht="15">
      <c r="A623" s="215"/>
      <c r="B623" s="215"/>
      <c r="C623" s="215"/>
      <c r="D623" s="667"/>
      <c r="E623" s="215"/>
      <c r="F623" s="215"/>
      <c r="G623" s="215"/>
      <c r="H623" s="667"/>
      <c r="I623" s="667"/>
      <c r="J623" s="654"/>
    </row>
    <row r="624" spans="1:10" ht="15">
      <c r="A624" s="215"/>
      <c r="B624" s="215"/>
      <c r="C624" s="215"/>
      <c r="D624" s="667"/>
      <c r="E624" s="215"/>
      <c r="F624" s="215"/>
      <c r="G624" s="215"/>
      <c r="H624" s="667"/>
      <c r="I624" s="667"/>
      <c r="J624" s="654"/>
    </row>
    <row r="625" spans="1:10" ht="15">
      <c r="A625" s="215"/>
      <c r="B625" s="215"/>
      <c r="C625" s="215"/>
      <c r="D625" s="667"/>
      <c r="E625" s="215"/>
      <c r="F625" s="215"/>
      <c r="G625" s="215"/>
      <c r="H625" s="667"/>
      <c r="I625" s="667"/>
      <c r="J625" s="654"/>
    </row>
    <row r="626" spans="1:10" ht="15">
      <c r="A626" s="215"/>
      <c r="B626" s="215"/>
      <c r="C626" s="215"/>
      <c r="D626" s="667"/>
      <c r="E626" s="215"/>
      <c r="F626" s="215"/>
      <c r="G626" s="215"/>
      <c r="H626" s="667"/>
      <c r="I626" s="667"/>
      <c r="J626" s="654"/>
    </row>
    <row r="627" spans="1:10" ht="15">
      <c r="A627" s="215"/>
      <c r="B627" s="215"/>
      <c r="C627" s="215"/>
      <c r="D627" s="667"/>
      <c r="E627" s="215"/>
      <c r="F627" s="215"/>
      <c r="G627" s="215"/>
      <c r="H627" s="667"/>
      <c r="I627" s="667"/>
      <c r="J627" s="654"/>
    </row>
    <row r="628" spans="1:10" ht="15">
      <c r="A628" s="215"/>
      <c r="B628" s="215"/>
      <c r="C628" s="215"/>
      <c r="D628" s="667"/>
      <c r="E628" s="215"/>
      <c r="F628" s="215"/>
      <c r="G628" s="215"/>
      <c r="H628" s="667"/>
      <c r="I628" s="667"/>
      <c r="J628" s="654"/>
    </row>
    <row r="629" spans="1:10" ht="15">
      <c r="A629" s="215"/>
      <c r="B629" s="215"/>
      <c r="C629" s="215"/>
      <c r="D629" s="667"/>
      <c r="E629" s="215"/>
      <c r="F629" s="215"/>
      <c r="G629" s="215"/>
      <c r="H629" s="667"/>
      <c r="I629" s="667"/>
      <c r="J629" s="654"/>
    </row>
    <row r="630" spans="1:10" ht="15">
      <c r="A630" s="215"/>
      <c r="B630" s="215"/>
      <c r="C630" s="215"/>
      <c r="D630" s="667"/>
      <c r="E630" s="215"/>
      <c r="F630" s="215"/>
      <c r="G630" s="215"/>
      <c r="H630" s="667"/>
      <c r="I630" s="667"/>
      <c r="J630" s="654"/>
    </row>
    <row r="631" spans="1:10" ht="15">
      <c r="A631" s="215"/>
      <c r="B631" s="215"/>
      <c r="C631" s="215"/>
      <c r="D631" s="667"/>
      <c r="E631" s="215"/>
      <c r="F631" s="215"/>
      <c r="G631" s="215"/>
      <c r="H631" s="667"/>
      <c r="I631" s="667"/>
      <c r="J631" s="654"/>
    </row>
    <row r="632" spans="1:10" ht="15">
      <c r="A632" s="215"/>
      <c r="B632" s="215"/>
      <c r="C632" s="215"/>
      <c r="D632" s="667"/>
      <c r="E632" s="215"/>
      <c r="F632" s="215"/>
      <c r="G632" s="215"/>
      <c r="H632" s="667"/>
      <c r="I632" s="667"/>
      <c r="J632" s="654"/>
    </row>
    <row r="633" spans="1:10" ht="15">
      <c r="A633" s="215"/>
      <c r="B633" s="215"/>
      <c r="C633" s="215"/>
      <c r="D633" s="667"/>
      <c r="E633" s="215"/>
      <c r="F633" s="215"/>
      <c r="G633" s="215"/>
      <c r="H633" s="667"/>
      <c r="I633" s="667"/>
      <c r="J633" s="654"/>
    </row>
    <row r="634" spans="1:10" ht="15">
      <c r="A634" s="215"/>
      <c r="B634" s="215"/>
      <c r="C634" s="215"/>
      <c r="D634" s="667"/>
      <c r="E634" s="215"/>
      <c r="F634" s="215"/>
      <c r="G634" s="215"/>
      <c r="H634" s="667"/>
      <c r="I634" s="667"/>
      <c r="J634" s="654"/>
    </row>
    <row r="635" spans="1:10" ht="15">
      <c r="A635" s="215"/>
      <c r="B635" s="215"/>
      <c r="C635" s="215"/>
      <c r="D635" s="667"/>
      <c r="E635" s="215"/>
      <c r="F635" s="215"/>
      <c r="G635" s="215"/>
      <c r="H635" s="667"/>
      <c r="I635" s="667"/>
      <c r="J635" s="654"/>
    </row>
    <row r="636" spans="1:10" ht="15">
      <c r="A636" s="215"/>
      <c r="B636" s="215"/>
      <c r="C636" s="215"/>
      <c r="D636" s="667"/>
      <c r="E636" s="215"/>
      <c r="F636" s="215"/>
      <c r="G636" s="215"/>
      <c r="H636" s="667"/>
      <c r="I636" s="667"/>
      <c r="J636" s="654"/>
    </row>
    <row r="637" spans="1:10" ht="15">
      <c r="A637" s="215"/>
      <c r="B637" s="215"/>
      <c r="C637" s="215"/>
      <c r="D637" s="667"/>
      <c r="E637" s="215"/>
      <c r="F637" s="215"/>
      <c r="G637" s="215"/>
      <c r="H637" s="667"/>
      <c r="I637" s="667"/>
      <c r="J637" s="654"/>
    </row>
    <row r="638" spans="1:10" ht="15">
      <c r="A638" s="215"/>
      <c r="B638" s="215"/>
      <c r="C638" s="215"/>
      <c r="D638" s="667"/>
      <c r="E638" s="215"/>
      <c r="F638" s="215"/>
      <c r="G638" s="215"/>
      <c r="H638" s="667"/>
      <c r="I638" s="667"/>
      <c r="J638" s="654"/>
    </row>
    <row r="639" spans="1:10" ht="15">
      <c r="A639" s="215"/>
      <c r="B639" s="215"/>
      <c r="C639" s="215"/>
      <c r="D639" s="667"/>
      <c r="E639" s="215"/>
      <c r="F639" s="215"/>
      <c r="G639" s="215"/>
      <c r="H639" s="667"/>
      <c r="I639" s="667"/>
      <c r="J639" s="654"/>
    </row>
    <row r="640" spans="1:10" ht="15">
      <c r="A640" s="215"/>
      <c r="B640" s="215"/>
      <c r="C640" s="215"/>
      <c r="D640" s="667"/>
      <c r="E640" s="215"/>
      <c r="F640" s="215"/>
      <c r="G640" s="215"/>
      <c r="H640" s="667"/>
      <c r="I640" s="667"/>
      <c r="J640" s="654"/>
    </row>
    <row r="641" spans="1:10" ht="15">
      <c r="A641" s="215"/>
      <c r="B641" s="215"/>
      <c r="C641" s="215"/>
      <c r="D641" s="667"/>
      <c r="E641" s="215"/>
      <c r="F641" s="215"/>
      <c r="G641" s="215"/>
      <c r="H641" s="667"/>
      <c r="I641" s="667"/>
      <c r="J641" s="654"/>
    </row>
    <row r="642" spans="1:10" ht="15">
      <c r="A642" s="215"/>
      <c r="B642" s="215"/>
      <c r="C642" s="215"/>
      <c r="D642" s="667"/>
      <c r="E642" s="215"/>
      <c r="F642" s="215"/>
      <c r="G642" s="215"/>
      <c r="H642" s="667"/>
      <c r="I642" s="667"/>
      <c r="J642" s="654"/>
    </row>
    <row r="643" spans="1:10" ht="15">
      <c r="A643" s="215"/>
      <c r="B643" s="215"/>
      <c r="C643" s="215"/>
      <c r="D643" s="667"/>
      <c r="E643" s="215"/>
      <c r="F643" s="215"/>
      <c r="G643" s="215"/>
      <c r="H643" s="667"/>
      <c r="I643" s="667"/>
      <c r="J643" s="654"/>
    </row>
    <row r="644" spans="1:10" ht="15">
      <c r="A644" s="215"/>
      <c r="B644" s="215"/>
      <c r="C644" s="215"/>
      <c r="D644" s="667"/>
      <c r="E644" s="215"/>
      <c r="F644" s="215"/>
      <c r="G644" s="215"/>
      <c r="H644" s="667"/>
      <c r="I644" s="667"/>
      <c r="J644" s="654"/>
    </row>
    <row r="645" spans="1:10" ht="15">
      <c r="A645" s="215"/>
      <c r="B645" s="215"/>
      <c r="C645" s="215"/>
      <c r="D645" s="667"/>
      <c r="E645" s="215"/>
      <c r="F645" s="215"/>
      <c r="G645" s="215"/>
      <c r="H645" s="667"/>
      <c r="I645" s="667"/>
      <c r="J645" s="654"/>
    </row>
    <row r="646" spans="1:10" ht="15">
      <c r="A646" s="215"/>
      <c r="B646" s="215"/>
      <c r="C646" s="215"/>
      <c r="D646" s="667"/>
      <c r="E646" s="215"/>
      <c r="F646" s="215"/>
      <c r="G646" s="215"/>
      <c r="H646" s="667"/>
      <c r="I646" s="667"/>
      <c r="J646" s="654"/>
    </row>
    <row r="647" spans="1:10" ht="15">
      <c r="A647" s="215"/>
      <c r="B647" s="215"/>
      <c r="C647" s="215"/>
      <c r="D647" s="667"/>
      <c r="E647" s="215"/>
      <c r="F647" s="215"/>
      <c r="G647" s="215"/>
      <c r="H647" s="667"/>
      <c r="I647" s="667"/>
      <c r="J647" s="654"/>
    </row>
    <row r="648" spans="1:10" ht="15">
      <c r="A648" s="215"/>
      <c r="B648" s="215"/>
      <c r="C648" s="215"/>
      <c r="D648" s="667"/>
      <c r="E648" s="215"/>
      <c r="F648" s="215"/>
      <c r="G648" s="215"/>
      <c r="H648" s="667"/>
      <c r="I648" s="667"/>
      <c r="J648" s="654"/>
    </row>
    <row r="649" spans="1:10" ht="15">
      <c r="A649" s="215"/>
      <c r="B649" s="215"/>
      <c r="C649" s="215"/>
      <c r="D649" s="667"/>
      <c r="E649" s="215"/>
      <c r="F649" s="215"/>
      <c r="G649" s="215"/>
      <c r="H649" s="667"/>
      <c r="I649" s="667"/>
      <c r="J649" s="654"/>
    </row>
    <row r="650" spans="1:10" ht="15">
      <c r="A650" s="215"/>
      <c r="B650" s="215"/>
      <c r="C650" s="215"/>
      <c r="D650" s="667"/>
      <c r="E650" s="215"/>
      <c r="F650" s="215"/>
      <c r="G650" s="215"/>
      <c r="H650" s="667"/>
      <c r="I650" s="667"/>
      <c r="J650" s="654"/>
    </row>
    <row r="651" spans="1:10" ht="15">
      <c r="A651" s="215"/>
      <c r="B651" s="215"/>
      <c r="C651" s="215"/>
      <c r="D651" s="667"/>
      <c r="E651" s="215"/>
      <c r="F651" s="215"/>
      <c r="G651" s="215"/>
      <c r="H651" s="667"/>
      <c r="I651" s="667"/>
      <c r="J651" s="654"/>
    </row>
    <row r="652" spans="1:10" ht="15">
      <c r="A652" s="215"/>
      <c r="B652" s="215"/>
      <c r="C652" s="215"/>
      <c r="D652" s="667"/>
      <c r="E652" s="215"/>
      <c r="F652" s="215"/>
      <c r="G652" s="215"/>
      <c r="H652" s="667"/>
      <c r="I652" s="667"/>
      <c r="J652" s="654"/>
    </row>
    <row r="653" spans="1:10" ht="15">
      <c r="A653" s="215"/>
      <c r="B653" s="215"/>
      <c r="C653" s="215"/>
      <c r="D653" s="667"/>
      <c r="E653" s="215"/>
      <c r="F653" s="215"/>
      <c r="G653" s="215"/>
      <c r="H653" s="667"/>
      <c r="I653" s="667"/>
      <c r="J653" s="654"/>
    </row>
    <row r="654" spans="1:10" ht="15">
      <c r="A654" s="215"/>
      <c r="B654" s="215"/>
      <c r="C654" s="215"/>
      <c r="D654" s="667"/>
      <c r="E654" s="215"/>
      <c r="F654" s="215"/>
      <c r="G654" s="215"/>
      <c r="H654" s="667"/>
      <c r="I654" s="667"/>
      <c r="J654" s="654"/>
    </row>
    <row r="655" spans="1:10" ht="15">
      <c r="A655" s="215"/>
      <c r="B655" s="215"/>
      <c r="C655" s="215"/>
      <c r="D655" s="667"/>
      <c r="E655" s="215"/>
      <c r="F655" s="215"/>
      <c r="G655" s="215"/>
      <c r="H655" s="667"/>
      <c r="I655" s="667"/>
      <c r="J655" s="654"/>
    </row>
    <row r="656" spans="1:10" ht="15">
      <c r="A656" s="215"/>
      <c r="B656" s="215"/>
      <c r="C656" s="215"/>
      <c r="D656" s="667"/>
      <c r="E656" s="215"/>
      <c r="F656" s="215"/>
      <c r="G656" s="215"/>
      <c r="H656" s="667"/>
      <c r="I656" s="667"/>
      <c r="J656" s="654"/>
    </row>
    <row r="657" spans="1:10" ht="15">
      <c r="A657" s="215"/>
      <c r="B657" s="215"/>
      <c r="C657" s="215"/>
      <c r="D657" s="667"/>
      <c r="E657" s="215"/>
      <c r="F657" s="215"/>
      <c r="G657" s="215"/>
      <c r="H657" s="667"/>
      <c r="I657" s="667"/>
      <c r="J657" s="654"/>
    </row>
    <row r="658" spans="1:10" ht="15">
      <c r="A658" s="215"/>
      <c r="B658" s="215"/>
      <c r="C658" s="215"/>
      <c r="D658" s="667"/>
      <c r="E658" s="215"/>
      <c r="F658" s="215"/>
      <c r="G658" s="215"/>
      <c r="H658" s="667"/>
      <c r="I658" s="667"/>
      <c r="J658" s="654"/>
    </row>
    <row r="659" spans="1:10" ht="15">
      <c r="A659" s="215"/>
      <c r="B659" s="215"/>
      <c r="C659" s="215"/>
      <c r="D659" s="667"/>
      <c r="E659" s="215"/>
      <c r="F659" s="215"/>
      <c r="G659" s="215"/>
      <c r="H659" s="667"/>
      <c r="I659" s="667"/>
      <c r="J659" s="654"/>
    </row>
    <row r="660" spans="1:10" ht="15">
      <c r="A660" s="215"/>
      <c r="B660" s="215"/>
      <c r="C660" s="215"/>
      <c r="D660" s="667"/>
      <c r="E660" s="215"/>
      <c r="F660" s="215"/>
      <c r="G660" s="215"/>
      <c r="H660" s="667"/>
      <c r="I660" s="667"/>
      <c r="J660" s="654"/>
    </row>
    <row r="661" spans="1:10" ht="15">
      <c r="A661" s="215"/>
      <c r="B661" s="215"/>
      <c r="C661" s="215"/>
      <c r="D661" s="667"/>
      <c r="E661" s="215"/>
      <c r="F661" s="215"/>
      <c r="G661" s="215"/>
      <c r="H661" s="667"/>
      <c r="I661" s="667"/>
      <c r="J661" s="654"/>
    </row>
    <row r="662" spans="1:10" ht="15">
      <c r="A662" s="215"/>
      <c r="B662" s="215"/>
      <c r="C662" s="215"/>
      <c r="D662" s="667"/>
      <c r="E662" s="215"/>
      <c r="F662" s="215"/>
      <c r="G662" s="215"/>
      <c r="H662" s="667"/>
      <c r="I662" s="667"/>
      <c r="J662" s="654"/>
    </row>
    <row r="663" spans="1:10" ht="15">
      <c r="A663" s="215"/>
      <c r="B663" s="215"/>
      <c r="C663" s="215"/>
      <c r="D663" s="667"/>
      <c r="E663" s="215"/>
      <c r="F663" s="215"/>
      <c r="G663" s="215"/>
      <c r="H663" s="667"/>
      <c r="I663" s="667"/>
      <c r="J663" s="654"/>
    </row>
    <row r="664" spans="1:10" ht="15">
      <c r="A664" s="215"/>
      <c r="B664" s="215"/>
      <c r="C664" s="215"/>
      <c r="D664" s="667"/>
      <c r="E664" s="215"/>
      <c r="F664" s="215"/>
      <c r="G664" s="215"/>
      <c r="H664" s="667"/>
      <c r="I664" s="667"/>
      <c r="J664" s="654"/>
    </row>
    <row r="665" spans="1:10" ht="15">
      <c r="A665" s="215"/>
      <c r="B665" s="215"/>
      <c r="C665" s="215"/>
      <c r="D665" s="667"/>
      <c r="E665" s="215"/>
      <c r="F665" s="215"/>
      <c r="G665" s="215"/>
      <c r="H665" s="667"/>
      <c r="I665" s="667"/>
      <c r="J665" s="654"/>
    </row>
    <row r="666" spans="1:10" ht="15">
      <c r="A666" s="215"/>
      <c r="B666" s="215"/>
      <c r="C666" s="215"/>
      <c r="D666" s="667"/>
      <c r="E666" s="215"/>
      <c r="F666" s="215"/>
      <c r="G666" s="215"/>
      <c r="H666" s="667"/>
      <c r="I666" s="667"/>
      <c r="J666" s="654"/>
    </row>
    <row r="667" spans="1:10" ht="15">
      <c r="A667" s="215"/>
      <c r="B667" s="215"/>
      <c r="C667" s="215"/>
      <c r="D667" s="667"/>
      <c r="E667" s="215"/>
      <c r="F667" s="215"/>
      <c r="G667" s="215"/>
      <c r="H667" s="667"/>
      <c r="I667" s="667"/>
      <c r="J667" s="654"/>
    </row>
    <row r="668" spans="1:10" ht="15">
      <c r="A668" s="215"/>
      <c r="B668" s="215"/>
      <c r="C668" s="215"/>
      <c r="D668" s="667"/>
      <c r="E668" s="215"/>
      <c r="F668" s="215"/>
      <c r="G668" s="215"/>
      <c r="H668" s="667"/>
      <c r="I668" s="667"/>
      <c r="J668" s="654"/>
    </row>
    <row r="669" spans="1:10" ht="15">
      <c r="A669" s="215"/>
      <c r="B669" s="215"/>
      <c r="C669" s="215"/>
      <c r="D669" s="667"/>
      <c r="E669" s="215"/>
      <c r="F669" s="215"/>
      <c r="G669" s="215"/>
      <c r="H669" s="667"/>
      <c r="I669" s="667"/>
      <c r="J669" s="654"/>
    </row>
    <row r="670" spans="1:10" ht="15">
      <c r="A670" s="215"/>
      <c r="B670" s="215"/>
      <c r="C670" s="215"/>
      <c r="D670" s="667"/>
      <c r="E670" s="215"/>
      <c r="F670" s="215"/>
      <c r="G670" s="215"/>
      <c r="H670" s="667"/>
      <c r="I670" s="667"/>
      <c r="J670" s="654"/>
    </row>
    <row r="671" spans="1:10" ht="15">
      <c r="A671" s="215"/>
      <c r="B671" s="215"/>
      <c r="C671" s="215"/>
      <c r="D671" s="667"/>
      <c r="E671" s="215"/>
      <c r="F671" s="215"/>
      <c r="G671" s="215"/>
      <c r="H671" s="667"/>
      <c r="I671" s="667"/>
      <c r="J671" s="654"/>
    </row>
    <row r="672" spans="1:10" ht="15">
      <c r="A672" s="215"/>
      <c r="B672" s="215"/>
      <c r="C672" s="215"/>
      <c r="D672" s="667"/>
      <c r="E672" s="215"/>
      <c r="F672" s="215"/>
      <c r="G672" s="215"/>
      <c r="H672" s="667"/>
      <c r="I672" s="667"/>
      <c r="J672" s="654"/>
    </row>
    <row r="673" spans="1:10" ht="15">
      <c r="A673" s="215"/>
      <c r="B673" s="215"/>
      <c r="C673" s="215"/>
      <c r="D673" s="667"/>
      <c r="E673" s="215"/>
      <c r="F673" s="215"/>
      <c r="G673" s="215"/>
      <c r="H673" s="667"/>
      <c r="I673" s="667"/>
      <c r="J673" s="654"/>
    </row>
    <row r="674" spans="1:10" ht="15">
      <c r="A674" s="215"/>
      <c r="B674" s="215"/>
      <c r="C674" s="215"/>
      <c r="D674" s="667"/>
      <c r="E674" s="215"/>
      <c r="F674" s="215"/>
      <c r="G674" s="215"/>
      <c r="H674" s="667"/>
      <c r="I674" s="667"/>
      <c r="J674" s="654"/>
    </row>
    <row r="675" spans="1:10" ht="15">
      <c r="A675" s="215"/>
      <c r="B675" s="215"/>
      <c r="C675" s="215"/>
      <c r="D675" s="667"/>
      <c r="E675" s="215"/>
      <c r="F675" s="215"/>
      <c r="G675" s="215"/>
      <c r="H675" s="667"/>
      <c r="I675" s="667"/>
      <c r="J675" s="654"/>
    </row>
    <row r="676" spans="1:10" ht="15">
      <c r="A676" s="215"/>
      <c r="B676" s="215"/>
      <c r="C676" s="215"/>
      <c r="D676" s="667"/>
      <c r="E676" s="215"/>
      <c r="F676" s="215"/>
      <c r="G676" s="215"/>
      <c r="H676" s="667"/>
      <c r="I676" s="667"/>
      <c r="J676" s="654"/>
    </row>
    <row r="677" spans="1:10" ht="15">
      <c r="A677" s="215"/>
      <c r="B677" s="215"/>
      <c r="C677" s="215"/>
      <c r="D677" s="667"/>
      <c r="E677" s="215"/>
      <c r="F677" s="215"/>
      <c r="G677" s="215"/>
      <c r="H677" s="667"/>
      <c r="I677" s="667"/>
      <c r="J677" s="654"/>
    </row>
    <row r="678" spans="1:10" ht="15">
      <c r="A678" s="215"/>
      <c r="B678" s="215"/>
      <c r="C678" s="215"/>
      <c r="D678" s="667"/>
      <c r="E678" s="215"/>
      <c r="F678" s="215"/>
      <c r="G678" s="215"/>
      <c r="H678" s="667"/>
      <c r="I678" s="667"/>
      <c r="J678" s="654"/>
    </row>
    <row r="679" spans="1:10" ht="15">
      <c r="A679" s="215"/>
      <c r="B679" s="215"/>
      <c r="C679" s="215"/>
      <c r="D679" s="667"/>
      <c r="E679" s="215"/>
      <c r="F679" s="215"/>
      <c r="G679" s="215"/>
      <c r="H679" s="667"/>
      <c r="I679" s="667"/>
      <c r="J679" s="654"/>
    </row>
    <row r="680" spans="1:10" ht="15">
      <c r="A680" s="215"/>
      <c r="B680" s="215"/>
      <c r="C680" s="215"/>
      <c r="D680" s="667"/>
      <c r="E680" s="215"/>
      <c r="F680" s="215"/>
      <c r="G680" s="215"/>
      <c r="H680" s="667"/>
      <c r="I680" s="667"/>
      <c r="J680" s="654"/>
    </row>
    <row r="681" spans="1:10" ht="15">
      <c r="A681" s="215"/>
      <c r="B681" s="215"/>
      <c r="C681" s="215"/>
      <c r="D681" s="667"/>
      <c r="E681" s="215"/>
      <c r="F681" s="215"/>
      <c r="G681" s="215"/>
      <c r="H681" s="667"/>
      <c r="I681" s="667"/>
      <c r="J681" s="654"/>
    </row>
    <row r="682" spans="1:10" ht="15">
      <c r="A682" s="215"/>
      <c r="B682" s="215"/>
      <c r="C682" s="215"/>
      <c r="D682" s="667"/>
      <c r="E682" s="215"/>
      <c r="F682" s="215"/>
      <c r="G682" s="215"/>
      <c r="H682" s="667"/>
      <c r="I682" s="667"/>
      <c r="J682" s="654"/>
    </row>
    <row r="683" spans="1:10" ht="15">
      <c r="A683" s="215"/>
      <c r="B683" s="215"/>
      <c r="C683" s="215"/>
      <c r="D683" s="667"/>
      <c r="E683" s="215"/>
      <c r="F683" s="215"/>
      <c r="G683" s="215"/>
      <c r="H683" s="667"/>
      <c r="I683" s="667"/>
      <c r="J683" s="654"/>
    </row>
    <row r="684" spans="1:10" ht="15">
      <c r="A684" s="215"/>
      <c r="B684" s="215"/>
      <c r="C684" s="215"/>
      <c r="D684" s="667"/>
      <c r="E684" s="215"/>
      <c r="F684" s="215"/>
      <c r="G684" s="215"/>
      <c r="H684" s="667"/>
      <c r="I684" s="667"/>
      <c r="J684" s="654"/>
    </row>
    <row r="685" spans="1:10" ht="15">
      <c r="A685" s="215"/>
      <c r="B685" s="215"/>
      <c r="C685" s="215"/>
      <c r="D685" s="667"/>
      <c r="E685" s="215"/>
      <c r="F685" s="215"/>
      <c r="G685" s="215"/>
      <c r="H685" s="667"/>
      <c r="I685" s="667"/>
      <c r="J685" s="654"/>
    </row>
    <row r="686" spans="1:10" ht="15">
      <c r="A686" s="215"/>
      <c r="B686" s="215"/>
      <c r="C686" s="215"/>
      <c r="D686" s="667"/>
      <c r="E686" s="215"/>
      <c r="F686" s="215"/>
      <c r="G686" s="215"/>
      <c r="H686" s="667"/>
      <c r="I686" s="667"/>
      <c r="J686" s="654"/>
    </row>
    <row r="687" spans="1:10" ht="15">
      <c r="A687" s="215"/>
      <c r="B687" s="215"/>
      <c r="C687" s="215"/>
      <c r="D687" s="667"/>
      <c r="E687" s="215"/>
      <c r="F687" s="215"/>
      <c r="G687" s="215"/>
      <c r="H687" s="667"/>
      <c r="I687" s="667"/>
      <c r="J687" s="654"/>
    </row>
    <row r="688" spans="1:10" ht="15">
      <c r="A688" s="215"/>
      <c r="B688" s="215"/>
      <c r="C688" s="215"/>
      <c r="D688" s="667"/>
      <c r="E688" s="215"/>
      <c r="F688" s="215"/>
      <c r="G688" s="215"/>
      <c r="H688" s="667"/>
      <c r="I688" s="667"/>
      <c r="J688" s="654"/>
    </row>
    <row r="689" spans="1:10" ht="15">
      <c r="A689" s="215"/>
      <c r="B689" s="215"/>
      <c r="C689" s="215"/>
      <c r="D689" s="667"/>
      <c r="E689" s="215"/>
      <c r="F689" s="215"/>
      <c r="G689" s="215"/>
      <c r="H689" s="667"/>
      <c r="I689" s="667"/>
      <c r="J689" s="654"/>
    </row>
    <row r="690" spans="1:10" ht="15">
      <c r="A690" s="215"/>
      <c r="B690" s="215"/>
      <c r="C690" s="215"/>
      <c r="D690" s="667"/>
      <c r="E690" s="215"/>
      <c r="F690" s="215"/>
      <c r="G690" s="215"/>
      <c r="H690" s="667"/>
      <c r="I690" s="667"/>
      <c r="J690" s="654"/>
    </row>
    <row r="691" spans="1:10" ht="15">
      <c r="A691" s="215"/>
      <c r="B691" s="215"/>
      <c r="C691" s="215"/>
      <c r="D691" s="667"/>
      <c r="E691" s="215"/>
      <c r="F691" s="215"/>
      <c r="G691" s="215"/>
      <c r="H691" s="667"/>
      <c r="I691" s="667"/>
      <c r="J691" s="654"/>
    </row>
    <row r="692" spans="1:10" ht="15">
      <c r="A692" s="215"/>
      <c r="B692" s="215"/>
      <c r="C692" s="215"/>
      <c r="D692" s="667"/>
      <c r="E692" s="215"/>
      <c r="F692" s="215"/>
      <c r="G692" s="215"/>
      <c r="H692" s="667"/>
      <c r="I692" s="667"/>
      <c r="J692" s="654"/>
    </row>
    <row r="693" spans="1:10" ht="15">
      <c r="A693" s="215"/>
      <c r="B693" s="215"/>
      <c r="C693" s="215"/>
      <c r="D693" s="667"/>
      <c r="E693" s="215"/>
      <c r="F693" s="215"/>
      <c r="G693" s="215"/>
      <c r="H693" s="667"/>
      <c r="I693" s="667"/>
      <c r="J693" s="654"/>
    </row>
    <row r="694" spans="1:10" ht="15">
      <c r="A694" s="215"/>
      <c r="B694" s="215"/>
      <c r="C694" s="215"/>
      <c r="D694" s="667"/>
      <c r="E694" s="215"/>
      <c r="F694" s="215"/>
      <c r="G694" s="215"/>
      <c r="H694" s="667"/>
      <c r="I694" s="667"/>
      <c r="J694" s="654"/>
    </row>
    <row r="695" spans="1:10" ht="15">
      <c r="A695" s="215"/>
      <c r="B695" s="215"/>
      <c r="C695" s="215"/>
      <c r="D695" s="667"/>
      <c r="E695" s="215"/>
      <c r="F695" s="215"/>
      <c r="G695" s="215"/>
      <c r="H695" s="667"/>
      <c r="I695" s="667"/>
      <c r="J695" s="654"/>
    </row>
    <row r="696" spans="1:10" ht="15">
      <c r="A696" s="215"/>
      <c r="B696" s="215"/>
      <c r="C696" s="215"/>
      <c r="D696" s="667"/>
      <c r="E696" s="215"/>
      <c r="F696" s="215"/>
      <c r="G696" s="215"/>
      <c r="H696" s="667"/>
      <c r="I696" s="667"/>
      <c r="J696" s="654"/>
    </row>
    <row r="697" spans="1:10" ht="15">
      <c r="A697" s="215"/>
      <c r="B697" s="215"/>
      <c r="C697" s="215"/>
      <c r="D697" s="667"/>
      <c r="E697" s="215"/>
      <c r="F697" s="215"/>
      <c r="G697" s="215"/>
      <c r="H697" s="667"/>
      <c r="I697" s="667"/>
      <c r="J697" s="654"/>
    </row>
    <row r="698" spans="1:10" ht="15">
      <c r="A698" s="215"/>
      <c r="B698" s="215"/>
      <c r="C698" s="215"/>
      <c r="D698" s="667"/>
      <c r="E698" s="215"/>
      <c r="F698" s="215"/>
      <c r="G698" s="215"/>
      <c r="H698" s="667"/>
      <c r="I698" s="667"/>
      <c r="J698" s="654"/>
    </row>
    <row r="699" spans="1:10" ht="15">
      <c r="A699" s="215"/>
      <c r="B699" s="215"/>
      <c r="C699" s="215"/>
      <c r="D699" s="667"/>
      <c r="E699" s="215"/>
      <c r="F699" s="215"/>
      <c r="G699" s="215"/>
      <c r="H699" s="667"/>
      <c r="I699" s="667"/>
      <c r="J699" s="654"/>
    </row>
    <row r="700" spans="1:10" ht="15">
      <c r="A700" s="215"/>
      <c r="B700" s="215"/>
      <c r="C700" s="215"/>
      <c r="D700" s="667"/>
      <c r="E700" s="215"/>
      <c r="F700" s="215"/>
      <c r="G700" s="215"/>
      <c r="H700" s="667"/>
      <c r="I700" s="667"/>
      <c r="J700" s="654"/>
    </row>
    <row r="701" spans="1:10" ht="15">
      <c r="A701" s="215"/>
      <c r="B701" s="215"/>
      <c r="C701" s="215"/>
      <c r="D701" s="667"/>
      <c r="E701" s="215"/>
      <c r="F701" s="215"/>
      <c r="G701" s="215"/>
      <c r="H701" s="667"/>
      <c r="I701" s="667"/>
      <c r="J701" s="654"/>
    </row>
    <row r="702" spans="1:10" ht="15">
      <c r="A702" s="215"/>
      <c r="B702" s="215"/>
      <c r="C702" s="215"/>
      <c r="D702" s="667"/>
      <c r="E702" s="215"/>
      <c r="F702" s="215"/>
      <c r="G702" s="215"/>
      <c r="H702" s="667"/>
      <c r="I702" s="667"/>
      <c r="J702" s="654"/>
    </row>
    <row r="703" spans="1:10" ht="15">
      <c r="A703" s="215"/>
      <c r="B703" s="215"/>
      <c r="C703" s="215"/>
      <c r="D703" s="667"/>
      <c r="E703" s="215"/>
      <c r="F703" s="215"/>
      <c r="G703" s="215"/>
      <c r="H703" s="667"/>
      <c r="I703" s="667"/>
      <c r="J703" s="654"/>
    </row>
    <row r="704" spans="1:10" ht="15">
      <c r="A704" s="215"/>
      <c r="B704" s="215"/>
      <c r="C704" s="215"/>
      <c r="D704" s="667"/>
      <c r="E704" s="215"/>
      <c r="F704" s="215"/>
      <c r="G704" s="215"/>
      <c r="H704" s="667"/>
      <c r="I704" s="667"/>
      <c r="J704" s="654"/>
    </row>
    <row r="705" spans="1:10" ht="15">
      <c r="A705" s="215"/>
      <c r="B705" s="215"/>
      <c r="C705" s="215"/>
      <c r="D705" s="667"/>
      <c r="E705" s="215"/>
      <c r="F705" s="215"/>
      <c r="G705" s="215"/>
      <c r="H705" s="667"/>
      <c r="I705" s="667"/>
      <c r="J705" s="654"/>
    </row>
    <row r="706" spans="1:10" ht="15">
      <c r="A706" s="215"/>
      <c r="B706" s="215"/>
      <c r="C706" s="215"/>
      <c r="D706" s="667"/>
      <c r="E706" s="215"/>
      <c r="F706" s="215"/>
      <c r="G706" s="215"/>
      <c r="H706" s="667"/>
      <c r="I706" s="667"/>
      <c r="J706" s="654"/>
    </row>
    <row r="707" spans="1:10" ht="15">
      <c r="A707" s="215"/>
      <c r="B707" s="215"/>
      <c r="C707" s="215"/>
      <c r="D707" s="667"/>
      <c r="E707" s="215"/>
      <c r="F707" s="215"/>
      <c r="G707" s="215"/>
      <c r="H707" s="667"/>
      <c r="I707" s="667"/>
      <c r="J707" s="654"/>
    </row>
    <row r="708" spans="1:10" ht="15">
      <c r="A708" s="215"/>
      <c r="B708" s="215"/>
      <c r="C708" s="215"/>
      <c r="D708" s="667"/>
      <c r="E708" s="215"/>
      <c r="F708" s="215"/>
      <c r="G708" s="215"/>
      <c r="H708" s="667"/>
      <c r="I708" s="667"/>
      <c r="J708" s="654"/>
    </row>
    <row r="709" spans="1:10" ht="15">
      <c r="A709" s="215"/>
      <c r="B709" s="215"/>
      <c r="C709" s="215"/>
      <c r="D709" s="667"/>
      <c r="E709" s="215"/>
      <c r="F709" s="215"/>
      <c r="G709" s="215"/>
      <c r="H709" s="667"/>
      <c r="I709" s="667"/>
      <c r="J709" s="654"/>
    </row>
    <row r="710" spans="1:10" ht="15">
      <c r="A710" s="215"/>
      <c r="B710" s="215"/>
      <c r="C710" s="215"/>
      <c r="D710" s="667"/>
      <c r="E710" s="215"/>
      <c r="F710" s="215"/>
      <c r="G710" s="215"/>
      <c r="H710" s="667"/>
      <c r="I710" s="667"/>
      <c r="J710" s="654"/>
    </row>
    <row r="711" spans="1:10" ht="15">
      <c r="A711" s="215"/>
      <c r="B711" s="215"/>
      <c r="C711" s="215"/>
      <c r="D711" s="667"/>
      <c r="E711" s="215"/>
      <c r="F711" s="215"/>
      <c r="G711" s="215"/>
      <c r="H711" s="667"/>
      <c r="I711" s="667"/>
      <c r="J711" s="654"/>
    </row>
    <row r="712" spans="1:10" ht="15">
      <c r="A712" s="215"/>
      <c r="B712" s="215"/>
      <c r="C712" s="215"/>
      <c r="D712" s="667"/>
      <c r="E712" s="215"/>
      <c r="F712" s="215"/>
      <c r="G712" s="215"/>
      <c r="H712" s="667"/>
      <c r="I712" s="667"/>
      <c r="J712" s="654"/>
    </row>
    <row r="713" spans="1:10" ht="15">
      <c r="A713" s="215"/>
      <c r="B713" s="215"/>
      <c r="C713" s="215"/>
      <c r="D713" s="667"/>
      <c r="E713" s="215"/>
      <c r="F713" s="215"/>
      <c r="G713" s="215"/>
      <c r="H713" s="667"/>
      <c r="I713" s="667"/>
      <c r="J713" s="654"/>
    </row>
    <row r="714" spans="1:10" ht="15">
      <c r="A714" s="215"/>
      <c r="B714" s="215"/>
      <c r="C714" s="215"/>
      <c r="D714" s="667"/>
      <c r="E714" s="215"/>
      <c r="F714" s="215"/>
      <c r="G714" s="215"/>
      <c r="H714" s="667"/>
      <c r="I714" s="667"/>
      <c r="J714" s="654"/>
    </row>
    <row r="715" spans="1:10" ht="15">
      <c r="A715" s="215"/>
      <c r="B715" s="215"/>
      <c r="C715" s="215"/>
      <c r="D715" s="667"/>
      <c r="E715" s="215"/>
      <c r="F715" s="215"/>
      <c r="G715" s="215"/>
      <c r="H715" s="667"/>
      <c r="I715" s="667"/>
      <c r="J715" s="654"/>
    </row>
    <row r="716" spans="1:10" ht="15">
      <c r="A716" s="215"/>
      <c r="B716" s="215"/>
      <c r="C716" s="215"/>
      <c r="D716" s="667"/>
      <c r="E716" s="215"/>
      <c r="F716" s="215"/>
      <c r="G716" s="215"/>
      <c r="H716" s="667"/>
      <c r="I716" s="667"/>
      <c r="J716" s="654"/>
    </row>
    <row r="717" spans="1:10" ht="15">
      <c r="A717" s="215"/>
      <c r="B717" s="215"/>
      <c r="C717" s="215"/>
      <c r="D717" s="667"/>
      <c r="E717" s="215"/>
      <c r="F717" s="215"/>
      <c r="G717" s="215"/>
      <c r="H717" s="667"/>
      <c r="I717" s="667"/>
      <c r="J717" s="654"/>
    </row>
    <row r="718" spans="1:10" ht="15">
      <c r="A718" s="215"/>
      <c r="B718" s="215"/>
      <c r="C718" s="215"/>
      <c r="D718" s="667"/>
      <c r="E718" s="215"/>
      <c r="F718" s="215"/>
      <c r="G718" s="215"/>
      <c r="H718" s="667"/>
      <c r="I718" s="667"/>
      <c r="J718" s="654"/>
    </row>
    <row r="719" spans="1:10" ht="15">
      <c r="A719" s="215"/>
      <c r="B719" s="215"/>
      <c r="C719" s="215"/>
      <c r="D719" s="667"/>
      <c r="E719" s="215"/>
      <c r="F719" s="215"/>
      <c r="G719" s="215"/>
      <c r="H719" s="667"/>
      <c r="I719" s="667"/>
      <c r="J719" s="654"/>
    </row>
    <row r="720" spans="1:10" ht="15">
      <c r="A720" s="215"/>
      <c r="B720" s="215"/>
      <c r="C720" s="215"/>
      <c r="D720" s="667"/>
      <c r="E720" s="215"/>
      <c r="F720" s="215"/>
      <c r="G720" s="215"/>
      <c r="H720" s="667"/>
      <c r="I720" s="667"/>
      <c r="J720" s="654"/>
    </row>
    <row r="721" spans="1:10" ht="15">
      <c r="A721" s="215"/>
      <c r="B721" s="215"/>
      <c r="C721" s="215"/>
      <c r="D721" s="667"/>
      <c r="E721" s="215"/>
      <c r="F721" s="215"/>
      <c r="G721" s="215"/>
      <c r="H721" s="667"/>
      <c r="I721" s="667"/>
      <c r="J721" s="654"/>
    </row>
    <row r="722" spans="1:10" ht="15">
      <c r="A722" s="215"/>
      <c r="B722" s="215"/>
      <c r="C722" s="215"/>
      <c r="D722" s="667"/>
      <c r="E722" s="215"/>
      <c r="F722" s="215"/>
      <c r="G722" s="215"/>
      <c r="H722" s="667"/>
      <c r="I722" s="667"/>
      <c r="J722" s="654"/>
    </row>
    <row r="723" spans="1:10" ht="15">
      <c r="A723" s="215"/>
      <c r="B723" s="215"/>
      <c r="C723" s="215"/>
      <c r="D723" s="667"/>
      <c r="E723" s="215"/>
      <c r="F723" s="215"/>
      <c r="G723" s="215"/>
      <c r="H723" s="667"/>
      <c r="I723" s="667"/>
      <c r="J723" s="654"/>
    </row>
    <row r="724" spans="1:10" ht="15">
      <c r="A724" s="215"/>
      <c r="B724" s="215"/>
      <c r="C724" s="215"/>
      <c r="D724" s="667"/>
      <c r="E724" s="215"/>
      <c r="F724" s="215"/>
      <c r="G724" s="215"/>
      <c r="H724" s="667"/>
      <c r="I724" s="667"/>
      <c r="J724" s="654"/>
    </row>
    <row r="725" spans="1:10" ht="15">
      <c r="A725" s="215"/>
      <c r="B725" s="215"/>
      <c r="C725" s="215"/>
      <c r="D725" s="667"/>
      <c r="E725" s="215"/>
      <c r="F725" s="215"/>
      <c r="G725" s="215"/>
      <c r="H725" s="667"/>
      <c r="I725" s="667"/>
      <c r="J725" s="654"/>
    </row>
    <row r="726" spans="1:10" ht="15">
      <c r="A726" s="215"/>
      <c r="B726" s="215"/>
      <c r="C726" s="215"/>
      <c r="D726" s="667"/>
      <c r="E726" s="215"/>
      <c r="F726" s="215"/>
      <c r="G726" s="215"/>
      <c r="H726" s="667"/>
      <c r="I726" s="667"/>
      <c r="J726" s="654"/>
    </row>
    <row r="727" spans="1:10" ht="15">
      <c r="A727" s="215"/>
      <c r="B727" s="215"/>
      <c r="C727" s="215"/>
      <c r="D727" s="667"/>
      <c r="E727" s="215"/>
      <c r="F727" s="215"/>
      <c r="G727" s="215"/>
      <c r="H727" s="667"/>
      <c r="I727" s="667"/>
      <c r="J727" s="654"/>
    </row>
    <row r="728" spans="1:10" ht="15">
      <c r="A728" s="215"/>
      <c r="B728" s="215"/>
      <c r="C728" s="215"/>
      <c r="D728" s="667"/>
      <c r="E728" s="215"/>
      <c r="F728" s="215"/>
      <c r="G728" s="215"/>
      <c r="H728" s="667"/>
      <c r="I728" s="667"/>
      <c r="J728" s="654"/>
    </row>
    <row r="729" spans="1:10" ht="15">
      <c r="A729" s="215"/>
      <c r="B729" s="215"/>
      <c r="C729" s="215"/>
      <c r="D729" s="667"/>
      <c r="E729" s="215"/>
      <c r="F729" s="215"/>
      <c r="G729" s="215"/>
      <c r="H729" s="667"/>
      <c r="I729" s="667"/>
      <c r="J729" s="654"/>
    </row>
    <row r="730" spans="1:10" ht="15">
      <c r="A730" s="215"/>
      <c r="B730" s="215"/>
      <c r="C730" s="215"/>
      <c r="D730" s="667"/>
      <c r="E730" s="215"/>
      <c r="F730" s="215"/>
      <c r="G730" s="215"/>
      <c r="H730" s="667"/>
      <c r="I730" s="667"/>
      <c r="J730" s="654"/>
    </row>
    <row r="731" spans="1:10" ht="15">
      <c r="A731" s="215"/>
      <c r="B731" s="215"/>
      <c r="C731" s="215"/>
      <c r="D731" s="667"/>
      <c r="E731" s="215"/>
      <c r="F731" s="215"/>
      <c r="G731" s="215"/>
      <c r="H731" s="667"/>
      <c r="I731" s="667"/>
      <c r="J731" s="654"/>
    </row>
    <row r="732" spans="1:10" ht="15">
      <c r="A732" s="215"/>
      <c r="B732" s="215"/>
      <c r="C732" s="215"/>
      <c r="D732" s="667"/>
      <c r="E732" s="215"/>
      <c r="F732" s="215"/>
      <c r="G732" s="215"/>
      <c r="H732" s="667"/>
      <c r="I732" s="667"/>
      <c r="J732" s="654"/>
    </row>
    <row r="733" spans="1:10" ht="15">
      <c r="A733" s="215"/>
      <c r="B733" s="215"/>
      <c r="C733" s="215"/>
      <c r="D733" s="667"/>
      <c r="E733" s="215"/>
      <c r="F733" s="215"/>
      <c r="G733" s="215"/>
      <c r="H733" s="667"/>
      <c r="I733" s="667"/>
      <c r="J733" s="654"/>
    </row>
    <row r="734" spans="1:10" ht="15">
      <c r="A734" s="215"/>
      <c r="B734" s="215"/>
      <c r="C734" s="215"/>
      <c r="D734" s="667"/>
      <c r="E734" s="215"/>
      <c r="F734" s="215"/>
      <c r="G734" s="215"/>
      <c r="H734" s="667"/>
      <c r="I734" s="667"/>
      <c r="J734" s="654"/>
    </row>
    <row r="735" spans="1:10" ht="15">
      <c r="A735" s="215"/>
      <c r="B735" s="215"/>
      <c r="C735" s="215"/>
      <c r="D735" s="667"/>
      <c r="E735" s="215"/>
      <c r="F735" s="215"/>
      <c r="G735" s="215"/>
      <c r="H735" s="667"/>
      <c r="I735" s="667"/>
      <c r="J735" s="654"/>
    </row>
    <row r="736" spans="1:10" ht="15">
      <c r="A736" s="215"/>
      <c r="B736" s="215"/>
      <c r="C736" s="215"/>
      <c r="D736" s="667"/>
      <c r="E736" s="215"/>
      <c r="F736" s="215"/>
      <c r="G736" s="215"/>
      <c r="H736" s="667"/>
      <c r="I736" s="667"/>
      <c r="J736" s="654"/>
    </row>
    <row r="737" spans="1:10" ht="15">
      <c r="A737" s="215"/>
      <c r="B737" s="215"/>
      <c r="C737" s="215"/>
      <c r="D737" s="667"/>
      <c r="E737" s="215"/>
      <c r="F737" s="215"/>
      <c r="G737" s="215"/>
      <c r="H737" s="667"/>
      <c r="I737" s="667"/>
      <c r="J737" s="654"/>
    </row>
    <row r="738" spans="1:10" ht="15">
      <c r="A738" s="215"/>
      <c r="B738" s="215"/>
      <c r="C738" s="215"/>
      <c r="D738" s="667"/>
      <c r="E738" s="215"/>
      <c r="F738" s="215"/>
      <c r="G738" s="215"/>
      <c r="H738" s="667"/>
      <c r="I738" s="667"/>
      <c r="J738" s="654"/>
    </row>
    <row r="739" spans="1:10" ht="15">
      <c r="A739" s="215"/>
      <c r="B739" s="215"/>
      <c r="C739" s="215"/>
      <c r="D739" s="667"/>
      <c r="E739" s="215"/>
      <c r="F739" s="215"/>
      <c r="G739" s="215"/>
      <c r="H739" s="667"/>
      <c r="I739" s="667"/>
      <c r="J739" s="654"/>
    </row>
    <row r="740" spans="1:10" ht="15">
      <c r="A740" s="215"/>
      <c r="B740" s="215"/>
      <c r="C740" s="215"/>
      <c r="D740" s="667"/>
      <c r="E740" s="215"/>
      <c r="F740" s="215"/>
      <c r="G740" s="215"/>
      <c r="H740" s="667"/>
      <c r="I740" s="667"/>
      <c r="J740" s="654"/>
    </row>
    <row r="741" spans="1:10" ht="15">
      <c r="A741" s="215"/>
      <c r="B741" s="215"/>
      <c r="C741" s="215"/>
      <c r="D741" s="667"/>
      <c r="E741" s="215"/>
      <c r="F741" s="215"/>
      <c r="G741" s="215"/>
      <c r="H741" s="667"/>
      <c r="I741" s="667"/>
      <c r="J741" s="654"/>
    </row>
    <row r="742" spans="1:10" ht="15">
      <c r="A742" s="215"/>
      <c r="B742" s="215"/>
      <c r="C742" s="215"/>
      <c r="D742" s="667"/>
      <c r="E742" s="215"/>
      <c r="F742" s="215"/>
      <c r="G742" s="215"/>
      <c r="H742" s="667"/>
      <c r="I742" s="667"/>
      <c r="J742" s="654"/>
    </row>
    <row r="743" spans="1:10" ht="15">
      <c r="A743" s="215"/>
      <c r="B743" s="215"/>
      <c r="C743" s="215"/>
      <c r="D743" s="667"/>
      <c r="E743" s="215"/>
      <c r="F743" s="215"/>
      <c r="G743" s="215"/>
      <c r="H743" s="667"/>
      <c r="I743" s="667"/>
      <c r="J743" s="654"/>
    </row>
    <row r="744" spans="1:10" ht="15">
      <c r="A744" s="215"/>
      <c r="B744" s="215"/>
      <c r="C744" s="215"/>
      <c r="D744" s="667"/>
      <c r="E744" s="215"/>
      <c r="F744" s="215"/>
      <c r="G744" s="215"/>
      <c r="H744" s="667"/>
      <c r="I744" s="667"/>
      <c r="J744" s="654"/>
    </row>
    <row r="745" spans="1:10" ht="15">
      <c r="A745" s="215"/>
      <c r="B745" s="215"/>
      <c r="C745" s="215"/>
      <c r="D745" s="667"/>
      <c r="E745" s="215"/>
      <c r="F745" s="215"/>
      <c r="G745" s="215"/>
      <c r="H745" s="667"/>
      <c r="I745" s="667"/>
      <c r="J745" s="654"/>
    </row>
    <row r="746" spans="1:10" ht="15">
      <c r="A746" s="215"/>
      <c r="B746" s="215"/>
      <c r="C746" s="215"/>
      <c r="D746" s="667"/>
      <c r="E746" s="215"/>
      <c r="F746" s="215"/>
      <c r="G746" s="215"/>
      <c r="H746" s="667"/>
      <c r="I746" s="667"/>
      <c r="J746" s="654"/>
    </row>
    <row r="747" spans="1:10" ht="15">
      <c r="A747" s="215"/>
      <c r="B747" s="215"/>
      <c r="C747" s="215"/>
      <c r="D747" s="667"/>
      <c r="E747" s="215"/>
      <c r="F747" s="215"/>
      <c r="G747" s="215"/>
      <c r="H747" s="667"/>
      <c r="I747" s="667"/>
      <c r="J747" s="654"/>
    </row>
    <row r="748" spans="1:10" ht="15">
      <c r="A748" s="215"/>
      <c r="B748" s="215"/>
      <c r="C748" s="215"/>
      <c r="D748" s="667"/>
      <c r="E748" s="215"/>
      <c r="F748" s="215"/>
      <c r="G748" s="215"/>
      <c r="H748" s="667"/>
      <c r="I748" s="667"/>
      <c r="J748" s="654"/>
    </row>
    <row r="749" spans="1:10" ht="15">
      <c r="A749" s="215"/>
      <c r="B749" s="215"/>
      <c r="C749" s="215"/>
      <c r="D749" s="667"/>
      <c r="E749" s="215"/>
      <c r="F749" s="215"/>
      <c r="G749" s="215"/>
      <c r="H749" s="667"/>
      <c r="I749" s="667"/>
      <c r="J749" s="654"/>
    </row>
    <row r="750" spans="1:10" ht="15">
      <c r="A750" s="215"/>
      <c r="B750" s="215"/>
      <c r="C750" s="215"/>
      <c r="D750" s="667"/>
      <c r="E750" s="215"/>
      <c r="F750" s="215"/>
      <c r="G750" s="215"/>
      <c r="H750" s="667"/>
      <c r="I750" s="667"/>
      <c r="J750" s="654"/>
    </row>
    <row r="751" spans="1:10" ht="15">
      <c r="A751" s="215"/>
      <c r="B751" s="215"/>
      <c r="C751" s="215"/>
      <c r="D751" s="667"/>
      <c r="E751" s="215"/>
      <c r="F751" s="215"/>
      <c r="G751" s="215"/>
      <c r="H751" s="667"/>
      <c r="I751" s="667"/>
      <c r="J751" s="654"/>
    </row>
    <row r="752" spans="1:10" ht="15">
      <c r="A752" s="215"/>
      <c r="B752" s="215"/>
      <c r="C752" s="215"/>
      <c r="D752" s="667"/>
      <c r="E752" s="215"/>
      <c r="F752" s="215"/>
      <c r="G752" s="215"/>
      <c r="H752" s="667"/>
      <c r="I752" s="667"/>
      <c r="J752" s="654"/>
    </row>
    <row r="753" spans="1:10" ht="15">
      <c r="A753" s="215"/>
      <c r="B753" s="215"/>
      <c r="C753" s="215"/>
      <c r="D753" s="667"/>
      <c r="E753" s="215"/>
      <c r="F753" s="215"/>
      <c r="G753" s="215"/>
      <c r="H753" s="667"/>
      <c r="I753" s="667"/>
      <c r="J753" s="654"/>
    </row>
    <row r="754" spans="1:10" ht="15">
      <c r="A754" s="215"/>
      <c r="B754" s="215"/>
      <c r="C754" s="215"/>
      <c r="D754" s="667"/>
      <c r="E754" s="215"/>
      <c r="F754" s="215"/>
      <c r="G754" s="215"/>
      <c r="H754" s="667"/>
      <c r="I754" s="667"/>
      <c r="J754" s="654"/>
    </row>
    <row r="755" spans="1:10" ht="15">
      <c r="A755" s="215"/>
      <c r="B755" s="215"/>
      <c r="C755" s="215"/>
      <c r="D755" s="667"/>
      <c r="E755" s="215"/>
      <c r="F755" s="215"/>
      <c r="G755" s="215"/>
      <c r="H755" s="667"/>
      <c r="I755" s="667"/>
      <c r="J755" s="654"/>
    </row>
    <row r="756" spans="1:10" ht="15">
      <c r="A756" s="215"/>
      <c r="B756" s="215"/>
      <c r="C756" s="215"/>
      <c r="D756" s="667"/>
      <c r="E756" s="215"/>
      <c r="F756" s="215"/>
      <c r="G756" s="215"/>
      <c r="H756" s="667"/>
      <c r="I756" s="667"/>
      <c r="J756" s="654"/>
    </row>
    <row r="757" spans="1:10" ht="15">
      <c r="A757" s="215"/>
      <c r="B757" s="215"/>
      <c r="C757" s="215"/>
      <c r="D757" s="667"/>
      <c r="E757" s="215"/>
      <c r="F757" s="215"/>
      <c r="G757" s="215"/>
      <c r="H757" s="667"/>
      <c r="I757" s="667"/>
      <c r="J757" s="654"/>
    </row>
    <row r="758" spans="1:10" ht="15">
      <c r="A758" s="215"/>
      <c r="B758" s="215"/>
      <c r="C758" s="215"/>
      <c r="D758" s="667"/>
      <c r="E758" s="215"/>
      <c r="F758" s="215"/>
      <c r="G758" s="215"/>
      <c r="H758" s="667"/>
      <c r="I758" s="667"/>
      <c r="J758" s="654"/>
    </row>
    <row r="759" spans="1:10" ht="15">
      <c r="A759" s="215"/>
      <c r="B759" s="215"/>
      <c r="C759" s="215"/>
      <c r="D759" s="667"/>
      <c r="E759" s="215"/>
      <c r="F759" s="215"/>
      <c r="G759" s="215"/>
      <c r="H759" s="667"/>
      <c r="I759" s="667"/>
      <c r="J759" s="654"/>
    </row>
    <row r="760" spans="1:10" ht="15">
      <c r="A760" s="215"/>
      <c r="B760" s="215"/>
      <c r="C760" s="215"/>
      <c r="D760" s="667"/>
      <c r="E760" s="215"/>
      <c r="F760" s="215"/>
      <c r="G760" s="215"/>
      <c r="H760" s="667"/>
      <c r="I760" s="667"/>
      <c r="J760" s="654"/>
    </row>
    <row r="761" spans="1:10" ht="15">
      <c r="A761" s="215"/>
      <c r="B761" s="215"/>
      <c r="C761" s="215"/>
      <c r="D761" s="667"/>
      <c r="E761" s="215"/>
      <c r="F761" s="215"/>
      <c r="G761" s="215"/>
      <c r="H761" s="667"/>
      <c r="I761" s="667"/>
      <c r="J761" s="654"/>
    </row>
    <row r="762" spans="1:10" ht="15">
      <c r="A762" s="215"/>
      <c r="B762" s="215"/>
      <c r="C762" s="215"/>
      <c r="D762" s="667"/>
      <c r="E762" s="215"/>
      <c r="F762" s="215"/>
      <c r="G762" s="215"/>
      <c r="H762" s="667"/>
      <c r="I762" s="667"/>
      <c r="J762" s="654"/>
    </row>
    <row r="763" spans="1:10" ht="15">
      <c r="A763" s="215"/>
      <c r="B763" s="215"/>
      <c r="C763" s="215"/>
      <c r="D763" s="667"/>
      <c r="E763" s="215"/>
      <c r="F763" s="215"/>
      <c r="G763" s="215"/>
      <c r="H763" s="667"/>
      <c r="I763" s="667"/>
      <c r="J763" s="654"/>
    </row>
    <row r="764" spans="1:10" ht="15">
      <c r="A764" s="215"/>
      <c r="B764" s="215"/>
      <c r="C764" s="215"/>
      <c r="D764" s="667"/>
      <c r="E764" s="215"/>
      <c r="F764" s="215"/>
      <c r="G764" s="215"/>
      <c r="H764" s="667"/>
      <c r="I764" s="667"/>
      <c r="J764" s="654"/>
    </row>
    <row r="765" spans="1:10" ht="15">
      <c r="A765" s="215"/>
      <c r="B765" s="215"/>
      <c r="C765" s="215"/>
      <c r="D765" s="667"/>
      <c r="E765" s="215"/>
      <c r="F765" s="215"/>
      <c r="G765" s="215"/>
      <c r="H765" s="667"/>
      <c r="I765" s="667"/>
      <c r="J765" s="654"/>
    </row>
    <row r="766" spans="1:10" ht="15">
      <c r="A766" s="215"/>
      <c r="B766" s="215"/>
      <c r="C766" s="215"/>
      <c r="D766" s="667"/>
      <c r="E766" s="215"/>
      <c r="F766" s="215"/>
      <c r="G766" s="215"/>
      <c r="H766" s="667"/>
      <c r="I766" s="667"/>
      <c r="J766" s="654"/>
    </row>
    <row r="767" spans="1:10" ht="15">
      <c r="A767" s="215"/>
      <c r="B767" s="215"/>
      <c r="C767" s="215"/>
      <c r="D767" s="667"/>
      <c r="E767" s="215"/>
      <c r="F767" s="215"/>
      <c r="G767" s="215"/>
      <c r="H767" s="667"/>
      <c r="I767" s="667"/>
      <c r="J767" s="654"/>
    </row>
    <row r="768" spans="1:10" ht="15">
      <c r="A768" s="215"/>
      <c r="B768" s="215"/>
      <c r="C768" s="215"/>
      <c r="D768" s="667"/>
      <c r="E768" s="215"/>
      <c r="F768" s="215"/>
      <c r="G768" s="215"/>
      <c r="H768" s="667"/>
      <c r="I768" s="667"/>
      <c r="J768" s="654"/>
    </row>
    <row r="769" spans="1:10" ht="15">
      <c r="A769" s="215"/>
      <c r="B769" s="215"/>
      <c r="C769" s="215"/>
      <c r="D769" s="667"/>
      <c r="E769" s="215"/>
      <c r="F769" s="215"/>
      <c r="G769" s="215"/>
      <c r="H769" s="667"/>
      <c r="I769" s="667"/>
      <c r="J769" s="654"/>
    </row>
    <row r="770" spans="1:10" ht="15">
      <c r="A770" s="215"/>
      <c r="B770" s="215"/>
      <c r="C770" s="215"/>
      <c r="D770" s="667"/>
      <c r="E770" s="215"/>
      <c r="F770" s="215"/>
      <c r="G770" s="215"/>
      <c r="H770" s="667"/>
      <c r="I770" s="667"/>
      <c r="J770" s="654"/>
    </row>
    <row r="771" spans="1:10" ht="15">
      <c r="A771" s="215"/>
      <c r="B771" s="215"/>
      <c r="C771" s="215"/>
      <c r="D771" s="667"/>
      <c r="E771" s="215"/>
      <c r="F771" s="215"/>
      <c r="G771" s="215"/>
      <c r="H771" s="667"/>
      <c r="I771" s="667"/>
      <c r="J771" s="654"/>
    </row>
    <row r="772" spans="1:10" ht="15">
      <c r="A772" s="215"/>
      <c r="B772" s="215"/>
      <c r="C772" s="215"/>
      <c r="D772" s="667"/>
      <c r="E772" s="215"/>
      <c r="F772" s="215"/>
      <c r="G772" s="215"/>
      <c r="H772" s="667"/>
      <c r="I772" s="667"/>
      <c r="J772" s="654"/>
    </row>
    <row r="773" spans="1:10" ht="15">
      <c r="A773" s="215"/>
      <c r="B773" s="215"/>
      <c r="C773" s="215"/>
      <c r="D773" s="667"/>
      <c r="E773" s="215"/>
      <c r="F773" s="215"/>
      <c r="G773" s="215"/>
      <c r="H773" s="667"/>
      <c r="I773" s="667"/>
      <c r="J773" s="654"/>
    </row>
    <row r="774" spans="1:10" ht="15">
      <c r="A774" s="215"/>
      <c r="B774" s="215"/>
      <c r="C774" s="215"/>
      <c r="D774" s="667"/>
      <c r="E774" s="215"/>
      <c r="F774" s="215"/>
      <c r="G774" s="215"/>
      <c r="H774" s="667"/>
      <c r="I774" s="667"/>
      <c r="J774" s="654"/>
    </row>
    <row r="775" spans="1:10" ht="15">
      <c r="A775" s="215"/>
      <c r="B775" s="215"/>
      <c r="C775" s="215"/>
      <c r="D775" s="667"/>
      <c r="E775" s="215"/>
      <c r="F775" s="215"/>
      <c r="G775" s="215"/>
      <c r="H775" s="667"/>
      <c r="I775" s="667"/>
      <c r="J775" s="654"/>
    </row>
    <row r="776" spans="1:10" ht="15">
      <c r="A776" s="215"/>
      <c r="B776" s="215"/>
      <c r="C776" s="215"/>
      <c r="D776" s="667"/>
      <c r="E776" s="215"/>
      <c r="F776" s="215"/>
      <c r="G776" s="215"/>
      <c r="H776" s="667"/>
      <c r="I776" s="667"/>
      <c r="J776" s="654"/>
    </row>
    <row r="777" spans="1:10" ht="15">
      <c r="A777" s="215"/>
      <c r="B777" s="215"/>
      <c r="C777" s="215"/>
      <c r="D777" s="667"/>
      <c r="E777" s="215"/>
      <c r="F777" s="215"/>
      <c r="G777" s="215"/>
      <c r="H777" s="667"/>
      <c r="I777" s="667"/>
      <c r="J777" s="654"/>
    </row>
    <row r="778" spans="1:10" ht="15">
      <c r="A778" s="215"/>
      <c r="B778" s="215"/>
      <c r="C778" s="215"/>
      <c r="D778" s="667"/>
      <c r="E778" s="215"/>
      <c r="F778" s="215"/>
      <c r="G778" s="215"/>
      <c r="H778" s="667"/>
      <c r="I778" s="667"/>
      <c r="J778" s="654"/>
    </row>
    <row r="779" spans="1:10" ht="15">
      <c r="A779" s="215"/>
      <c r="B779" s="215"/>
      <c r="C779" s="215"/>
      <c r="D779" s="667"/>
      <c r="E779" s="215"/>
      <c r="F779" s="215"/>
      <c r="G779" s="215"/>
      <c r="H779" s="667"/>
      <c r="I779" s="667"/>
      <c r="J779" s="654"/>
    </row>
    <row r="780" spans="1:10" ht="15">
      <c r="A780" s="215"/>
      <c r="B780" s="215"/>
      <c r="C780" s="215"/>
      <c r="D780" s="667"/>
      <c r="E780" s="215"/>
      <c r="F780" s="215"/>
      <c r="G780" s="215"/>
      <c r="H780" s="667"/>
      <c r="I780" s="667"/>
      <c r="J780" s="654"/>
    </row>
    <row r="781" spans="1:10" ht="15">
      <c r="A781" s="215"/>
      <c r="B781" s="215"/>
      <c r="C781" s="215"/>
      <c r="D781" s="667"/>
      <c r="E781" s="215"/>
      <c r="F781" s="215"/>
      <c r="G781" s="215"/>
      <c r="H781" s="667"/>
      <c r="I781" s="667"/>
      <c r="J781" s="654"/>
    </row>
    <row r="782" spans="1:10" ht="15">
      <c r="A782" s="215"/>
      <c r="B782" s="215"/>
      <c r="C782" s="215"/>
      <c r="D782" s="667"/>
      <c r="E782" s="215"/>
      <c r="F782" s="215"/>
      <c r="G782" s="215"/>
      <c r="H782" s="667"/>
      <c r="I782" s="667"/>
      <c r="J782" s="654"/>
    </row>
    <row r="783" spans="1:10" ht="15">
      <c r="A783" s="215"/>
      <c r="B783" s="215"/>
      <c r="C783" s="215"/>
      <c r="D783" s="667"/>
      <c r="E783" s="215"/>
      <c r="F783" s="215"/>
      <c r="G783" s="215"/>
      <c r="H783" s="667"/>
      <c r="I783" s="667"/>
      <c r="J783" s="654"/>
    </row>
    <row r="784" spans="1:10" ht="15">
      <c r="A784" s="215"/>
      <c r="B784" s="215"/>
      <c r="C784" s="215"/>
      <c r="D784" s="667"/>
      <c r="E784" s="215"/>
      <c r="F784" s="215"/>
      <c r="G784" s="215"/>
      <c r="H784" s="667"/>
      <c r="I784" s="667"/>
      <c r="J784" s="654"/>
    </row>
    <row r="785" spans="1:10" ht="15">
      <c r="A785" s="215"/>
      <c r="B785" s="215"/>
      <c r="C785" s="215"/>
      <c r="D785" s="667"/>
      <c r="E785" s="215"/>
      <c r="F785" s="215"/>
      <c r="G785" s="215"/>
      <c r="H785" s="667"/>
      <c r="I785" s="667"/>
      <c r="J785" s="654"/>
    </row>
    <row r="786" spans="1:10" ht="15">
      <c r="A786" s="215"/>
      <c r="B786" s="215"/>
      <c r="C786" s="215"/>
      <c r="D786" s="667"/>
      <c r="E786" s="215"/>
      <c r="F786" s="215"/>
      <c r="G786" s="215"/>
      <c r="H786" s="667"/>
      <c r="I786" s="667"/>
      <c r="J786" s="654"/>
    </row>
    <row r="787" spans="1:10" ht="15">
      <c r="A787" s="215"/>
      <c r="B787" s="215"/>
      <c r="C787" s="215"/>
      <c r="D787" s="667"/>
      <c r="E787" s="215"/>
      <c r="F787" s="215"/>
      <c r="G787" s="215"/>
      <c r="H787" s="667"/>
      <c r="I787" s="667"/>
      <c r="J787" s="654"/>
    </row>
    <row r="788" spans="1:10" ht="15">
      <c r="A788" s="215"/>
      <c r="B788" s="215"/>
      <c r="C788" s="215"/>
      <c r="D788" s="667"/>
      <c r="E788" s="215"/>
      <c r="F788" s="215"/>
      <c r="G788" s="215"/>
      <c r="H788" s="667"/>
      <c r="I788" s="667"/>
      <c r="J788" s="654"/>
    </row>
    <row r="789" spans="1:10" ht="15">
      <c r="A789" s="215"/>
      <c r="B789" s="215"/>
      <c r="C789" s="215"/>
      <c r="D789" s="667"/>
      <c r="E789" s="215"/>
      <c r="F789" s="215"/>
      <c r="G789" s="215"/>
      <c r="H789" s="667"/>
      <c r="I789" s="667"/>
      <c r="J789" s="654"/>
    </row>
    <row r="790" spans="1:10" ht="15">
      <c r="A790" s="215"/>
      <c r="B790" s="215"/>
      <c r="C790" s="215"/>
      <c r="D790" s="667"/>
      <c r="E790" s="215"/>
      <c r="F790" s="215"/>
      <c r="G790" s="215"/>
      <c r="H790" s="667"/>
      <c r="I790" s="667"/>
      <c r="J790" s="654"/>
    </row>
    <row r="791" spans="1:10" ht="15">
      <c r="A791" s="215"/>
      <c r="B791" s="215"/>
      <c r="C791" s="215"/>
      <c r="D791" s="667"/>
      <c r="E791" s="215"/>
      <c r="F791" s="215"/>
      <c r="G791" s="215"/>
      <c r="H791" s="667"/>
      <c r="I791" s="667"/>
      <c r="J791" s="654"/>
    </row>
    <row r="792" spans="1:10" ht="15">
      <c r="A792" s="215"/>
      <c r="B792" s="215"/>
      <c r="C792" s="215"/>
      <c r="D792" s="667"/>
      <c r="E792" s="215"/>
      <c r="F792" s="215"/>
      <c r="G792" s="215"/>
      <c r="H792" s="667"/>
      <c r="I792" s="667"/>
      <c r="J792" s="654"/>
    </row>
    <row r="793" spans="1:10" ht="15">
      <c r="A793" s="215"/>
      <c r="B793" s="215"/>
      <c r="C793" s="215"/>
      <c r="D793" s="667"/>
      <c r="E793" s="215"/>
      <c r="F793" s="215"/>
      <c r="G793" s="215"/>
      <c r="H793" s="667"/>
      <c r="I793" s="667"/>
      <c r="J793" s="654"/>
    </row>
    <row r="794" spans="1:10" ht="15">
      <c r="A794" s="215"/>
      <c r="B794" s="215"/>
      <c r="C794" s="215"/>
      <c r="D794" s="667"/>
      <c r="E794" s="215"/>
      <c r="F794" s="215"/>
      <c r="G794" s="215"/>
      <c r="H794" s="667"/>
      <c r="I794" s="667"/>
      <c r="J794" s="654"/>
    </row>
    <row r="795" spans="1:10" ht="15">
      <c r="A795" s="215"/>
      <c r="B795" s="215"/>
      <c r="C795" s="215"/>
      <c r="D795" s="667"/>
      <c r="E795" s="215"/>
      <c r="F795" s="215"/>
      <c r="G795" s="215"/>
      <c r="H795" s="667"/>
      <c r="I795" s="667"/>
      <c r="J795" s="654"/>
    </row>
    <row r="796" spans="1:10" ht="15">
      <c r="A796" s="215"/>
      <c r="B796" s="215"/>
      <c r="C796" s="215"/>
      <c r="D796" s="667"/>
      <c r="E796" s="215"/>
      <c r="F796" s="215"/>
      <c r="G796" s="215"/>
      <c r="H796" s="667"/>
      <c r="I796" s="667"/>
      <c r="J796" s="654"/>
    </row>
    <row r="797" spans="1:10" ht="15">
      <c r="A797" s="215"/>
      <c r="B797" s="215"/>
      <c r="C797" s="215"/>
      <c r="D797" s="667"/>
      <c r="E797" s="215"/>
      <c r="F797" s="215"/>
      <c r="G797" s="215"/>
      <c r="H797" s="667"/>
      <c r="I797" s="667"/>
      <c r="J797" s="654"/>
    </row>
    <row r="798" spans="1:10" ht="15">
      <c r="A798" s="215"/>
      <c r="B798" s="215"/>
      <c r="C798" s="215"/>
      <c r="D798" s="667"/>
      <c r="E798" s="215"/>
      <c r="F798" s="215"/>
      <c r="G798" s="215"/>
      <c r="H798" s="667"/>
      <c r="I798" s="667"/>
      <c r="J798" s="654"/>
    </row>
    <row r="799" spans="1:10" ht="15">
      <c r="A799" s="215"/>
      <c r="B799" s="215"/>
      <c r="C799" s="215"/>
      <c r="D799" s="667"/>
      <c r="E799" s="215"/>
      <c r="F799" s="215"/>
      <c r="G799" s="215"/>
      <c r="H799" s="667"/>
      <c r="I799" s="667"/>
      <c r="J799" s="654"/>
    </row>
    <row r="800" spans="1:10" ht="15">
      <c r="A800" s="215"/>
      <c r="B800" s="215"/>
      <c r="C800" s="215"/>
      <c r="D800" s="667"/>
      <c r="E800" s="215"/>
      <c r="F800" s="215"/>
      <c r="G800" s="215"/>
      <c r="H800" s="667"/>
      <c r="I800" s="667"/>
      <c r="J800" s="654"/>
    </row>
    <row r="801" spans="1:10" ht="15">
      <c r="A801" s="215"/>
      <c r="B801" s="215"/>
      <c r="C801" s="215"/>
      <c r="D801" s="667"/>
      <c r="E801" s="215"/>
      <c r="F801" s="215"/>
      <c r="G801" s="215"/>
      <c r="H801" s="667"/>
      <c r="I801" s="667"/>
      <c r="J801" s="654"/>
    </row>
    <row r="802" spans="1:10" ht="15">
      <c r="A802" s="215"/>
      <c r="B802" s="215"/>
      <c r="C802" s="215"/>
      <c r="D802" s="667"/>
      <c r="E802" s="215"/>
      <c r="F802" s="215"/>
      <c r="G802" s="215"/>
      <c r="H802" s="667"/>
      <c r="I802" s="667"/>
      <c r="J802" s="654"/>
    </row>
    <row r="803" spans="1:10" ht="15">
      <c r="A803" s="215"/>
      <c r="B803" s="215"/>
      <c r="C803" s="215"/>
      <c r="D803" s="667"/>
      <c r="E803" s="215"/>
      <c r="F803" s="215"/>
      <c r="G803" s="215"/>
      <c r="H803" s="667"/>
      <c r="I803" s="667"/>
      <c r="J803" s="654"/>
    </row>
    <row r="804" spans="1:10" ht="15">
      <c r="A804" s="215"/>
      <c r="B804" s="215"/>
      <c r="C804" s="215"/>
      <c r="D804" s="667"/>
      <c r="E804" s="215"/>
      <c r="F804" s="215"/>
      <c r="G804" s="215"/>
      <c r="H804" s="667"/>
      <c r="I804" s="667"/>
      <c r="J804" s="654"/>
    </row>
    <row r="805" spans="1:10" ht="15">
      <c r="A805" s="215"/>
      <c r="B805" s="215"/>
      <c r="C805" s="215"/>
      <c r="D805" s="667"/>
      <c r="E805" s="215"/>
      <c r="F805" s="215"/>
      <c r="G805" s="215"/>
      <c r="H805" s="667"/>
      <c r="I805" s="667"/>
      <c r="J805" s="654"/>
    </row>
    <row r="806" spans="1:10" ht="15">
      <c r="A806" s="215"/>
      <c r="B806" s="215"/>
      <c r="C806" s="215"/>
      <c r="D806" s="667"/>
      <c r="E806" s="215"/>
      <c r="F806" s="215"/>
      <c r="G806" s="215"/>
      <c r="H806" s="667"/>
      <c r="I806" s="667"/>
      <c r="J806" s="654"/>
    </row>
    <row r="807" spans="1:10" ht="15">
      <c r="A807" s="215"/>
      <c r="B807" s="215"/>
      <c r="C807" s="215"/>
      <c r="D807" s="667"/>
      <c r="E807" s="215"/>
      <c r="F807" s="215"/>
      <c r="G807" s="215"/>
      <c r="H807" s="667"/>
      <c r="I807" s="667"/>
      <c r="J807" s="654"/>
    </row>
    <row r="808" spans="1:10" ht="15">
      <c r="A808" s="215"/>
      <c r="B808" s="215"/>
      <c r="C808" s="215"/>
      <c r="D808" s="667"/>
      <c r="E808" s="215"/>
      <c r="F808" s="215"/>
      <c r="G808" s="215"/>
      <c r="H808" s="667"/>
      <c r="I808" s="667"/>
      <c r="J808" s="654"/>
    </row>
    <row r="809" spans="1:10" ht="15">
      <c r="A809" s="215"/>
      <c r="B809" s="215"/>
      <c r="C809" s="215"/>
      <c r="D809" s="667"/>
      <c r="E809" s="215"/>
      <c r="F809" s="215"/>
      <c r="G809" s="215"/>
      <c r="H809" s="667"/>
      <c r="I809" s="667"/>
      <c r="J809" s="654"/>
    </row>
    <row r="810" spans="1:10" ht="15">
      <c r="A810" s="215"/>
      <c r="B810" s="215"/>
      <c r="C810" s="215"/>
      <c r="D810" s="667"/>
      <c r="E810" s="215"/>
      <c r="F810" s="215"/>
      <c r="G810" s="215"/>
      <c r="H810" s="667"/>
      <c r="I810" s="667"/>
      <c r="J810" s="654"/>
    </row>
    <row r="811" spans="1:10" ht="15">
      <c r="A811" s="215"/>
      <c r="B811" s="215"/>
      <c r="C811" s="215"/>
      <c r="D811" s="667"/>
      <c r="E811" s="215"/>
      <c r="F811" s="215"/>
      <c r="G811" s="215"/>
      <c r="H811" s="667"/>
      <c r="I811" s="667"/>
      <c r="J811" s="654"/>
    </row>
    <row r="812" spans="1:10" ht="15">
      <c r="A812" s="215"/>
      <c r="B812" s="215"/>
      <c r="C812" s="215"/>
      <c r="D812" s="667"/>
      <c r="E812" s="215"/>
      <c r="F812" s="215"/>
      <c r="G812" s="215"/>
      <c r="H812" s="667"/>
      <c r="I812" s="667"/>
      <c r="J812" s="654"/>
    </row>
    <row r="813" spans="1:10" ht="15">
      <c r="A813" s="215"/>
      <c r="B813" s="215"/>
      <c r="C813" s="215"/>
      <c r="D813" s="667"/>
      <c r="E813" s="215"/>
      <c r="F813" s="215"/>
      <c r="G813" s="215"/>
      <c r="H813" s="667"/>
      <c r="I813" s="667"/>
      <c r="J813" s="654"/>
    </row>
    <row r="814" spans="1:10" ht="15">
      <c r="A814" s="215"/>
      <c r="B814" s="215"/>
      <c r="C814" s="215"/>
      <c r="D814" s="667"/>
      <c r="E814" s="215"/>
      <c r="F814" s="215"/>
      <c r="G814" s="215"/>
      <c r="H814" s="667"/>
      <c r="I814" s="667"/>
      <c r="J814" s="654"/>
    </row>
    <row r="815" spans="1:10" ht="15">
      <c r="A815" s="215"/>
      <c r="B815" s="215"/>
      <c r="C815" s="215"/>
      <c r="D815" s="667"/>
      <c r="E815" s="215"/>
      <c r="F815" s="215"/>
      <c r="G815" s="215"/>
      <c r="H815" s="667"/>
      <c r="I815" s="667"/>
      <c r="J815" s="654"/>
    </row>
    <row r="816" spans="1:10" ht="15">
      <c r="A816" s="215"/>
      <c r="B816" s="215"/>
      <c r="C816" s="215"/>
      <c r="D816" s="667"/>
      <c r="E816" s="215"/>
      <c r="F816" s="215"/>
      <c r="G816" s="215"/>
      <c r="H816" s="667"/>
      <c r="I816" s="667"/>
      <c r="J816" s="654"/>
    </row>
    <row r="817" spans="1:10" ht="15">
      <c r="A817" s="215"/>
      <c r="B817" s="215"/>
      <c r="C817" s="215"/>
      <c r="D817" s="667"/>
      <c r="E817" s="215"/>
      <c r="F817" s="215"/>
      <c r="G817" s="215"/>
      <c r="H817" s="667"/>
      <c r="I817" s="667"/>
      <c r="J817" s="654"/>
    </row>
    <row r="818" spans="1:10" ht="15">
      <c r="A818" s="215"/>
      <c r="B818" s="215"/>
      <c r="C818" s="215"/>
      <c r="D818" s="667"/>
      <c r="E818" s="215"/>
      <c r="F818" s="215"/>
      <c r="G818" s="215"/>
      <c r="H818" s="667"/>
      <c r="I818" s="667"/>
      <c r="J818" s="654"/>
    </row>
    <row r="819" spans="1:10" ht="15">
      <c r="A819" s="215"/>
      <c r="B819" s="215"/>
      <c r="C819" s="215"/>
      <c r="D819" s="667"/>
      <c r="E819" s="215"/>
      <c r="F819" s="215"/>
      <c r="G819" s="215"/>
      <c r="H819" s="667"/>
      <c r="I819" s="667"/>
      <c r="J819" s="654"/>
    </row>
    <row r="820" spans="1:10" ht="15">
      <c r="A820" s="215"/>
      <c r="B820" s="215"/>
      <c r="C820" s="215"/>
      <c r="D820" s="667"/>
      <c r="E820" s="215"/>
      <c r="F820" s="215"/>
      <c r="G820" s="215"/>
      <c r="H820" s="667"/>
      <c r="I820" s="667"/>
      <c r="J820" s="654"/>
    </row>
    <row r="821" spans="1:10" ht="15">
      <c r="A821" s="215"/>
      <c r="B821" s="215"/>
      <c r="C821" s="215"/>
      <c r="D821" s="667"/>
      <c r="E821" s="215"/>
      <c r="F821" s="215"/>
      <c r="G821" s="215"/>
      <c r="H821" s="667"/>
      <c r="I821" s="667"/>
      <c r="J821" s="654"/>
    </row>
    <row r="822" spans="1:10" ht="15">
      <c r="A822" s="215"/>
      <c r="B822" s="215"/>
      <c r="C822" s="215"/>
      <c r="D822" s="667"/>
      <c r="E822" s="215"/>
      <c r="F822" s="215"/>
      <c r="G822" s="215"/>
      <c r="H822" s="667"/>
      <c r="I822" s="667"/>
      <c r="J822" s="654"/>
    </row>
    <row r="823" spans="1:10" ht="15">
      <c r="A823" s="215"/>
      <c r="B823" s="215"/>
      <c r="C823" s="215"/>
      <c r="D823" s="667"/>
      <c r="E823" s="215"/>
      <c r="F823" s="215"/>
      <c r="G823" s="215"/>
      <c r="H823" s="667"/>
      <c r="I823" s="667"/>
      <c r="J823" s="654"/>
    </row>
    <row r="824" spans="1:10" ht="15">
      <c r="A824" s="215"/>
      <c r="B824" s="215"/>
      <c r="C824" s="215"/>
      <c r="D824" s="667"/>
      <c r="E824" s="215"/>
      <c r="F824" s="215"/>
      <c r="G824" s="215"/>
      <c r="H824" s="667"/>
      <c r="I824" s="667"/>
      <c r="J824" s="654"/>
    </row>
    <row r="825" spans="1:10" ht="15">
      <c r="A825" s="215"/>
      <c r="B825" s="215"/>
      <c r="C825" s="215"/>
      <c r="D825" s="667"/>
      <c r="E825" s="215"/>
      <c r="F825" s="215"/>
      <c r="G825" s="215"/>
      <c r="H825" s="667"/>
      <c r="I825" s="667"/>
      <c r="J825" s="654"/>
    </row>
    <row r="826" spans="1:10" ht="15">
      <c r="A826" s="215"/>
      <c r="B826" s="215"/>
      <c r="C826" s="215"/>
      <c r="D826" s="667"/>
      <c r="E826" s="215"/>
      <c r="F826" s="215"/>
      <c r="G826" s="215"/>
      <c r="H826" s="667"/>
      <c r="I826" s="667"/>
      <c r="J826" s="654"/>
    </row>
    <row r="827" spans="1:10" ht="15">
      <c r="A827" s="215"/>
      <c r="B827" s="215"/>
      <c r="C827" s="215"/>
      <c r="D827" s="667"/>
      <c r="E827" s="215"/>
      <c r="F827" s="215"/>
      <c r="G827" s="215"/>
      <c r="H827" s="667"/>
      <c r="I827" s="667"/>
      <c r="J827" s="654"/>
    </row>
    <row r="828" spans="1:10" ht="15">
      <c r="A828" s="215"/>
      <c r="B828" s="215"/>
      <c r="C828" s="215"/>
      <c r="D828" s="667"/>
      <c r="E828" s="215"/>
      <c r="F828" s="215"/>
      <c r="G828" s="215"/>
      <c r="H828" s="667"/>
      <c r="I828" s="667"/>
      <c r="J828" s="654"/>
    </row>
    <row r="829" spans="1:10" ht="15">
      <c r="A829" s="215"/>
      <c r="B829" s="215"/>
      <c r="C829" s="215"/>
      <c r="D829" s="667"/>
      <c r="E829" s="215"/>
      <c r="F829" s="215"/>
      <c r="G829" s="215"/>
      <c r="H829" s="667"/>
      <c r="I829" s="667"/>
      <c r="J829" s="654"/>
    </row>
    <row r="830" spans="1:10" ht="15">
      <c r="A830" s="215"/>
      <c r="B830" s="215"/>
      <c r="C830" s="215"/>
      <c r="D830" s="667"/>
      <c r="E830" s="215"/>
      <c r="F830" s="215"/>
      <c r="G830" s="215"/>
      <c r="H830" s="667"/>
      <c r="I830" s="667"/>
      <c r="J830" s="654"/>
    </row>
    <row r="831" spans="1:10" ht="15">
      <c r="A831" s="215"/>
      <c r="B831" s="215"/>
      <c r="C831" s="215"/>
      <c r="D831" s="667"/>
      <c r="E831" s="215"/>
      <c r="F831" s="215"/>
      <c r="G831" s="215"/>
      <c r="H831" s="667"/>
      <c r="I831" s="667"/>
      <c r="J831" s="654"/>
    </row>
    <row r="832" spans="1:10" ht="15">
      <c r="A832" s="215"/>
      <c r="B832" s="215"/>
      <c r="C832" s="215"/>
      <c r="D832" s="667"/>
      <c r="E832" s="215"/>
      <c r="F832" s="215"/>
      <c r="G832" s="215"/>
      <c r="H832" s="667"/>
      <c r="I832" s="667"/>
      <c r="J832" s="654"/>
    </row>
    <row r="833" spans="1:10" ht="15">
      <c r="A833" s="215"/>
      <c r="B833" s="215"/>
      <c r="C833" s="215"/>
      <c r="D833" s="667"/>
      <c r="E833" s="215"/>
      <c r="F833" s="215"/>
      <c r="G833" s="215"/>
      <c r="H833" s="667"/>
      <c r="I833" s="667"/>
      <c r="J833" s="654"/>
    </row>
    <row r="834" spans="1:10" ht="15">
      <c r="A834" s="215"/>
      <c r="B834" s="215"/>
      <c r="C834" s="215"/>
      <c r="D834" s="667"/>
      <c r="E834" s="215"/>
      <c r="F834" s="215"/>
      <c r="G834" s="215"/>
      <c r="H834" s="667"/>
      <c r="I834" s="667"/>
      <c r="J834" s="654"/>
    </row>
    <row r="835" spans="1:10" ht="15">
      <c r="A835" s="215"/>
      <c r="B835" s="215"/>
      <c r="C835" s="215"/>
      <c r="D835" s="667"/>
      <c r="E835" s="215"/>
      <c r="F835" s="215"/>
      <c r="G835" s="215"/>
      <c r="H835" s="667"/>
      <c r="I835" s="667"/>
      <c r="J835" s="654"/>
    </row>
    <row r="836" spans="1:10" ht="15">
      <c r="A836" s="215"/>
      <c r="B836" s="215"/>
      <c r="C836" s="215"/>
      <c r="D836" s="667"/>
      <c r="E836" s="215"/>
      <c r="F836" s="215"/>
      <c r="G836" s="215"/>
      <c r="H836" s="667"/>
      <c r="I836" s="667"/>
      <c r="J836" s="654"/>
    </row>
    <row r="837" spans="1:10" ht="15">
      <c r="A837" s="215"/>
      <c r="B837" s="215"/>
      <c r="C837" s="215"/>
      <c r="D837" s="667"/>
      <c r="E837" s="215"/>
      <c r="F837" s="215"/>
      <c r="G837" s="215"/>
      <c r="H837" s="667"/>
      <c r="I837" s="667"/>
      <c r="J837" s="654"/>
    </row>
    <row r="838" spans="1:10" ht="15">
      <c r="A838" s="215"/>
      <c r="B838" s="215"/>
      <c r="C838" s="215"/>
      <c r="D838" s="667"/>
      <c r="E838" s="215"/>
      <c r="F838" s="215"/>
      <c r="G838" s="215"/>
      <c r="H838" s="667"/>
      <c r="I838" s="667"/>
      <c r="J838" s="654"/>
    </row>
    <row r="839" spans="1:10" ht="15">
      <c r="A839" s="215"/>
      <c r="B839" s="215"/>
      <c r="C839" s="215"/>
      <c r="D839" s="667"/>
      <c r="E839" s="215"/>
      <c r="F839" s="215"/>
      <c r="G839" s="215"/>
      <c r="H839" s="667"/>
      <c r="I839" s="667"/>
      <c r="J839" s="654"/>
    </row>
    <row r="840" spans="1:10" ht="15">
      <c r="A840" s="215"/>
      <c r="B840" s="215"/>
      <c r="C840" s="215"/>
      <c r="D840" s="667"/>
      <c r="E840" s="215"/>
      <c r="F840" s="215"/>
      <c r="G840" s="215"/>
      <c r="H840" s="667"/>
      <c r="I840" s="667"/>
      <c r="J840" s="654"/>
    </row>
    <row r="841" spans="1:10" ht="15">
      <c r="A841" s="215"/>
      <c r="B841" s="215"/>
      <c r="C841" s="215"/>
      <c r="D841" s="667"/>
      <c r="E841" s="215"/>
      <c r="F841" s="215"/>
      <c r="G841" s="215"/>
      <c r="H841" s="667"/>
      <c r="I841" s="667"/>
      <c r="J841" s="654"/>
    </row>
    <row r="842" spans="1:10" ht="15">
      <c r="A842" s="215"/>
      <c r="B842" s="215"/>
      <c r="C842" s="215"/>
      <c r="D842" s="667"/>
      <c r="E842" s="215"/>
      <c r="F842" s="215"/>
      <c r="G842" s="215"/>
      <c r="H842" s="667"/>
      <c r="I842" s="667"/>
      <c r="J842" s="654"/>
    </row>
    <row r="843" spans="1:10" ht="15">
      <c r="A843" s="215"/>
      <c r="B843" s="215"/>
      <c r="C843" s="215"/>
      <c r="D843" s="667"/>
      <c r="E843" s="215"/>
      <c r="F843" s="215"/>
      <c r="G843" s="215"/>
      <c r="H843" s="667"/>
      <c r="I843" s="667"/>
      <c r="J843" s="654"/>
    </row>
    <row r="844" spans="1:10" ht="15">
      <c r="A844" s="215"/>
      <c r="B844" s="215"/>
      <c r="C844" s="215"/>
      <c r="D844" s="667"/>
      <c r="E844" s="215"/>
      <c r="F844" s="215"/>
      <c r="G844" s="215"/>
      <c r="H844" s="667"/>
      <c r="I844" s="667"/>
      <c r="J844" s="654"/>
    </row>
    <row r="845" spans="1:10" ht="15">
      <c r="A845" s="215"/>
      <c r="B845" s="215"/>
      <c r="C845" s="215"/>
      <c r="D845" s="667"/>
      <c r="E845" s="215"/>
      <c r="F845" s="215"/>
      <c r="G845" s="215"/>
      <c r="H845" s="667"/>
      <c r="I845" s="667"/>
      <c r="J845" s="654"/>
    </row>
    <row r="846" spans="1:10" ht="15">
      <c r="A846" s="215"/>
      <c r="B846" s="215"/>
      <c r="C846" s="215"/>
      <c r="D846" s="667"/>
      <c r="E846" s="215"/>
      <c r="F846" s="215"/>
      <c r="G846" s="215"/>
      <c r="H846" s="667"/>
      <c r="I846" s="667"/>
      <c r="J846" s="654"/>
    </row>
    <row r="847" spans="1:10" ht="15">
      <c r="A847" s="215"/>
      <c r="B847" s="215"/>
      <c r="C847" s="215"/>
      <c r="D847" s="667"/>
      <c r="E847" s="215"/>
      <c r="F847" s="215"/>
      <c r="G847" s="215"/>
      <c r="H847" s="667"/>
      <c r="I847" s="667"/>
      <c r="J847" s="654"/>
    </row>
    <row r="848" spans="1:10" ht="15">
      <c r="A848" s="215"/>
      <c r="B848" s="215"/>
      <c r="C848" s="215"/>
      <c r="D848" s="667"/>
      <c r="E848" s="215"/>
      <c r="F848" s="215"/>
      <c r="G848" s="215"/>
      <c r="H848" s="667"/>
      <c r="I848" s="667"/>
      <c r="J848" s="654"/>
    </row>
    <row r="849" spans="1:10" ht="15">
      <c r="A849" s="215"/>
      <c r="B849" s="215"/>
      <c r="C849" s="215"/>
      <c r="D849" s="667"/>
      <c r="E849" s="215"/>
      <c r="F849" s="215"/>
      <c r="G849" s="215"/>
      <c r="H849" s="667"/>
      <c r="I849" s="667"/>
      <c r="J849" s="654"/>
    </row>
    <row r="850" spans="1:10" ht="15">
      <c r="A850" s="215"/>
      <c r="B850" s="215"/>
      <c r="C850" s="215"/>
      <c r="D850" s="667"/>
      <c r="E850" s="215"/>
      <c r="F850" s="215"/>
      <c r="G850" s="215"/>
      <c r="H850" s="667"/>
      <c r="I850" s="667"/>
      <c r="J850" s="654"/>
    </row>
    <row r="851" spans="1:10" ht="15">
      <c r="A851" s="215"/>
      <c r="B851" s="215"/>
      <c r="C851" s="215"/>
      <c r="D851" s="667"/>
      <c r="E851" s="215"/>
      <c r="F851" s="215"/>
      <c r="G851" s="215"/>
      <c r="H851" s="667"/>
      <c r="I851" s="667"/>
      <c r="J851" s="654"/>
    </row>
    <row r="852" spans="1:10" ht="15">
      <c r="A852" s="215"/>
      <c r="B852" s="215"/>
      <c r="C852" s="215"/>
      <c r="D852" s="667"/>
      <c r="E852" s="215"/>
      <c r="F852" s="215"/>
      <c r="G852" s="215"/>
      <c r="H852" s="667"/>
      <c r="I852" s="667"/>
      <c r="J852" s="654"/>
    </row>
    <row r="853" spans="1:10" ht="15">
      <c r="A853" s="215"/>
      <c r="B853" s="215"/>
      <c r="C853" s="215"/>
      <c r="D853" s="667"/>
      <c r="E853" s="215"/>
      <c r="F853" s="215"/>
      <c r="G853" s="215"/>
      <c r="H853" s="667"/>
      <c r="I853" s="667"/>
      <c r="J853" s="654"/>
    </row>
    <row r="854" spans="1:10" ht="15">
      <c r="A854" s="215"/>
      <c r="B854" s="215"/>
      <c r="C854" s="215"/>
      <c r="D854" s="667"/>
      <c r="E854" s="215"/>
      <c r="F854" s="215"/>
      <c r="G854" s="215"/>
      <c r="H854" s="667"/>
      <c r="I854" s="667"/>
      <c r="J854" s="654"/>
    </row>
    <row r="855" spans="1:10" ht="15">
      <c r="A855" s="215"/>
      <c r="B855" s="215"/>
      <c r="C855" s="215"/>
      <c r="D855" s="667"/>
      <c r="E855" s="215"/>
      <c r="F855" s="215"/>
      <c r="G855" s="215"/>
      <c r="H855" s="667"/>
      <c r="I855" s="667"/>
      <c r="J855" s="654"/>
    </row>
    <row r="856" spans="1:10" ht="15">
      <c r="A856" s="215"/>
      <c r="B856" s="215"/>
      <c r="C856" s="215"/>
      <c r="D856" s="667"/>
      <c r="E856" s="215"/>
      <c r="F856" s="215"/>
      <c r="G856" s="215"/>
      <c r="H856" s="667"/>
      <c r="I856" s="667"/>
      <c r="J856" s="654"/>
    </row>
    <row r="857" spans="1:10" ht="15">
      <c r="A857" s="215"/>
      <c r="B857" s="215"/>
      <c r="C857" s="215"/>
      <c r="D857" s="667"/>
      <c r="E857" s="215"/>
      <c r="F857" s="215"/>
      <c r="G857" s="215"/>
      <c r="H857" s="667"/>
      <c r="I857" s="667"/>
      <c r="J857" s="654"/>
    </row>
    <row r="858" spans="1:10" ht="15">
      <c r="A858" s="215"/>
      <c r="B858" s="215"/>
      <c r="C858" s="215"/>
      <c r="D858" s="667"/>
      <c r="E858" s="215"/>
      <c r="F858" s="215"/>
      <c r="G858" s="215"/>
      <c r="H858" s="667"/>
      <c r="I858" s="667"/>
      <c r="J858" s="654"/>
    </row>
    <row r="859" spans="1:10" ht="15">
      <c r="A859" s="215"/>
      <c r="B859" s="215"/>
      <c r="C859" s="215"/>
      <c r="D859" s="667"/>
      <c r="E859" s="215"/>
      <c r="F859" s="215"/>
      <c r="G859" s="215"/>
      <c r="H859" s="667"/>
      <c r="I859" s="667"/>
      <c r="J859" s="654"/>
    </row>
    <row r="860" spans="1:10" ht="15">
      <c r="A860" s="215"/>
      <c r="B860" s="215"/>
      <c r="C860" s="215"/>
      <c r="D860" s="667"/>
      <c r="E860" s="215"/>
      <c r="F860" s="215"/>
      <c r="G860" s="215"/>
      <c r="H860" s="667"/>
      <c r="I860" s="667"/>
      <c r="J860" s="654"/>
    </row>
    <row r="861" spans="1:10" ht="15">
      <c r="A861" s="215"/>
      <c r="B861" s="215"/>
      <c r="C861" s="215"/>
      <c r="D861" s="667"/>
      <c r="E861" s="215"/>
      <c r="F861" s="215"/>
      <c r="G861" s="215"/>
      <c r="H861" s="667"/>
      <c r="I861" s="667"/>
      <c r="J861" s="654"/>
    </row>
    <row r="862" spans="1:10" ht="15">
      <c r="A862" s="215"/>
      <c r="B862" s="215"/>
      <c r="C862" s="215"/>
      <c r="D862" s="667"/>
      <c r="E862" s="215"/>
      <c r="F862" s="215"/>
      <c r="G862" s="215"/>
      <c r="H862" s="667"/>
      <c r="I862" s="667"/>
      <c r="J862" s="654"/>
    </row>
    <row r="863" spans="1:10" ht="15">
      <c r="A863" s="215"/>
      <c r="B863" s="215"/>
      <c r="C863" s="215"/>
      <c r="D863" s="667"/>
      <c r="E863" s="215"/>
      <c r="F863" s="215"/>
      <c r="G863" s="215"/>
      <c r="H863" s="667"/>
      <c r="I863" s="667"/>
      <c r="J863" s="654"/>
    </row>
    <row r="864" spans="1:10" ht="15">
      <c r="A864" s="215"/>
      <c r="B864" s="215"/>
      <c r="C864" s="215"/>
      <c r="D864" s="667"/>
      <c r="E864" s="215"/>
      <c r="F864" s="215"/>
      <c r="G864" s="215"/>
      <c r="H864" s="667"/>
      <c r="I864" s="667"/>
      <c r="J864" s="654"/>
    </row>
    <row r="865" spans="1:10" ht="15">
      <c r="A865" s="215"/>
      <c r="B865" s="215"/>
      <c r="C865" s="215"/>
      <c r="D865" s="667"/>
      <c r="E865" s="215"/>
      <c r="F865" s="215"/>
      <c r="G865" s="215"/>
      <c r="H865" s="667"/>
      <c r="I865" s="667"/>
      <c r="J865" s="654"/>
    </row>
    <row r="866" spans="1:10" ht="15">
      <c r="A866" s="215"/>
      <c r="B866" s="215"/>
      <c r="C866" s="215"/>
      <c r="D866" s="667"/>
      <c r="E866" s="215"/>
      <c r="F866" s="215"/>
      <c r="G866" s="215"/>
      <c r="H866" s="667"/>
      <c r="I866" s="667"/>
      <c r="J866" s="654"/>
    </row>
    <row r="867" spans="1:10" ht="15">
      <c r="A867" s="215"/>
      <c r="B867" s="215"/>
      <c r="C867" s="215"/>
      <c r="D867" s="667"/>
      <c r="E867" s="215"/>
      <c r="F867" s="215"/>
      <c r="G867" s="215"/>
      <c r="H867" s="667"/>
      <c r="I867" s="667"/>
      <c r="J867" s="654"/>
    </row>
    <row r="868" spans="1:10" ht="15">
      <c r="A868" s="215"/>
      <c r="B868" s="215"/>
      <c r="C868" s="215"/>
      <c r="D868" s="667"/>
      <c r="E868" s="215"/>
      <c r="F868" s="215"/>
      <c r="G868" s="215"/>
      <c r="H868" s="667"/>
      <c r="I868" s="667"/>
      <c r="J868" s="654"/>
    </row>
    <row r="869" spans="1:10" ht="15">
      <c r="A869" s="215"/>
      <c r="B869" s="215"/>
      <c r="C869" s="215"/>
      <c r="D869" s="667"/>
      <c r="E869" s="215"/>
      <c r="F869" s="215"/>
      <c r="G869" s="215"/>
      <c r="H869" s="667"/>
      <c r="I869" s="667"/>
      <c r="J869" s="654"/>
    </row>
    <row r="870" spans="1:10" ht="15">
      <c r="A870" s="215"/>
      <c r="B870" s="215"/>
      <c r="C870" s="215"/>
      <c r="D870" s="667"/>
      <c r="E870" s="215"/>
      <c r="F870" s="215"/>
      <c r="G870" s="215"/>
      <c r="H870" s="667"/>
      <c r="I870" s="667"/>
      <c r="J870" s="654"/>
    </row>
    <row r="871" spans="1:10" ht="15">
      <c r="A871" s="215"/>
      <c r="B871" s="215"/>
      <c r="C871" s="215"/>
      <c r="D871" s="667"/>
      <c r="E871" s="215"/>
      <c r="F871" s="215"/>
      <c r="G871" s="215"/>
      <c r="H871" s="667"/>
      <c r="I871" s="667"/>
      <c r="J871" s="654"/>
    </row>
    <row r="872" spans="1:10" ht="15">
      <c r="A872" s="215"/>
      <c r="B872" s="215"/>
      <c r="C872" s="215"/>
      <c r="D872" s="667"/>
      <c r="E872" s="215"/>
      <c r="F872" s="215"/>
      <c r="G872" s="215"/>
      <c r="H872" s="667"/>
      <c r="I872" s="667"/>
      <c r="J872" s="654"/>
    </row>
    <row r="873" spans="1:10" ht="15">
      <c r="A873" s="215"/>
      <c r="B873" s="215"/>
      <c r="C873" s="215"/>
      <c r="D873" s="667"/>
      <c r="E873" s="215"/>
      <c r="F873" s="215"/>
      <c r="G873" s="215"/>
      <c r="H873" s="667"/>
      <c r="I873" s="667"/>
      <c r="J873" s="654"/>
    </row>
    <row r="874" spans="1:10" ht="15">
      <c r="A874" s="215"/>
      <c r="B874" s="215"/>
      <c r="C874" s="215"/>
      <c r="D874" s="667"/>
      <c r="E874" s="215"/>
      <c r="F874" s="215"/>
      <c r="G874" s="215"/>
      <c r="H874" s="667"/>
      <c r="I874" s="667"/>
      <c r="J874" s="654"/>
    </row>
    <row r="875" spans="1:10" ht="15">
      <c r="A875" s="215"/>
      <c r="B875" s="215"/>
      <c r="C875" s="215"/>
      <c r="D875" s="667"/>
      <c r="E875" s="215"/>
      <c r="F875" s="215"/>
      <c r="G875" s="215"/>
      <c r="H875" s="667"/>
      <c r="I875" s="667"/>
      <c r="J875" s="654"/>
    </row>
    <row r="876" spans="1:10" ht="15">
      <c r="A876" s="215"/>
      <c r="B876" s="215"/>
      <c r="C876" s="215"/>
      <c r="D876" s="667"/>
      <c r="E876" s="215"/>
      <c r="F876" s="215"/>
      <c r="G876" s="215"/>
      <c r="H876" s="667"/>
      <c r="I876" s="667"/>
      <c r="J876" s="654"/>
    </row>
    <row r="877" spans="1:10" ht="15">
      <c r="A877" s="215"/>
      <c r="B877" s="215"/>
      <c r="C877" s="215"/>
      <c r="D877" s="667"/>
      <c r="E877" s="215"/>
      <c r="F877" s="215"/>
      <c r="G877" s="215"/>
      <c r="H877" s="667"/>
      <c r="I877" s="667"/>
      <c r="J877" s="654"/>
    </row>
    <row r="878" spans="1:10" ht="15">
      <c r="A878" s="215"/>
      <c r="B878" s="215"/>
      <c r="C878" s="215"/>
      <c r="D878" s="667"/>
      <c r="E878" s="215"/>
      <c r="F878" s="215"/>
      <c r="G878" s="215"/>
      <c r="H878" s="667"/>
      <c r="I878" s="667"/>
      <c r="J878" s="654"/>
    </row>
    <row r="879" spans="1:10" ht="15">
      <c r="A879" s="215"/>
      <c r="B879" s="215"/>
      <c r="C879" s="215"/>
      <c r="D879" s="667"/>
      <c r="E879" s="215"/>
      <c r="F879" s="215"/>
      <c r="G879" s="215"/>
      <c r="H879" s="667"/>
      <c r="I879" s="667"/>
      <c r="J879" s="654"/>
    </row>
    <row r="880" spans="1:10" ht="15">
      <c r="A880" s="215"/>
      <c r="B880" s="215"/>
      <c r="C880" s="215"/>
      <c r="D880" s="667"/>
      <c r="E880" s="215"/>
      <c r="F880" s="215"/>
      <c r="G880" s="215"/>
      <c r="H880" s="667"/>
      <c r="I880" s="667"/>
      <c r="J880" s="654"/>
    </row>
    <row r="881" spans="1:10" ht="15">
      <c r="A881" s="215"/>
      <c r="B881" s="215"/>
      <c r="C881" s="215"/>
      <c r="D881" s="667"/>
      <c r="E881" s="215"/>
      <c r="F881" s="215"/>
      <c r="G881" s="215"/>
      <c r="H881" s="667"/>
      <c r="I881" s="667"/>
      <c r="J881" s="654"/>
    </row>
    <row r="882" spans="1:10" ht="15">
      <c r="A882" s="215"/>
      <c r="B882" s="215"/>
      <c r="C882" s="215"/>
      <c r="D882" s="667"/>
      <c r="E882" s="215"/>
      <c r="F882" s="215"/>
      <c r="G882" s="215"/>
      <c r="H882" s="667"/>
      <c r="I882" s="667"/>
      <c r="J882" s="654"/>
    </row>
    <row r="883" spans="1:10" ht="15">
      <c r="A883" s="215"/>
      <c r="B883" s="215"/>
      <c r="C883" s="215"/>
      <c r="D883" s="667"/>
      <c r="E883" s="215"/>
      <c r="F883" s="215"/>
      <c r="G883" s="215"/>
      <c r="H883" s="667"/>
      <c r="I883" s="667"/>
      <c r="J883" s="654"/>
    </row>
    <row r="884" spans="1:10" ht="15">
      <c r="A884" s="215"/>
      <c r="B884" s="215"/>
      <c r="C884" s="215"/>
      <c r="D884" s="667"/>
      <c r="E884" s="215"/>
      <c r="F884" s="215"/>
      <c r="G884" s="215"/>
      <c r="H884" s="667"/>
      <c r="I884" s="667"/>
      <c r="J884" s="654"/>
    </row>
    <row r="885" spans="1:10" ht="15">
      <c r="A885" s="215"/>
      <c r="B885" s="215"/>
      <c r="C885" s="215"/>
      <c r="D885" s="667"/>
      <c r="E885" s="215"/>
      <c r="F885" s="215"/>
      <c r="G885" s="215"/>
      <c r="H885" s="667"/>
      <c r="I885" s="667"/>
      <c r="J885" s="654"/>
    </row>
    <row r="886" spans="1:10" ht="15">
      <c r="A886" s="215"/>
      <c r="B886" s="215"/>
      <c r="C886" s="215"/>
      <c r="D886" s="667"/>
      <c r="E886" s="215"/>
      <c r="F886" s="215"/>
      <c r="G886" s="215"/>
      <c r="H886" s="667"/>
      <c r="I886" s="667"/>
      <c r="J886" s="654"/>
    </row>
    <row r="887" spans="1:10" ht="15">
      <c r="A887" s="215"/>
      <c r="B887" s="215"/>
      <c r="C887" s="215"/>
      <c r="D887" s="667"/>
      <c r="E887" s="215"/>
      <c r="F887" s="215"/>
      <c r="G887" s="215"/>
      <c r="H887" s="667"/>
      <c r="I887" s="667"/>
      <c r="J887" s="654"/>
    </row>
    <row r="888" spans="1:10" ht="15">
      <c r="A888" s="215"/>
      <c r="B888" s="215"/>
      <c r="C888" s="215"/>
      <c r="D888" s="667"/>
      <c r="E888" s="215"/>
      <c r="F888" s="215"/>
      <c r="G888" s="215"/>
      <c r="H888" s="667"/>
      <c r="I888" s="667"/>
      <c r="J888" s="654"/>
    </row>
    <row r="889" spans="1:10" ht="15">
      <c r="A889" s="215"/>
      <c r="B889" s="215"/>
      <c r="C889" s="215"/>
      <c r="D889" s="667"/>
      <c r="E889" s="215"/>
      <c r="F889" s="215"/>
      <c r="G889" s="215"/>
      <c r="H889" s="667"/>
      <c r="I889" s="667"/>
      <c r="J889" s="654"/>
    </row>
    <row r="890" spans="1:10" ht="15">
      <c r="A890" s="215"/>
      <c r="B890" s="215"/>
      <c r="C890" s="215"/>
      <c r="D890" s="667"/>
      <c r="E890" s="215"/>
      <c r="F890" s="215"/>
      <c r="G890" s="215"/>
      <c r="H890" s="667"/>
      <c r="I890" s="667"/>
      <c r="J890" s="654"/>
    </row>
    <row r="891" spans="1:10" ht="15">
      <c r="A891" s="215"/>
      <c r="B891" s="215"/>
      <c r="C891" s="215"/>
      <c r="D891" s="667"/>
      <c r="E891" s="215"/>
      <c r="F891" s="215"/>
      <c r="G891" s="215"/>
      <c r="H891" s="667"/>
      <c r="I891" s="667"/>
      <c r="J891" s="654"/>
    </row>
    <row r="892" spans="1:10" ht="15">
      <c r="A892" s="215"/>
      <c r="B892" s="215"/>
      <c r="C892" s="215"/>
      <c r="D892" s="667"/>
      <c r="E892" s="215"/>
      <c r="F892" s="215"/>
      <c r="G892" s="215"/>
      <c r="H892" s="667"/>
      <c r="I892" s="667"/>
      <c r="J892" s="654"/>
    </row>
    <row r="893" spans="1:10" ht="15">
      <c r="A893" s="215"/>
      <c r="B893" s="215"/>
      <c r="C893" s="215"/>
      <c r="D893" s="667"/>
      <c r="E893" s="215"/>
      <c r="F893" s="215"/>
      <c r="G893" s="215"/>
      <c r="H893" s="667"/>
      <c r="I893" s="667"/>
      <c r="J893" s="654"/>
    </row>
    <row r="894" spans="1:10" ht="15">
      <c r="A894" s="215"/>
      <c r="B894" s="215"/>
      <c r="C894" s="215"/>
      <c r="D894" s="667"/>
      <c r="E894" s="215"/>
      <c r="F894" s="215"/>
      <c r="G894" s="215"/>
      <c r="H894" s="667"/>
      <c r="I894" s="667"/>
      <c r="J894" s="654"/>
    </row>
    <row r="895" spans="1:10" ht="15">
      <c r="A895" s="215"/>
      <c r="B895" s="215"/>
      <c r="C895" s="215"/>
      <c r="D895" s="667"/>
      <c r="E895" s="215"/>
      <c r="F895" s="215"/>
      <c r="G895" s="215"/>
      <c r="H895" s="667"/>
      <c r="I895" s="667"/>
      <c r="J895" s="654"/>
    </row>
    <row r="896" spans="1:10" ht="15">
      <c r="A896" s="215"/>
      <c r="B896" s="215"/>
      <c r="C896" s="215"/>
      <c r="D896" s="667"/>
      <c r="E896" s="215"/>
      <c r="F896" s="215"/>
      <c r="G896" s="215"/>
      <c r="H896" s="667"/>
      <c r="I896" s="667"/>
      <c r="J896" s="654"/>
    </row>
    <row r="897" spans="1:10" ht="15">
      <c r="A897" s="215"/>
      <c r="B897" s="215"/>
      <c r="C897" s="215"/>
      <c r="D897" s="667"/>
      <c r="E897" s="215"/>
      <c r="F897" s="215"/>
      <c r="G897" s="215"/>
      <c r="H897" s="667"/>
      <c r="I897" s="667"/>
      <c r="J897" s="654"/>
    </row>
    <row r="898" spans="1:10" ht="15">
      <c r="A898" s="215"/>
      <c r="B898" s="215"/>
      <c r="C898" s="215"/>
      <c r="D898" s="667"/>
      <c r="E898" s="215"/>
      <c r="F898" s="215"/>
      <c r="G898" s="215"/>
      <c r="H898" s="667"/>
      <c r="I898" s="667"/>
      <c r="J898" s="654"/>
    </row>
    <row r="899" spans="1:10" ht="15">
      <c r="A899" s="215"/>
      <c r="B899" s="215"/>
      <c r="C899" s="215"/>
      <c r="D899" s="667"/>
      <c r="E899" s="215"/>
      <c r="F899" s="215"/>
      <c r="G899" s="215"/>
      <c r="H899" s="667"/>
      <c r="I899" s="667"/>
      <c r="J899" s="654"/>
    </row>
    <row r="900" spans="1:10" ht="15">
      <c r="A900" s="215"/>
      <c r="B900" s="215"/>
      <c r="C900" s="215"/>
      <c r="D900" s="667"/>
      <c r="E900" s="215"/>
      <c r="F900" s="215"/>
      <c r="G900" s="215"/>
      <c r="H900" s="667"/>
      <c r="I900" s="667"/>
      <c r="J900" s="654"/>
    </row>
    <row r="901" spans="1:10" ht="15">
      <c r="A901" s="215"/>
      <c r="B901" s="215"/>
      <c r="C901" s="215"/>
      <c r="D901" s="667"/>
      <c r="E901" s="215"/>
      <c r="F901" s="215"/>
      <c r="G901" s="215"/>
      <c r="H901" s="667"/>
      <c r="I901" s="667"/>
      <c r="J901" s="654"/>
    </row>
    <row r="902" spans="1:10" ht="15">
      <c r="A902" s="215"/>
      <c r="B902" s="215"/>
      <c r="C902" s="215"/>
      <c r="D902" s="667"/>
      <c r="E902" s="215"/>
      <c r="F902" s="215"/>
      <c r="G902" s="215"/>
      <c r="H902" s="667"/>
      <c r="I902" s="667"/>
      <c r="J902" s="654"/>
    </row>
    <row r="903" spans="1:10" ht="15">
      <c r="A903" s="215"/>
      <c r="B903" s="215"/>
      <c r="C903" s="215"/>
      <c r="D903" s="667"/>
      <c r="E903" s="215"/>
      <c r="F903" s="215"/>
      <c r="G903" s="215"/>
      <c r="H903" s="667"/>
      <c r="I903" s="667"/>
      <c r="J903" s="654"/>
    </row>
    <row r="904" spans="1:10" ht="15">
      <c r="A904" s="215"/>
      <c r="B904" s="215"/>
      <c r="C904" s="215"/>
      <c r="D904" s="667"/>
      <c r="E904" s="215"/>
      <c r="F904" s="215"/>
      <c r="G904" s="215"/>
      <c r="H904" s="667"/>
      <c r="I904" s="667"/>
      <c r="J904" s="654"/>
    </row>
    <row r="905" spans="1:10" ht="15">
      <c r="A905" s="215"/>
      <c r="B905" s="215"/>
      <c r="C905" s="215"/>
      <c r="D905" s="667"/>
      <c r="E905" s="215"/>
      <c r="F905" s="215"/>
      <c r="G905" s="215"/>
      <c r="H905" s="667"/>
      <c r="I905" s="667"/>
      <c r="J905" s="654"/>
    </row>
    <row r="906" spans="1:10" ht="15">
      <c r="A906" s="215"/>
      <c r="B906" s="215"/>
      <c r="C906" s="215"/>
      <c r="D906" s="667"/>
      <c r="E906" s="215"/>
      <c r="F906" s="215"/>
      <c r="G906" s="215"/>
      <c r="H906" s="667"/>
      <c r="I906" s="667"/>
      <c r="J906" s="654"/>
    </row>
    <row r="907" spans="1:10" ht="15">
      <c r="A907" s="215"/>
      <c r="B907" s="215"/>
      <c r="C907" s="215"/>
      <c r="D907" s="667"/>
      <c r="E907" s="215"/>
      <c r="F907" s="215"/>
      <c r="G907" s="215"/>
      <c r="H907" s="667"/>
      <c r="I907" s="667"/>
      <c r="J907" s="654"/>
    </row>
    <row r="908" spans="1:10" ht="15">
      <c r="A908" s="215"/>
      <c r="B908" s="215"/>
      <c r="C908" s="215"/>
      <c r="D908" s="667"/>
      <c r="E908" s="215"/>
      <c r="F908" s="215"/>
      <c r="G908" s="215"/>
      <c r="H908" s="667"/>
      <c r="I908" s="667"/>
      <c r="J908" s="654"/>
    </row>
    <row r="909" spans="1:10" ht="15">
      <c r="A909" s="215"/>
      <c r="B909" s="215"/>
      <c r="C909" s="215"/>
      <c r="D909" s="667"/>
      <c r="E909" s="215"/>
      <c r="F909" s="215"/>
      <c r="G909" s="215"/>
      <c r="H909" s="667"/>
      <c r="I909" s="667"/>
      <c r="J909" s="654"/>
    </row>
    <row r="910" spans="1:10" ht="15">
      <c r="A910" s="215"/>
      <c r="B910" s="215"/>
      <c r="C910" s="215"/>
      <c r="D910" s="667"/>
      <c r="E910" s="215"/>
      <c r="F910" s="215"/>
      <c r="G910" s="215"/>
      <c r="H910" s="667"/>
      <c r="I910" s="667"/>
      <c r="J910" s="654"/>
    </row>
    <row r="911" spans="1:10" ht="15">
      <c r="A911" s="215"/>
      <c r="B911" s="215"/>
      <c r="C911" s="215"/>
      <c r="D911" s="667"/>
      <c r="E911" s="215"/>
      <c r="F911" s="215"/>
      <c r="G911" s="215"/>
      <c r="H911" s="667"/>
      <c r="I911" s="667"/>
      <c r="J911" s="654"/>
    </row>
    <row r="912" spans="1:10" ht="15">
      <c r="A912" s="215"/>
      <c r="B912" s="215"/>
      <c r="C912" s="215"/>
      <c r="D912" s="667"/>
      <c r="E912" s="215"/>
      <c r="F912" s="215"/>
      <c r="G912" s="215"/>
      <c r="H912" s="667"/>
      <c r="I912" s="667"/>
      <c r="J912" s="654"/>
    </row>
    <row r="913" spans="1:10" ht="15">
      <c r="A913" s="215"/>
      <c r="B913" s="215"/>
      <c r="C913" s="215"/>
      <c r="D913" s="667"/>
      <c r="E913" s="215"/>
      <c r="F913" s="215"/>
      <c r="G913" s="215"/>
      <c r="H913" s="667"/>
      <c r="I913" s="667"/>
      <c r="J913" s="654"/>
    </row>
    <row r="914" spans="1:10" ht="15">
      <c r="A914" s="215"/>
      <c r="B914" s="215"/>
      <c r="C914" s="215"/>
      <c r="D914" s="667"/>
      <c r="E914" s="215"/>
      <c r="F914" s="215"/>
      <c r="G914" s="215"/>
      <c r="H914" s="667"/>
      <c r="I914" s="667"/>
      <c r="J914" s="654"/>
    </row>
    <row r="915" spans="1:10" ht="15">
      <c r="A915" s="215"/>
      <c r="B915" s="215"/>
      <c r="C915" s="215"/>
      <c r="D915" s="667"/>
      <c r="E915" s="215"/>
      <c r="F915" s="215"/>
      <c r="G915" s="215"/>
      <c r="H915" s="667"/>
      <c r="I915" s="667"/>
      <c r="J915" s="654"/>
    </row>
    <row r="916" spans="1:10" ht="15">
      <c r="A916" s="215"/>
      <c r="B916" s="215"/>
      <c r="C916" s="215"/>
      <c r="D916" s="667"/>
      <c r="E916" s="215"/>
      <c r="F916" s="215"/>
      <c r="G916" s="215"/>
      <c r="H916" s="667"/>
      <c r="I916" s="667"/>
      <c r="J916" s="654"/>
    </row>
    <row r="917" spans="1:10" ht="15">
      <c r="A917" s="215"/>
      <c r="B917" s="215"/>
      <c r="C917" s="215"/>
      <c r="D917" s="667"/>
      <c r="E917" s="215"/>
      <c r="F917" s="215"/>
      <c r="G917" s="215"/>
      <c r="H917" s="667"/>
      <c r="I917" s="667"/>
      <c r="J917" s="654"/>
    </row>
    <row r="918" spans="1:10" ht="15">
      <c r="A918" s="215"/>
      <c r="B918" s="215"/>
      <c r="C918" s="215"/>
      <c r="D918" s="667"/>
      <c r="E918" s="215"/>
      <c r="F918" s="215"/>
      <c r="G918" s="215"/>
      <c r="H918" s="667"/>
      <c r="I918" s="667"/>
      <c r="J918" s="654"/>
    </row>
    <row r="919" spans="1:10" ht="15">
      <c r="A919" s="215"/>
      <c r="B919" s="215"/>
      <c r="C919" s="215"/>
      <c r="D919" s="667"/>
      <c r="E919" s="215"/>
      <c r="F919" s="215"/>
      <c r="G919" s="215"/>
      <c r="H919" s="667"/>
      <c r="I919" s="667"/>
      <c r="J919" s="654"/>
    </row>
    <row r="920" spans="1:10" ht="15">
      <c r="A920" s="215"/>
      <c r="B920" s="215"/>
      <c r="C920" s="215"/>
      <c r="D920" s="667"/>
      <c r="E920" s="215"/>
      <c r="F920" s="215"/>
      <c r="G920" s="215"/>
      <c r="H920" s="667"/>
      <c r="I920" s="667"/>
      <c r="J920" s="654"/>
    </row>
    <row r="921" spans="1:10" ht="15">
      <c r="A921" s="215"/>
      <c r="B921" s="215"/>
      <c r="C921" s="215"/>
      <c r="D921" s="667"/>
      <c r="E921" s="215"/>
      <c r="F921" s="215"/>
      <c r="G921" s="215"/>
      <c r="H921" s="667"/>
      <c r="I921" s="667"/>
      <c r="J921" s="654"/>
    </row>
    <row r="922" spans="1:10" ht="15">
      <c r="A922" s="215"/>
      <c r="B922" s="215"/>
      <c r="C922" s="215"/>
      <c r="D922" s="667"/>
      <c r="E922" s="215"/>
      <c r="F922" s="215"/>
      <c r="G922" s="215"/>
      <c r="H922" s="667"/>
      <c r="I922" s="667"/>
      <c r="J922" s="654"/>
    </row>
    <row r="923" spans="1:10" ht="15">
      <c r="A923" s="215"/>
      <c r="B923" s="215"/>
      <c r="C923" s="215"/>
      <c r="D923" s="667"/>
      <c r="E923" s="215"/>
      <c r="F923" s="215"/>
      <c r="G923" s="215"/>
      <c r="H923" s="667"/>
      <c r="I923" s="667"/>
      <c r="J923" s="654"/>
    </row>
    <row r="924" spans="1:10" ht="15">
      <c r="A924" s="215"/>
      <c r="B924" s="215"/>
      <c r="C924" s="215"/>
      <c r="D924" s="667"/>
      <c r="E924" s="215"/>
      <c r="F924" s="215"/>
      <c r="G924" s="215"/>
      <c r="H924" s="667"/>
      <c r="I924" s="667"/>
      <c r="J924" s="654"/>
    </row>
    <row r="925" spans="1:10" ht="15">
      <c r="A925" s="215"/>
      <c r="B925" s="215"/>
      <c r="C925" s="215"/>
      <c r="D925" s="667"/>
      <c r="E925" s="215"/>
      <c r="F925" s="215"/>
      <c r="G925" s="215"/>
      <c r="H925" s="667"/>
      <c r="I925" s="667"/>
      <c r="J925" s="654"/>
    </row>
    <row r="926" spans="1:10" ht="15">
      <c r="A926" s="215"/>
      <c r="B926" s="215"/>
      <c r="C926" s="215"/>
      <c r="D926" s="667"/>
      <c r="E926" s="215"/>
      <c r="F926" s="215"/>
      <c r="G926" s="215"/>
      <c r="H926" s="667"/>
      <c r="I926" s="667"/>
      <c r="J926" s="654"/>
    </row>
    <row r="927" spans="1:10" ht="15">
      <c r="A927" s="215"/>
      <c r="B927" s="215"/>
      <c r="C927" s="215"/>
      <c r="D927" s="667"/>
      <c r="E927" s="215"/>
      <c r="F927" s="215"/>
      <c r="G927" s="215"/>
      <c r="H927" s="667"/>
      <c r="I927" s="667"/>
      <c r="J927" s="654"/>
    </row>
    <row r="928" spans="1:10" ht="15">
      <c r="A928" s="215"/>
      <c r="B928" s="215"/>
      <c r="C928" s="215"/>
      <c r="D928" s="667"/>
      <c r="E928" s="215"/>
      <c r="F928" s="215"/>
      <c r="G928" s="215"/>
      <c r="H928" s="667"/>
      <c r="I928" s="667"/>
      <c r="J928" s="654"/>
    </row>
    <row r="929" spans="1:10" ht="15">
      <c r="A929" s="215"/>
      <c r="B929" s="215"/>
      <c r="C929" s="215"/>
      <c r="D929" s="667"/>
      <c r="E929" s="215"/>
      <c r="F929" s="215"/>
      <c r="G929" s="215"/>
      <c r="H929" s="667"/>
      <c r="I929" s="667"/>
      <c r="J929" s="654"/>
    </row>
    <row r="930" spans="1:10" ht="15">
      <c r="A930" s="215"/>
      <c r="B930" s="215"/>
      <c r="C930" s="215"/>
      <c r="D930" s="667"/>
      <c r="E930" s="215"/>
      <c r="F930" s="215"/>
      <c r="G930" s="215"/>
      <c r="H930" s="667"/>
      <c r="I930" s="667"/>
      <c r="J930" s="654"/>
    </row>
    <row r="931" spans="1:10" ht="15">
      <c r="A931" s="215"/>
      <c r="B931" s="215"/>
      <c r="C931" s="215"/>
      <c r="D931" s="667"/>
      <c r="E931" s="215"/>
      <c r="F931" s="215"/>
      <c r="G931" s="215"/>
      <c r="H931" s="667"/>
      <c r="I931" s="667"/>
      <c r="J931" s="654"/>
    </row>
    <row r="932" spans="1:10" ht="15">
      <c r="A932" s="215"/>
      <c r="B932" s="215"/>
      <c r="C932" s="215"/>
      <c r="D932" s="667"/>
      <c r="E932" s="215"/>
      <c r="F932" s="215"/>
      <c r="G932" s="215"/>
      <c r="H932" s="667"/>
      <c r="I932" s="667"/>
      <c r="J932" s="654"/>
    </row>
    <row r="933" spans="1:10" ht="15">
      <c r="A933" s="215"/>
      <c r="B933" s="215"/>
      <c r="C933" s="215"/>
      <c r="D933" s="667"/>
      <c r="E933" s="215"/>
      <c r="F933" s="215"/>
      <c r="G933" s="215"/>
      <c r="H933" s="667"/>
      <c r="I933" s="667"/>
      <c r="J933" s="654"/>
    </row>
    <row r="934" spans="1:10" ht="15">
      <c r="A934" s="215"/>
      <c r="B934" s="215"/>
      <c r="C934" s="215"/>
      <c r="D934" s="667"/>
      <c r="E934" s="215"/>
      <c r="F934" s="215"/>
      <c r="G934" s="215"/>
      <c r="H934" s="667"/>
      <c r="I934" s="667"/>
      <c r="J934" s="654"/>
    </row>
    <row r="935" spans="1:10" ht="15">
      <c r="A935" s="215"/>
      <c r="B935" s="215"/>
      <c r="C935" s="215"/>
      <c r="D935" s="667"/>
      <c r="E935" s="215"/>
      <c r="F935" s="215"/>
      <c r="G935" s="215"/>
      <c r="H935" s="667"/>
      <c r="I935" s="667"/>
      <c r="J935" s="654"/>
    </row>
    <row r="936" spans="1:10" ht="15">
      <c r="A936" s="215"/>
      <c r="B936" s="215"/>
      <c r="C936" s="215"/>
      <c r="D936" s="667"/>
      <c r="E936" s="215"/>
      <c r="F936" s="215"/>
      <c r="G936" s="215"/>
      <c r="H936" s="667"/>
      <c r="I936" s="667"/>
      <c r="J936" s="654"/>
    </row>
    <row r="937" spans="1:10" ht="15">
      <c r="A937" s="215"/>
      <c r="B937" s="215"/>
      <c r="C937" s="215"/>
      <c r="D937" s="667"/>
      <c r="E937" s="215"/>
      <c r="F937" s="215"/>
      <c r="G937" s="215"/>
      <c r="H937" s="667"/>
      <c r="I937" s="667"/>
      <c r="J937" s="654"/>
    </row>
    <row r="938" spans="1:10" ht="15">
      <c r="A938" s="215"/>
      <c r="B938" s="215"/>
      <c r="C938" s="215"/>
      <c r="D938" s="667"/>
      <c r="E938" s="215"/>
      <c r="F938" s="215"/>
      <c r="G938" s="215"/>
      <c r="H938" s="667"/>
      <c r="I938" s="667"/>
      <c r="J938" s="654"/>
    </row>
    <row r="939" spans="1:10" ht="15">
      <c r="A939" s="215"/>
      <c r="B939" s="215"/>
      <c r="C939" s="215"/>
      <c r="D939" s="667"/>
      <c r="E939" s="215"/>
      <c r="F939" s="215"/>
      <c r="G939" s="215"/>
      <c r="H939" s="667"/>
      <c r="I939" s="667"/>
      <c r="J939" s="654"/>
    </row>
    <row r="940" spans="1:10" ht="15">
      <c r="A940" s="215"/>
      <c r="B940" s="215"/>
      <c r="C940" s="215"/>
      <c r="D940" s="667"/>
      <c r="E940" s="215"/>
      <c r="F940" s="215"/>
      <c r="G940" s="215"/>
      <c r="H940" s="667"/>
      <c r="I940" s="667"/>
      <c r="J940" s="654"/>
    </row>
    <row r="941" spans="1:10" ht="15">
      <c r="A941" s="215"/>
      <c r="B941" s="215"/>
      <c r="C941" s="215"/>
      <c r="D941" s="667"/>
      <c r="E941" s="215"/>
      <c r="F941" s="215"/>
      <c r="G941" s="215"/>
      <c r="H941" s="667"/>
      <c r="I941" s="667"/>
      <c r="J941" s="654"/>
    </row>
    <row r="942" spans="1:10" ht="15">
      <c r="A942" s="215"/>
      <c r="B942" s="215"/>
      <c r="C942" s="215"/>
      <c r="D942" s="667"/>
      <c r="E942" s="215"/>
      <c r="F942" s="215"/>
      <c r="G942" s="215"/>
      <c r="H942" s="667"/>
      <c r="I942" s="667"/>
      <c r="J942" s="654"/>
    </row>
    <row r="943" spans="1:10" ht="15">
      <c r="A943" s="215"/>
      <c r="B943" s="215"/>
      <c r="C943" s="215"/>
      <c r="D943" s="667"/>
      <c r="E943" s="215"/>
      <c r="F943" s="215"/>
      <c r="G943" s="215"/>
      <c r="H943" s="667"/>
      <c r="I943" s="667"/>
      <c r="J943" s="654"/>
    </row>
    <row r="944" spans="1:10" ht="15">
      <c r="A944" s="215"/>
      <c r="B944" s="215"/>
      <c r="C944" s="215"/>
      <c r="D944" s="667"/>
      <c r="E944" s="215"/>
      <c r="F944" s="215"/>
      <c r="G944" s="215"/>
      <c r="H944" s="667"/>
      <c r="I944" s="667"/>
      <c r="J944" s="654"/>
    </row>
    <row r="945" spans="1:10" ht="15">
      <c r="A945" s="215"/>
      <c r="B945" s="215"/>
      <c r="C945" s="215"/>
      <c r="D945" s="667"/>
      <c r="E945" s="215"/>
      <c r="F945" s="215"/>
      <c r="G945" s="215"/>
      <c r="H945" s="667"/>
      <c r="I945" s="667"/>
      <c r="J945" s="654"/>
    </row>
    <row r="946" spans="1:10" ht="15">
      <c r="A946" s="215"/>
      <c r="B946" s="215"/>
      <c r="C946" s="215"/>
      <c r="D946" s="667"/>
      <c r="E946" s="215"/>
      <c r="F946" s="215"/>
      <c r="G946" s="215"/>
      <c r="H946" s="667"/>
      <c r="I946" s="667"/>
      <c r="J946" s="654"/>
    </row>
    <row r="947" spans="1:10" ht="15">
      <c r="A947" s="215"/>
      <c r="B947" s="215"/>
      <c r="C947" s="215"/>
      <c r="D947" s="667"/>
      <c r="E947" s="215"/>
      <c r="F947" s="215"/>
      <c r="G947" s="215"/>
      <c r="H947" s="667"/>
      <c r="I947" s="667"/>
      <c r="J947" s="654"/>
    </row>
    <row r="948" spans="1:10" ht="15">
      <c r="A948" s="215"/>
      <c r="B948" s="215"/>
      <c r="C948" s="215"/>
      <c r="D948" s="667"/>
      <c r="E948" s="215"/>
      <c r="F948" s="215"/>
      <c r="G948" s="215"/>
      <c r="H948" s="667"/>
      <c r="I948" s="667"/>
      <c r="J948" s="654"/>
    </row>
    <row r="949" spans="1:10" ht="15">
      <c r="A949" s="215"/>
      <c r="B949" s="215"/>
      <c r="C949" s="215"/>
      <c r="D949" s="667"/>
      <c r="E949" s="215"/>
      <c r="F949" s="215"/>
      <c r="G949" s="215"/>
      <c r="H949" s="667"/>
      <c r="I949" s="667"/>
      <c r="J949" s="654"/>
    </row>
    <row r="950" spans="1:10" ht="15">
      <c r="A950" s="215"/>
      <c r="B950" s="215"/>
      <c r="C950" s="215"/>
      <c r="D950" s="667"/>
      <c r="E950" s="215"/>
      <c r="F950" s="215"/>
      <c r="G950" s="215"/>
      <c r="H950" s="667"/>
      <c r="I950" s="667"/>
      <c r="J950" s="654"/>
    </row>
    <row r="951" spans="1:10" ht="15">
      <c r="A951" s="215"/>
      <c r="B951" s="215"/>
      <c r="C951" s="215"/>
      <c r="D951" s="667"/>
      <c r="E951" s="215"/>
      <c r="F951" s="215"/>
      <c r="G951" s="215"/>
      <c r="H951" s="667"/>
      <c r="I951" s="667"/>
      <c r="J951" s="654"/>
    </row>
    <row r="952" spans="1:10" ht="15">
      <c r="A952" s="215"/>
      <c r="B952" s="215"/>
      <c r="C952" s="215"/>
      <c r="D952" s="667"/>
      <c r="E952" s="215"/>
      <c r="F952" s="215"/>
      <c r="G952" s="215"/>
      <c r="H952" s="667"/>
      <c r="I952" s="667"/>
      <c r="J952" s="654"/>
    </row>
    <row r="953" spans="1:10" ht="15">
      <c r="A953" s="215"/>
      <c r="B953" s="215"/>
      <c r="C953" s="215"/>
      <c r="D953" s="667"/>
      <c r="E953" s="215"/>
      <c r="F953" s="215"/>
      <c r="G953" s="215"/>
      <c r="H953" s="667"/>
      <c r="I953" s="667"/>
      <c r="J953" s="654"/>
    </row>
    <row r="954" spans="1:10" ht="15">
      <c r="A954" s="215"/>
      <c r="B954" s="215"/>
      <c r="C954" s="215"/>
      <c r="D954" s="667"/>
      <c r="E954" s="215"/>
      <c r="F954" s="215"/>
      <c r="G954" s="215"/>
      <c r="H954" s="667"/>
      <c r="I954" s="667"/>
      <c r="J954" s="654"/>
    </row>
    <row r="955" spans="1:10" ht="15">
      <c r="A955" s="215"/>
      <c r="B955" s="215"/>
      <c r="C955" s="215"/>
      <c r="D955" s="667"/>
      <c r="E955" s="215"/>
      <c r="F955" s="215"/>
      <c r="G955" s="215"/>
      <c r="H955" s="667"/>
      <c r="I955" s="667"/>
      <c r="J955" s="654"/>
    </row>
    <row r="956" spans="1:10" ht="15">
      <c r="A956" s="215"/>
      <c r="B956" s="215"/>
      <c r="C956" s="215"/>
      <c r="D956" s="667"/>
      <c r="E956" s="215"/>
      <c r="F956" s="215"/>
      <c r="G956" s="215"/>
      <c r="H956" s="667"/>
      <c r="I956" s="667"/>
      <c r="J956" s="654"/>
    </row>
    <row r="957" spans="1:10" ht="15">
      <c r="A957" s="215"/>
      <c r="B957" s="215"/>
      <c r="C957" s="215"/>
      <c r="D957" s="667"/>
      <c r="E957" s="215"/>
      <c r="F957" s="215"/>
      <c r="G957" s="215"/>
      <c r="H957" s="667"/>
      <c r="I957" s="667"/>
      <c r="J957" s="654"/>
    </row>
    <row r="958" spans="1:10" ht="15">
      <c r="A958" s="215"/>
      <c r="B958" s="215"/>
      <c r="C958" s="215"/>
      <c r="D958" s="667"/>
      <c r="E958" s="215"/>
      <c r="F958" s="215"/>
      <c r="G958" s="215"/>
      <c r="H958" s="667"/>
      <c r="I958" s="667"/>
      <c r="J958" s="654"/>
    </row>
    <row r="959" spans="1:10" ht="15">
      <c r="A959" s="215"/>
      <c r="B959" s="215"/>
      <c r="C959" s="215"/>
      <c r="D959" s="667"/>
      <c r="E959" s="215"/>
      <c r="F959" s="215"/>
      <c r="G959" s="215"/>
      <c r="H959" s="667"/>
      <c r="I959" s="667"/>
      <c r="J959" s="654"/>
    </row>
    <row r="960" spans="1:10" ht="15">
      <c r="A960" s="215"/>
      <c r="B960" s="215"/>
      <c r="C960" s="215"/>
      <c r="D960" s="667"/>
      <c r="E960" s="215"/>
      <c r="F960" s="215"/>
      <c r="G960" s="215"/>
      <c r="H960" s="667"/>
      <c r="I960" s="667"/>
      <c r="J960" s="654"/>
    </row>
    <row r="961" spans="1:10" ht="15">
      <c r="A961" s="215"/>
      <c r="B961" s="215"/>
      <c r="C961" s="215"/>
      <c r="D961" s="667"/>
      <c r="E961" s="215"/>
      <c r="F961" s="215"/>
      <c r="G961" s="215"/>
      <c r="H961" s="667"/>
      <c r="I961" s="667"/>
      <c r="J961" s="654"/>
    </row>
    <row r="962" spans="1:10" ht="15">
      <c r="A962" s="215"/>
      <c r="B962" s="215"/>
      <c r="C962" s="215"/>
      <c r="D962" s="667"/>
      <c r="E962" s="215"/>
      <c r="F962" s="215"/>
      <c r="G962" s="215"/>
      <c r="H962" s="667"/>
      <c r="I962" s="667"/>
      <c r="J962" s="654"/>
    </row>
    <row r="963" spans="1:10" ht="15">
      <c r="A963" s="215"/>
      <c r="B963" s="215"/>
      <c r="C963" s="215"/>
      <c r="D963" s="667"/>
      <c r="E963" s="215"/>
      <c r="F963" s="215"/>
      <c r="G963" s="215"/>
      <c r="H963" s="667"/>
      <c r="I963" s="667"/>
      <c r="J963" s="654"/>
    </row>
    <row r="964" spans="1:10" ht="15">
      <c r="A964" s="215"/>
      <c r="B964" s="215"/>
      <c r="C964" s="215"/>
      <c r="D964" s="667"/>
      <c r="E964" s="215"/>
      <c r="F964" s="215"/>
      <c r="G964" s="215"/>
      <c r="H964" s="667"/>
      <c r="I964" s="667"/>
      <c r="J964" s="654"/>
    </row>
    <row r="965" spans="1:10" ht="15">
      <c r="A965" s="215"/>
      <c r="B965" s="215"/>
      <c r="C965" s="215"/>
      <c r="D965" s="667"/>
      <c r="E965" s="215"/>
      <c r="F965" s="215"/>
      <c r="G965" s="215"/>
      <c r="H965" s="667"/>
      <c r="I965" s="667"/>
      <c r="J965" s="654"/>
    </row>
    <row r="966" spans="1:10" ht="15">
      <c r="A966" s="215"/>
      <c r="B966" s="215"/>
      <c r="C966" s="215"/>
      <c r="D966" s="667"/>
      <c r="E966" s="215"/>
      <c r="F966" s="215"/>
      <c r="G966" s="215"/>
      <c r="H966" s="667"/>
      <c r="I966" s="667"/>
      <c r="J966" s="654"/>
    </row>
    <row r="967" spans="1:10" ht="15">
      <c r="A967" s="215"/>
      <c r="B967" s="215"/>
      <c r="C967" s="215"/>
      <c r="D967" s="667"/>
      <c r="E967" s="215"/>
      <c r="F967" s="215"/>
      <c r="G967" s="215"/>
      <c r="H967" s="667"/>
      <c r="I967" s="667"/>
      <c r="J967" s="654"/>
    </row>
    <row r="968" spans="1:10" ht="15">
      <c r="A968" s="215"/>
      <c r="B968" s="215"/>
      <c r="C968" s="215"/>
      <c r="D968" s="667"/>
      <c r="E968" s="215"/>
      <c r="F968" s="215"/>
      <c r="G968" s="215"/>
      <c r="H968" s="667"/>
      <c r="I968" s="667"/>
      <c r="J968" s="654"/>
    </row>
    <row r="969" spans="1:10" ht="15">
      <c r="A969" s="215"/>
      <c r="B969" s="215"/>
      <c r="C969" s="215"/>
      <c r="D969" s="667"/>
      <c r="E969" s="215"/>
      <c r="F969" s="215"/>
      <c r="G969" s="215"/>
      <c r="H969" s="667"/>
      <c r="I969" s="667"/>
      <c r="J969" s="654"/>
    </row>
    <row r="970" spans="1:10" ht="15">
      <c r="A970" s="215"/>
      <c r="B970" s="215"/>
      <c r="C970" s="215"/>
      <c r="D970" s="667"/>
      <c r="E970" s="215"/>
      <c r="F970" s="215"/>
      <c r="G970" s="215"/>
      <c r="H970" s="667"/>
      <c r="I970" s="667"/>
      <c r="J970" s="654"/>
    </row>
    <row r="971" spans="1:10" ht="15">
      <c r="A971" s="215"/>
      <c r="B971" s="215"/>
      <c r="C971" s="215"/>
      <c r="D971" s="667"/>
      <c r="E971" s="215"/>
      <c r="F971" s="215"/>
      <c r="G971" s="215"/>
      <c r="H971" s="667"/>
      <c r="I971" s="667"/>
      <c r="J971" s="654"/>
    </row>
    <row r="972" spans="1:10" ht="15">
      <c r="A972" s="215"/>
      <c r="B972" s="215"/>
      <c r="C972" s="215"/>
      <c r="D972" s="667"/>
      <c r="E972" s="215"/>
      <c r="F972" s="215"/>
      <c r="G972" s="215"/>
      <c r="H972" s="667"/>
      <c r="I972" s="667"/>
      <c r="J972" s="654"/>
    </row>
    <row r="973" spans="1:10" ht="15">
      <c r="A973" s="215"/>
      <c r="B973" s="215"/>
      <c r="C973" s="215"/>
      <c r="D973" s="667"/>
      <c r="E973" s="215"/>
      <c r="F973" s="215"/>
      <c r="G973" s="215"/>
      <c r="H973" s="667"/>
      <c r="I973" s="667"/>
      <c r="J973" s="654"/>
    </row>
    <row r="974" spans="1:10" ht="15">
      <c r="A974" s="215"/>
      <c r="B974" s="215"/>
      <c r="C974" s="215"/>
      <c r="D974" s="667"/>
      <c r="E974" s="215"/>
      <c r="F974" s="215"/>
      <c r="G974" s="215"/>
      <c r="H974" s="667"/>
      <c r="I974" s="667"/>
      <c r="J974" s="654"/>
    </row>
    <row r="975" spans="1:10" ht="15">
      <c r="A975" s="215"/>
      <c r="B975" s="215"/>
      <c r="C975" s="215"/>
      <c r="D975" s="667"/>
      <c r="E975" s="215"/>
      <c r="F975" s="215"/>
      <c r="G975" s="215"/>
      <c r="H975" s="667"/>
      <c r="I975" s="667"/>
      <c r="J975" s="654"/>
    </row>
    <row r="976" spans="1:10" ht="15">
      <c r="A976" s="215"/>
      <c r="B976" s="215"/>
      <c r="C976" s="215"/>
      <c r="D976" s="667"/>
      <c r="E976" s="215"/>
      <c r="F976" s="215"/>
      <c r="G976" s="215"/>
      <c r="H976" s="667"/>
      <c r="I976" s="667"/>
      <c r="J976" s="654"/>
    </row>
    <row r="977" spans="1:10" ht="15">
      <c r="A977" s="215"/>
      <c r="B977" s="215"/>
      <c r="C977" s="215"/>
      <c r="D977" s="667"/>
      <c r="E977" s="215"/>
      <c r="F977" s="215"/>
      <c r="G977" s="215"/>
      <c r="H977" s="667"/>
      <c r="I977" s="667"/>
      <c r="J977" s="654"/>
    </row>
    <row r="978" spans="1:10" ht="15">
      <c r="A978" s="215"/>
      <c r="B978" s="215"/>
      <c r="C978" s="215"/>
      <c r="D978" s="667"/>
      <c r="E978" s="215"/>
      <c r="F978" s="215"/>
      <c r="G978" s="215"/>
      <c r="H978" s="667"/>
      <c r="I978" s="667"/>
      <c r="J978" s="654"/>
    </row>
    <row r="979" spans="1:10" ht="15">
      <c r="A979" s="215"/>
      <c r="B979" s="215"/>
      <c r="C979" s="215"/>
      <c r="D979" s="667"/>
      <c r="E979" s="215"/>
      <c r="F979" s="215"/>
      <c r="G979" s="215"/>
      <c r="H979" s="667"/>
      <c r="I979" s="667"/>
      <c r="J979" s="654"/>
    </row>
    <row r="980" spans="1:10" ht="15">
      <c r="A980" s="215"/>
      <c r="B980" s="215"/>
      <c r="C980" s="215"/>
      <c r="D980" s="667"/>
      <c r="E980" s="215"/>
      <c r="F980" s="215"/>
      <c r="G980" s="215"/>
      <c r="H980" s="667"/>
      <c r="I980" s="667"/>
      <c r="J980" s="654"/>
    </row>
    <row r="981" spans="1:10" ht="15">
      <c r="A981" s="215"/>
      <c r="B981" s="215"/>
      <c r="C981" s="215"/>
      <c r="D981" s="667"/>
      <c r="E981" s="215"/>
      <c r="F981" s="215"/>
      <c r="G981" s="215"/>
      <c r="H981" s="667"/>
      <c r="I981" s="667"/>
      <c r="J981" s="654"/>
    </row>
    <row r="982" spans="1:10" ht="15">
      <c r="A982" s="215"/>
      <c r="B982" s="215"/>
      <c r="C982" s="215"/>
      <c r="D982" s="667"/>
      <c r="E982" s="215"/>
      <c r="F982" s="215"/>
      <c r="G982" s="215"/>
      <c r="H982" s="667"/>
      <c r="I982" s="667"/>
      <c r="J982" s="654"/>
    </row>
    <row r="983" spans="1:10" ht="15">
      <c r="A983" s="215"/>
      <c r="B983" s="215"/>
      <c r="C983" s="215"/>
      <c r="D983" s="667"/>
      <c r="E983" s="215"/>
      <c r="F983" s="215"/>
      <c r="G983" s="215"/>
      <c r="H983" s="667"/>
      <c r="I983" s="667"/>
      <c r="J983" s="654"/>
    </row>
    <row r="984" spans="1:10" ht="15">
      <c r="A984" s="215"/>
      <c r="B984" s="215"/>
      <c r="C984" s="215"/>
      <c r="D984" s="667"/>
      <c r="E984" s="215"/>
      <c r="F984" s="215"/>
      <c r="G984" s="215"/>
      <c r="H984" s="667"/>
      <c r="I984" s="667"/>
      <c r="J984" s="654"/>
    </row>
    <row r="985" spans="1:10" ht="15">
      <c r="A985" s="215"/>
      <c r="B985" s="215"/>
      <c r="C985" s="215"/>
      <c r="D985" s="667"/>
      <c r="E985" s="215"/>
      <c r="F985" s="215"/>
      <c r="G985" s="215"/>
      <c r="H985" s="667"/>
      <c r="I985" s="667"/>
      <c r="J985" s="654"/>
    </row>
    <row r="986" spans="1:10" ht="15">
      <c r="A986" s="215"/>
      <c r="B986" s="215"/>
      <c r="C986" s="215"/>
      <c r="D986" s="667"/>
      <c r="E986" s="215"/>
      <c r="F986" s="215"/>
      <c r="G986" s="215"/>
      <c r="H986" s="667"/>
      <c r="I986" s="667"/>
      <c r="J986" s="654"/>
    </row>
    <row r="987" spans="1:10" ht="15">
      <c r="A987" s="215"/>
      <c r="B987" s="215"/>
      <c r="C987" s="215"/>
      <c r="D987" s="667"/>
      <c r="E987" s="215"/>
      <c r="F987" s="215"/>
      <c r="G987" s="215"/>
      <c r="H987" s="667"/>
      <c r="I987" s="667"/>
      <c r="J987" s="654"/>
    </row>
    <row r="988" spans="1:10" ht="15">
      <c r="A988" s="215"/>
      <c r="B988" s="215"/>
      <c r="C988" s="215"/>
      <c r="D988" s="667"/>
      <c r="E988" s="215"/>
      <c r="F988" s="215"/>
      <c r="G988" s="215"/>
      <c r="H988" s="667"/>
      <c r="I988" s="667"/>
      <c r="J988" s="654"/>
    </row>
    <row r="989" spans="1:10" ht="15">
      <c r="A989" s="215"/>
      <c r="B989" s="215"/>
      <c r="C989" s="215"/>
      <c r="D989" s="667"/>
      <c r="E989" s="215"/>
      <c r="F989" s="215"/>
      <c r="G989" s="215"/>
      <c r="H989" s="667"/>
      <c r="I989" s="667"/>
      <c r="J989" s="654"/>
    </row>
    <row r="990" spans="1:10" ht="15">
      <c r="A990" s="215"/>
      <c r="B990" s="215"/>
      <c r="C990" s="215"/>
      <c r="D990" s="667"/>
      <c r="E990" s="215"/>
      <c r="F990" s="215"/>
      <c r="G990" s="215"/>
      <c r="H990" s="667"/>
      <c r="I990" s="667"/>
      <c r="J990" s="654"/>
    </row>
    <row r="991" spans="1:10" ht="15">
      <c r="A991" s="215"/>
      <c r="B991" s="215"/>
      <c r="C991" s="215"/>
      <c r="D991" s="667"/>
      <c r="E991" s="215"/>
      <c r="F991" s="215"/>
      <c r="G991" s="215"/>
      <c r="H991" s="667"/>
      <c r="I991" s="667"/>
      <c r="J991" s="654"/>
    </row>
    <row r="992" spans="1:10" ht="15">
      <c r="A992" s="215"/>
      <c r="B992" s="215"/>
      <c r="C992" s="215"/>
      <c r="D992" s="667"/>
      <c r="E992" s="215"/>
      <c r="F992" s="215"/>
      <c r="G992" s="215"/>
      <c r="H992" s="667"/>
      <c r="I992" s="667"/>
      <c r="J992" s="654"/>
    </row>
    <row r="993" spans="1:10" ht="15">
      <c r="A993" s="215"/>
      <c r="B993" s="215"/>
      <c r="C993" s="215"/>
      <c r="D993" s="667"/>
      <c r="E993" s="215"/>
      <c r="F993" s="215"/>
      <c r="G993" s="215"/>
      <c r="H993" s="667"/>
      <c r="I993" s="667"/>
      <c r="J993" s="654"/>
    </row>
    <row r="994" spans="1:10" ht="15">
      <c r="A994" s="215"/>
      <c r="B994" s="215"/>
      <c r="C994" s="215"/>
      <c r="D994" s="667"/>
      <c r="E994" s="215"/>
      <c r="F994" s="215"/>
      <c r="G994" s="215"/>
      <c r="H994" s="667"/>
      <c r="I994" s="667"/>
      <c r="J994" s="654"/>
    </row>
    <row r="995" spans="1:10" ht="15">
      <c r="A995" s="215"/>
      <c r="B995" s="215"/>
      <c r="C995" s="215"/>
      <c r="D995" s="667"/>
      <c r="E995" s="215"/>
      <c r="F995" s="215"/>
      <c r="G995" s="215"/>
      <c r="H995" s="667"/>
      <c r="I995" s="667"/>
      <c r="J995" s="654"/>
    </row>
    <row r="996" spans="1:10" ht="15">
      <c r="A996" s="215"/>
      <c r="B996" s="215"/>
      <c r="C996" s="215"/>
      <c r="D996" s="667"/>
      <c r="E996" s="215"/>
      <c r="F996" s="215"/>
      <c r="G996" s="215"/>
      <c r="H996" s="667"/>
      <c r="I996" s="667"/>
      <c r="J996" s="654"/>
    </row>
    <row r="997" spans="1:10" ht="15">
      <c r="A997" s="215"/>
      <c r="B997" s="215"/>
      <c r="C997" s="215"/>
      <c r="D997" s="667"/>
      <c r="E997" s="215"/>
      <c r="F997" s="215"/>
      <c r="G997" s="215"/>
      <c r="H997" s="667"/>
      <c r="I997" s="667"/>
      <c r="J997" s="654"/>
    </row>
  </sheetData>
  <mergeCells count="26">
    <mergeCell ref="A170:J171"/>
    <mergeCell ref="B157:H157"/>
    <mergeCell ref="B53:I53"/>
    <mergeCell ref="A102:J103"/>
    <mergeCell ref="B61:I61"/>
    <mergeCell ref="B134:I134"/>
    <mergeCell ref="A150:J151"/>
    <mergeCell ref="B144:H144"/>
    <mergeCell ref="B59:I59"/>
    <mergeCell ref="A83:J85"/>
    <mergeCell ref="B167:H167"/>
    <mergeCell ref="B166:H166"/>
    <mergeCell ref="B146:H146"/>
    <mergeCell ref="B57:I57"/>
    <mergeCell ref="B55:I55"/>
    <mergeCell ref="A43:E43"/>
    <mergeCell ref="B42:I42"/>
    <mergeCell ref="A38:C38"/>
    <mergeCell ref="B51:I51"/>
    <mergeCell ref="B40:I40"/>
    <mergeCell ref="B45:I45"/>
    <mergeCell ref="B37:I37"/>
    <mergeCell ref="A30:J31"/>
    <mergeCell ref="A20:J23"/>
    <mergeCell ref="A12:F13"/>
    <mergeCell ref="A16:F18"/>
  </mergeCells>
  <pageMargins left="0.7" right="0.7" top="0.75" bottom="0.75" header="0.3" footer="0.3"/>
  <pageSetup scale="73" fitToHeight="0"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J851"/>
  <sheetViews>
    <sheetView showGridLines="0" view="pageLayout" topLeftCell="A271" zoomScaleNormal="100" workbookViewId="0">
      <selection activeCell="H212" sqref="H212"/>
    </sheetView>
  </sheetViews>
  <sheetFormatPr defaultColWidth="14.42578125" defaultRowHeight="15.75" customHeight="1"/>
  <cols>
    <col min="1" max="1" width="21.42578125" customWidth="1"/>
    <col min="2" max="2" width="8.42578125" customWidth="1"/>
    <col min="3" max="3" width="14.85546875" customWidth="1"/>
    <col min="4" max="4" width="7" customWidth="1"/>
    <col min="5" max="5" width="18.28515625" customWidth="1"/>
    <col min="6" max="6" width="14" customWidth="1"/>
    <col min="7" max="7" width="26.5703125" customWidth="1"/>
    <col min="8" max="8" width="16.28515625" customWidth="1"/>
    <col min="9" max="9" width="27.42578125" customWidth="1"/>
    <col min="10" max="10" width="13.140625" customWidth="1"/>
  </cols>
  <sheetData>
    <row r="1" spans="1:10" ht="24.75" customHeight="1">
      <c r="A1" s="466" t="s">
        <v>0</v>
      </c>
      <c r="B1" s="13"/>
      <c r="C1" s="16"/>
      <c r="D1" s="4"/>
      <c r="E1" s="4"/>
      <c r="F1" s="5" t="s">
        <v>824</v>
      </c>
      <c r="G1" s="4"/>
      <c r="H1" s="4"/>
      <c r="I1" s="4"/>
      <c r="J1" s="467"/>
    </row>
    <row r="2" spans="1:10" ht="19.5" customHeight="1">
      <c r="A2" s="468"/>
      <c r="B2" s="13"/>
      <c r="C2" s="4"/>
      <c r="D2" s="14"/>
      <c r="E2" s="4"/>
      <c r="F2" s="15" t="s">
        <v>753</v>
      </c>
      <c r="G2" s="4"/>
      <c r="H2" s="4"/>
      <c r="I2" s="4"/>
      <c r="J2" s="467"/>
    </row>
    <row r="3" spans="1:10" ht="19.5" customHeight="1">
      <c r="A3" s="321" t="s">
        <v>13966</v>
      </c>
      <c r="B3" s="13"/>
      <c r="C3" s="16"/>
      <c r="D3" s="17"/>
      <c r="E3" s="4"/>
      <c r="F3" s="469" t="s">
        <v>754</v>
      </c>
      <c r="G3" s="4"/>
      <c r="H3" s="4"/>
      <c r="I3" s="4"/>
      <c r="J3" s="467"/>
    </row>
    <row r="4" spans="1:10" ht="6.75" customHeight="1">
      <c r="A4" s="470"/>
      <c r="B4" s="151"/>
      <c r="C4" s="151"/>
      <c r="D4" s="151"/>
      <c r="E4" s="151"/>
      <c r="F4" s="151"/>
      <c r="G4" s="151"/>
      <c r="H4" s="471"/>
      <c r="I4" s="151"/>
      <c r="J4" s="472"/>
    </row>
    <row r="5" spans="1:10" ht="16.5" customHeight="1">
      <c r="A5" s="32" t="s">
        <v>825</v>
      </c>
      <c r="B5" s="34"/>
      <c r="C5" s="34"/>
      <c r="D5" s="34"/>
      <c r="E5" s="34"/>
      <c r="F5" s="34"/>
      <c r="G5" s="34"/>
      <c r="H5" s="105"/>
      <c r="I5" s="34"/>
      <c r="J5" s="473"/>
    </row>
    <row r="6" spans="1:10" ht="16.5" customHeight="1">
      <c r="A6" s="34" t="s">
        <v>756</v>
      </c>
      <c r="B6" s="34"/>
      <c r="C6" s="34"/>
      <c r="D6" s="34"/>
      <c r="E6" s="34"/>
      <c r="F6" s="34"/>
      <c r="G6" s="34"/>
      <c r="H6" s="105"/>
      <c r="I6" s="34"/>
      <c r="J6" s="473"/>
    </row>
    <row r="7" spans="1:10" ht="16.5" customHeight="1">
      <c r="A7" s="34" t="s">
        <v>826</v>
      </c>
      <c r="B7" s="34"/>
      <c r="C7" s="34"/>
      <c r="D7" s="34"/>
      <c r="E7" s="34"/>
      <c r="F7" s="34"/>
      <c r="G7" s="34"/>
      <c r="H7" s="105"/>
      <c r="I7" s="34"/>
      <c r="J7" s="473"/>
    </row>
    <row r="8" spans="1:10" ht="16.5" customHeight="1">
      <c r="A8" s="34" t="s">
        <v>253</v>
      </c>
      <c r="B8" s="34"/>
      <c r="C8" s="34"/>
      <c r="D8" s="34"/>
      <c r="E8" s="34"/>
      <c r="F8" s="34"/>
      <c r="G8" s="34"/>
      <c r="H8" s="105"/>
      <c r="I8" s="34"/>
      <c r="J8" s="473"/>
    </row>
    <row r="9" spans="1:10" ht="16.5" customHeight="1">
      <c r="A9" s="34" t="s">
        <v>758</v>
      </c>
      <c r="B9" s="34"/>
      <c r="C9" s="34"/>
      <c r="D9" s="34"/>
      <c r="E9" s="34"/>
      <c r="F9" s="34"/>
      <c r="G9" s="34"/>
      <c r="H9" s="105"/>
      <c r="I9" s="34"/>
      <c r="J9" s="473"/>
    </row>
    <row r="10" spans="1:10" ht="6.75" customHeight="1">
      <c r="A10" s="34"/>
      <c r="B10" s="34"/>
      <c r="C10" s="34"/>
      <c r="D10" s="34"/>
      <c r="E10" s="34"/>
      <c r="F10" s="34"/>
      <c r="G10" s="34"/>
      <c r="H10" s="105"/>
      <c r="I10" s="34"/>
      <c r="J10" s="473"/>
    </row>
    <row r="11" spans="1:10" ht="16.5" customHeight="1">
      <c r="A11" s="737" t="s">
        <v>759</v>
      </c>
      <c r="B11" s="735"/>
      <c r="C11" s="735"/>
      <c r="D11" s="735"/>
      <c r="E11" s="735"/>
      <c r="F11" s="735"/>
      <c r="G11" s="33"/>
      <c r="H11" s="34"/>
      <c r="I11" s="34"/>
      <c r="J11" s="473"/>
    </row>
    <row r="12" spans="1:10" ht="16.5" customHeight="1">
      <c r="A12" s="735"/>
      <c r="B12" s="735"/>
      <c r="C12" s="735"/>
      <c r="D12" s="735"/>
      <c r="E12" s="735"/>
      <c r="F12" s="735"/>
      <c r="G12" s="33"/>
      <c r="H12" s="34"/>
      <c r="I12" s="34"/>
      <c r="J12" s="473"/>
    </row>
    <row r="13" spans="1:10" ht="6.75" customHeight="1">
      <c r="A13" s="34"/>
      <c r="B13" s="34"/>
      <c r="C13" s="34"/>
      <c r="D13" s="34"/>
      <c r="E13" s="34"/>
      <c r="F13" s="34"/>
      <c r="G13" s="34"/>
      <c r="H13" s="34"/>
      <c r="I13" s="34"/>
      <c r="J13" s="473"/>
    </row>
    <row r="14" spans="1:10" ht="16.5" customHeight="1">
      <c r="A14" s="32" t="s">
        <v>760</v>
      </c>
      <c r="B14" s="33"/>
      <c r="C14" s="33"/>
      <c r="D14" s="33"/>
      <c r="E14" s="34"/>
      <c r="F14" s="34"/>
      <c r="G14" s="33"/>
      <c r="H14" s="34"/>
      <c r="I14" s="34"/>
      <c r="J14" s="473"/>
    </row>
    <row r="15" spans="1:10" ht="16.5" customHeight="1">
      <c r="A15" s="737" t="s">
        <v>827</v>
      </c>
      <c r="B15" s="735"/>
      <c r="C15" s="735"/>
      <c r="D15" s="735"/>
      <c r="E15" s="735"/>
      <c r="F15" s="735"/>
      <c r="G15" s="735"/>
      <c r="H15" s="735"/>
      <c r="I15" s="735"/>
      <c r="J15" s="735"/>
    </row>
    <row r="16" spans="1:10" ht="16.5" customHeight="1">
      <c r="A16" s="735"/>
      <c r="B16" s="735"/>
      <c r="C16" s="735"/>
      <c r="D16" s="735"/>
      <c r="E16" s="735"/>
      <c r="F16" s="735"/>
      <c r="G16" s="735"/>
      <c r="H16" s="735"/>
      <c r="I16" s="735"/>
      <c r="J16" s="735"/>
    </row>
    <row r="17" spans="1:10" ht="16.5" customHeight="1">
      <c r="A17" s="735"/>
      <c r="B17" s="735"/>
      <c r="C17" s="735"/>
      <c r="D17" s="735"/>
      <c r="E17" s="735"/>
      <c r="F17" s="735"/>
      <c r="G17" s="735"/>
      <c r="H17" s="735"/>
      <c r="I17" s="735"/>
      <c r="J17" s="735"/>
    </row>
    <row r="18" spans="1:10" ht="6.75" customHeight="1">
      <c r="A18" s="34"/>
      <c r="B18" s="34"/>
      <c r="C18" s="34"/>
      <c r="D18" s="34"/>
      <c r="E18" s="34"/>
      <c r="F18" s="34"/>
      <c r="G18" s="34"/>
      <c r="H18" s="34"/>
      <c r="I18" s="34"/>
      <c r="J18" s="473"/>
    </row>
    <row r="19" spans="1:10" ht="16.5" customHeight="1">
      <c r="A19" s="737" t="s">
        <v>828</v>
      </c>
      <c r="B19" s="735"/>
      <c r="C19" s="735"/>
      <c r="D19" s="735"/>
      <c r="E19" s="735"/>
      <c r="F19" s="735"/>
      <c r="G19" s="735"/>
      <c r="H19" s="735"/>
      <c r="I19" s="735"/>
      <c r="J19" s="735"/>
    </row>
    <row r="20" spans="1:10" ht="16.5" customHeight="1">
      <c r="A20" s="735"/>
      <c r="B20" s="735"/>
      <c r="C20" s="735"/>
      <c r="D20" s="735"/>
      <c r="E20" s="735"/>
      <c r="F20" s="735"/>
      <c r="G20" s="735"/>
      <c r="H20" s="735"/>
      <c r="I20" s="735"/>
      <c r="J20" s="735"/>
    </row>
    <row r="21" spans="1:10" ht="16.5" customHeight="1">
      <c r="A21" s="735"/>
      <c r="B21" s="735"/>
      <c r="C21" s="735"/>
      <c r="D21" s="735"/>
      <c r="E21" s="735"/>
      <c r="F21" s="735"/>
      <c r="G21" s="735"/>
      <c r="H21" s="735"/>
      <c r="I21" s="735"/>
      <c r="J21" s="735"/>
    </row>
    <row r="22" spans="1:10" ht="16.5" customHeight="1">
      <c r="A22" s="735"/>
      <c r="B22" s="735"/>
      <c r="C22" s="735"/>
      <c r="D22" s="735"/>
      <c r="E22" s="735"/>
      <c r="F22" s="735"/>
      <c r="G22" s="735"/>
      <c r="H22" s="735"/>
      <c r="I22" s="735"/>
      <c r="J22" s="735"/>
    </row>
    <row r="23" spans="1:10" ht="6.75" customHeight="1">
      <c r="A23" s="34"/>
      <c r="B23" s="34"/>
      <c r="C23" s="34"/>
      <c r="D23" s="34"/>
      <c r="E23" s="34"/>
      <c r="F23" s="34"/>
      <c r="G23" s="34"/>
      <c r="H23" s="34"/>
      <c r="I23" s="34"/>
      <c r="J23" s="473"/>
    </row>
    <row r="24" spans="1:10" ht="16.5" customHeight="1">
      <c r="A24" s="48" t="s">
        <v>829</v>
      </c>
      <c r="B24" s="34"/>
      <c r="C24" s="33" t="s">
        <v>830</v>
      </c>
      <c r="D24" s="34"/>
      <c r="E24" s="34"/>
      <c r="F24" s="34" t="s">
        <v>831</v>
      </c>
      <c r="G24" s="47"/>
      <c r="H24" s="34" t="s">
        <v>832</v>
      </c>
      <c r="I24" s="47"/>
      <c r="J24" s="473"/>
    </row>
    <row r="25" spans="1:10" ht="16.5" customHeight="1">
      <c r="A25" s="33" t="s">
        <v>833</v>
      </c>
      <c r="B25" s="34"/>
      <c r="C25" s="33" t="s">
        <v>834</v>
      </c>
      <c r="D25" s="34"/>
      <c r="E25" s="34"/>
      <c r="F25" s="34" t="s">
        <v>835</v>
      </c>
      <c r="G25" s="47"/>
      <c r="H25" s="34" t="s">
        <v>836</v>
      </c>
      <c r="I25" s="47"/>
      <c r="J25" s="473"/>
    </row>
    <row r="26" spans="1:10" ht="16.5" customHeight="1">
      <c r="A26" s="33" t="s">
        <v>837</v>
      </c>
      <c r="B26" s="34"/>
      <c r="C26" s="34" t="s">
        <v>838</v>
      </c>
      <c r="D26" s="34"/>
      <c r="E26" s="34"/>
      <c r="F26" s="34" t="s">
        <v>839</v>
      </c>
      <c r="G26" s="47"/>
      <c r="H26" s="47"/>
      <c r="I26" s="47"/>
      <c r="J26" s="473"/>
    </row>
    <row r="27" spans="1:10" ht="16.5" customHeight="1">
      <c r="A27" s="33" t="s">
        <v>840</v>
      </c>
      <c r="B27" s="34"/>
      <c r="C27" s="33" t="s">
        <v>841</v>
      </c>
      <c r="D27" s="34"/>
      <c r="E27" s="34"/>
      <c r="F27" s="34" t="s">
        <v>842</v>
      </c>
      <c r="G27" s="34"/>
      <c r="H27" s="34"/>
      <c r="I27" s="34"/>
      <c r="J27" s="473"/>
    </row>
    <row r="28" spans="1:10" ht="6.75" customHeight="1">
      <c r="A28" s="34"/>
      <c r="B28" s="34"/>
      <c r="C28" s="34"/>
      <c r="D28" s="33"/>
      <c r="E28" s="34"/>
      <c r="F28" s="34"/>
      <c r="G28" s="33"/>
      <c r="H28" s="34"/>
      <c r="I28" s="34"/>
      <c r="J28" s="473"/>
    </row>
    <row r="29" spans="1:10" ht="16.5" customHeight="1">
      <c r="A29" s="34" t="s">
        <v>843</v>
      </c>
      <c r="B29" s="34"/>
      <c r="C29" s="34"/>
      <c r="D29" s="34"/>
      <c r="E29" s="34"/>
      <c r="F29" s="34"/>
      <c r="G29" s="34"/>
      <c r="H29" s="34"/>
      <c r="I29" s="34"/>
      <c r="J29" s="473"/>
    </row>
    <row r="30" spans="1:10" ht="16.5" customHeight="1">
      <c r="A30" s="48" t="s">
        <v>844</v>
      </c>
      <c r="B30" s="34"/>
      <c r="C30" s="34"/>
      <c r="D30" s="34"/>
      <c r="E30" s="34"/>
      <c r="F30" s="34"/>
      <c r="G30" s="34"/>
      <c r="H30" s="34"/>
      <c r="I30" s="34"/>
      <c r="J30" s="473"/>
    </row>
    <row r="31" spans="1:10" ht="6.75" customHeight="1">
      <c r="A31" s="34"/>
      <c r="B31" s="34"/>
      <c r="C31" s="34"/>
      <c r="D31" s="34"/>
      <c r="E31" s="34"/>
      <c r="F31" s="34"/>
      <c r="G31" s="34"/>
      <c r="H31" s="34"/>
      <c r="I31" s="34"/>
      <c r="J31" s="473"/>
    </row>
    <row r="32" spans="1:10" ht="16.5" customHeight="1">
      <c r="A32" s="32" t="s">
        <v>845</v>
      </c>
      <c r="B32" s="33"/>
      <c r="C32" s="33"/>
      <c r="D32" s="33"/>
      <c r="E32" s="34"/>
      <c r="F32" s="34"/>
      <c r="G32" s="33"/>
      <c r="H32" s="34"/>
      <c r="I32" s="34"/>
      <c r="J32" s="473"/>
    </row>
    <row r="33" spans="1:10" ht="16.5" customHeight="1">
      <c r="A33" s="71" t="s">
        <v>58</v>
      </c>
      <c r="B33" s="72"/>
      <c r="C33" s="73" t="s">
        <v>59</v>
      </c>
      <c r="D33" s="72"/>
      <c r="E33" s="74"/>
      <c r="F33" s="74"/>
      <c r="G33" s="72"/>
      <c r="H33" s="74"/>
      <c r="I33" s="74"/>
      <c r="J33" s="475" t="s">
        <v>60</v>
      </c>
    </row>
    <row r="34" spans="1:10" ht="16.5" customHeight="1">
      <c r="A34" s="478" t="s">
        <v>846</v>
      </c>
      <c r="B34" s="88" t="s">
        <v>847</v>
      </c>
      <c r="C34" s="488"/>
      <c r="D34" s="88"/>
      <c r="E34" s="89"/>
      <c r="F34" s="89"/>
      <c r="G34" s="90"/>
      <c r="H34" s="87"/>
      <c r="I34" s="87"/>
      <c r="J34" s="76">
        <v>38462</v>
      </c>
    </row>
    <row r="35" spans="1:10" ht="16.5" customHeight="1">
      <c r="A35" s="478" t="s">
        <v>848</v>
      </c>
      <c r="B35" s="77" t="s">
        <v>849</v>
      </c>
      <c r="C35" s="94"/>
      <c r="D35" s="77"/>
      <c r="E35" s="74"/>
      <c r="F35" s="74"/>
      <c r="G35" s="72"/>
      <c r="H35" s="78"/>
      <c r="I35" s="78"/>
      <c r="J35" s="76">
        <v>46154</v>
      </c>
    </row>
    <row r="36" spans="1:10" ht="16.5" customHeight="1">
      <c r="A36" s="478" t="s">
        <v>850</v>
      </c>
      <c r="B36" s="77" t="s">
        <v>851</v>
      </c>
      <c r="C36" s="94"/>
      <c r="D36" s="77"/>
      <c r="E36" s="74"/>
      <c r="F36" s="74"/>
      <c r="G36" s="72"/>
      <c r="H36" s="78"/>
      <c r="I36" s="78"/>
      <c r="J36" s="76">
        <v>7692</v>
      </c>
    </row>
    <row r="37" spans="1:10" ht="16.5" customHeight="1">
      <c r="A37" s="478" t="s">
        <v>852</v>
      </c>
      <c r="B37" s="330" t="s">
        <v>853</v>
      </c>
      <c r="C37" s="94"/>
      <c r="D37" s="77"/>
      <c r="E37" s="74"/>
      <c r="F37" s="74"/>
      <c r="G37" s="72"/>
      <c r="H37" s="78"/>
      <c r="I37" s="78"/>
      <c r="J37" s="76">
        <v>495</v>
      </c>
    </row>
    <row r="38" spans="1:10" ht="6.75" customHeight="1">
      <c r="A38" s="442"/>
      <c r="B38" s="33"/>
      <c r="C38" s="34"/>
      <c r="D38" s="33"/>
      <c r="E38" s="114"/>
      <c r="F38" s="114"/>
      <c r="G38" s="33"/>
      <c r="H38" s="34"/>
      <c r="I38" s="34"/>
      <c r="J38" s="473"/>
    </row>
    <row r="39" spans="1:10" ht="16.5" customHeight="1">
      <c r="A39" s="32" t="s">
        <v>778</v>
      </c>
      <c r="B39" s="33"/>
      <c r="C39" s="33"/>
      <c r="D39" s="33"/>
      <c r="E39" s="34"/>
      <c r="F39" s="34"/>
      <c r="G39" s="33"/>
      <c r="H39" s="34"/>
      <c r="I39" s="34"/>
      <c r="J39" s="473"/>
    </row>
    <row r="40" spans="1:10" ht="16.5" customHeight="1">
      <c r="A40" s="48" t="s">
        <v>854</v>
      </c>
      <c r="B40" s="33"/>
      <c r="C40" s="33"/>
      <c r="D40" s="33"/>
      <c r="E40" s="34"/>
      <c r="F40" s="34"/>
      <c r="G40" s="33"/>
      <c r="H40" s="34"/>
      <c r="I40" s="34"/>
      <c r="J40" s="473"/>
    </row>
    <row r="41" spans="1:10" ht="16.5" customHeight="1">
      <c r="A41" s="48" t="s">
        <v>855</v>
      </c>
      <c r="B41" s="33"/>
      <c r="C41" s="33"/>
      <c r="D41" s="33"/>
      <c r="E41" s="34"/>
      <c r="F41" s="34"/>
      <c r="G41" s="33"/>
      <c r="H41" s="34"/>
      <c r="I41" s="34"/>
      <c r="J41" s="473"/>
    </row>
    <row r="42" spans="1:10" ht="16.5" customHeight="1">
      <c r="A42" s="48" t="s">
        <v>856</v>
      </c>
      <c r="B42" s="33"/>
      <c r="C42" s="33"/>
      <c r="D42" s="33"/>
      <c r="E42" s="34"/>
      <c r="F42" s="34"/>
      <c r="G42" s="33"/>
      <c r="H42" s="34"/>
      <c r="I42" s="34"/>
      <c r="J42" s="473"/>
    </row>
    <row r="43" spans="1:10" ht="16.5" customHeight="1">
      <c r="A43" s="48" t="s">
        <v>857</v>
      </c>
      <c r="B43" s="33"/>
      <c r="C43" s="33"/>
      <c r="D43" s="33"/>
      <c r="E43" s="34"/>
      <c r="F43" s="34"/>
      <c r="G43" s="33"/>
      <c r="H43" s="34"/>
      <c r="I43" s="34"/>
      <c r="J43" s="473"/>
    </row>
    <row r="44" spans="1:10" ht="16.5" customHeight="1">
      <c r="A44" s="48" t="s">
        <v>858</v>
      </c>
      <c r="B44" s="33"/>
      <c r="C44" s="33"/>
      <c r="D44" s="33"/>
      <c r="E44" s="34"/>
      <c r="F44" s="34"/>
      <c r="G44" s="33"/>
      <c r="H44" s="34"/>
      <c r="I44" s="34"/>
      <c r="J44" s="473"/>
    </row>
    <row r="45" spans="1:10" ht="16.5" customHeight="1">
      <c r="A45" s="48" t="s">
        <v>859</v>
      </c>
      <c r="B45" s="33"/>
      <c r="C45" s="33"/>
      <c r="D45" s="33"/>
      <c r="E45" s="34"/>
      <c r="F45" s="34"/>
      <c r="G45" s="33"/>
      <c r="H45" s="34"/>
      <c r="I45" s="34"/>
      <c r="J45" s="473"/>
    </row>
    <row r="46" spans="1:10" ht="16.5" customHeight="1">
      <c r="A46" s="109" t="s">
        <v>860</v>
      </c>
      <c r="B46" s="49"/>
      <c r="C46" s="49"/>
      <c r="D46" s="49"/>
      <c r="E46" s="49"/>
      <c r="F46" s="49"/>
      <c r="G46" s="49"/>
      <c r="H46" s="49"/>
      <c r="I46" s="34"/>
      <c r="J46" s="473"/>
    </row>
    <row r="47" spans="1:10" ht="16.5" customHeight="1">
      <c r="A47" s="48" t="s">
        <v>861</v>
      </c>
      <c r="B47" s="49"/>
      <c r="C47" s="49"/>
      <c r="D47" s="49"/>
      <c r="E47" s="49"/>
      <c r="F47" s="49"/>
      <c r="G47" s="49"/>
      <c r="H47" s="49"/>
      <c r="I47" s="34"/>
      <c r="J47" s="473"/>
    </row>
    <row r="48" spans="1:10" ht="16.5" customHeight="1">
      <c r="A48" s="48" t="s">
        <v>862</v>
      </c>
      <c r="B48" s="33"/>
      <c r="C48" s="33"/>
      <c r="D48" s="33"/>
      <c r="E48" s="34"/>
      <c r="F48" s="34"/>
      <c r="G48" s="33"/>
      <c r="H48" s="34"/>
      <c r="I48" s="34"/>
      <c r="J48" s="473"/>
    </row>
    <row r="49" spans="1:10" ht="16.5" customHeight="1">
      <c r="A49" s="48" t="s">
        <v>863</v>
      </c>
      <c r="B49" s="33"/>
      <c r="C49" s="33"/>
      <c r="D49" s="33"/>
      <c r="E49" s="34"/>
      <c r="F49" s="34"/>
      <c r="G49" s="33"/>
      <c r="H49" s="34"/>
      <c r="I49" s="34"/>
      <c r="J49" s="473"/>
    </row>
    <row r="50" spans="1:10" ht="16.5" customHeight="1">
      <c r="A50" s="48" t="s">
        <v>864</v>
      </c>
      <c r="B50" s="49"/>
      <c r="C50" s="49"/>
      <c r="D50" s="49"/>
      <c r="E50" s="49"/>
      <c r="F50" s="49"/>
      <c r="G50" s="49"/>
      <c r="H50" s="49"/>
      <c r="I50" s="49"/>
      <c r="J50" s="473"/>
    </row>
    <row r="51" spans="1:10" ht="16.5" customHeight="1">
      <c r="A51" s="48" t="s">
        <v>865</v>
      </c>
      <c r="B51" s="49"/>
      <c r="C51" s="49"/>
      <c r="D51" s="49"/>
      <c r="E51" s="49"/>
      <c r="F51" s="49"/>
      <c r="G51" s="49"/>
      <c r="H51" s="49"/>
      <c r="I51" s="49"/>
      <c r="J51" s="473"/>
    </row>
    <row r="52" spans="1:10" ht="16.5" customHeight="1">
      <c r="A52" s="48" t="s">
        <v>866</v>
      </c>
      <c r="B52" s="49"/>
      <c r="C52" s="49"/>
      <c r="D52" s="49"/>
      <c r="E52" s="49"/>
      <c r="F52" s="49"/>
      <c r="G52" s="49"/>
      <c r="H52" s="49"/>
      <c r="I52" s="49"/>
      <c r="J52" s="473"/>
    </row>
    <row r="53" spans="1:10" ht="16.5" customHeight="1">
      <c r="A53" s="48" t="s">
        <v>867</v>
      </c>
      <c r="B53" s="108"/>
      <c r="C53" s="108"/>
      <c r="D53" s="108"/>
      <c r="E53" s="108"/>
      <c r="F53" s="108"/>
      <c r="G53" s="108"/>
      <c r="H53" s="108"/>
      <c r="I53" s="108"/>
      <c r="J53" s="473"/>
    </row>
    <row r="54" spans="1:10" ht="16.5" customHeight="1">
      <c r="A54" s="109" t="s">
        <v>868</v>
      </c>
      <c r="B54" s="105"/>
      <c r="C54" s="105"/>
      <c r="D54" s="105"/>
      <c r="E54" s="105"/>
      <c r="F54" s="105"/>
      <c r="G54" s="105"/>
      <c r="H54" s="105"/>
      <c r="I54" s="105"/>
      <c r="J54" s="479"/>
    </row>
    <row r="55" spans="1:10" ht="16.5" customHeight="1">
      <c r="A55" s="48" t="s">
        <v>869</v>
      </c>
      <c r="B55" s="105"/>
      <c r="C55" s="105"/>
      <c r="D55" s="105"/>
      <c r="E55" s="105"/>
      <c r="F55" s="105"/>
      <c r="G55" s="105"/>
      <c r="H55" s="105"/>
      <c r="I55" s="105"/>
      <c r="J55" s="479"/>
    </row>
    <row r="56" spans="1:10" ht="16.5" customHeight="1">
      <c r="A56" s="48" t="s">
        <v>870</v>
      </c>
      <c r="B56" s="105"/>
      <c r="C56" s="105"/>
      <c r="D56" s="105"/>
      <c r="E56" s="105"/>
      <c r="F56" s="105"/>
      <c r="G56" s="105"/>
      <c r="H56" s="105"/>
      <c r="I56" s="105"/>
      <c r="J56" s="479"/>
    </row>
    <row r="57" spans="1:10" ht="16.5" customHeight="1">
      <c r="A57" s="48" t="s">
        <v>871</v>
      </c>
      <c r="B57" s="105"/>
      <c r="C57" s="105"/>
      <c r="D57" s="105"/>
      <c r="E57" s="105"/>
      <c r="F57" s="105"/>
      <c r="G57" s="105"/>
      <c r="H57" s="105"/>
      <c r="I57" s="105"/>
      <c r="J57" s="479"/>
    </row>
    <row r="58" spans="1:10" ht="16.5" customHeight="1">
      <c r="A58" s="48" t="s">
        <v>872</v>
      </c>
      <c r="B58" s="105"/>
      <c r="C58" s="105"/>
      <c r="D58" s="105"/>
      <c r="E58" s="105"/>
      <c r="F58" s="105"/>
      <c r="G58" s="105"/>
      <c r="H58" s="105"/>
      <c r="I58" s="105"/>
      <c r="J58" s="479"/>
    </row>
    <row r="59" spans="1:10" ht="16.5" customHeight="1">
      <c r="A59" s="48" t="s">
        <v>873</v>
      </c>
      <c r="B59" s="105"/>
      <c r="C59" s="105"/>
      <c r="D59" s="105"/>
      <c r="E59" s="105"/>
      <c r="F59" s="105"/>
      <c r="G59" s="105"/>
      <c r="H59" s="105"/>
      <c r="I59" s="105"/>
      <c r="J59" s="479"/>
    </row>
    <row r="60" spans="1:10" ht="6.75" customHeight="1">
      <c r="A60" s="34"/>
      <c r="B60" s="34"/>
      <c r="C60" s="34"/>
      <c r="D60" s="34"/>
      <c r="E60" s="34"/>
      <c r="F60" s="34"/>
      <c r="G60" s="34"/>
      <c r="H60" s="34"/>
      <c r="I60" s="34"/>
      <c r="J60" s="473"/>
    </row>
    <row r="61" spans="1:10" ht="16.5" customHeight="1">
      <c r="A61" s="32" t="s">
        <v>798</v>
      </c>
      <c r="B61" s="33"/>
      <c r="C61" s="33"/>
      <c r="D61" s="33"/>
      <c r="E61" s="34"/>
      <c r="F61" s="34"/>
      <c r="G61" s="33"/>
      <c r="H61" s="34"/>
      <c r="I61" s="34"/>
      <c r="J61" s="473"/>
    </row>
    <row r="62" spans="1:10" ht="16.5" customHeight="1">
      <c r="A62" s="34" t="s">
        <v>874</v>
      </c>
      <c r="B62" s="33"/>
      <c r="C62" s="33"/>
      <c r="D62" s="34" t="s">
        <v>875</v>
      </c>
      <c r="E62" s="34"/>
      <c r="F62" s="34"/>
      <c r="G62" s="33"/>
      <c r="H62" s="34" t="s">
        <v>876</v>
      </c>
      <c r="I62" s="34"/>
      <c r="J62" s="473"/>
    </row>
    <row r="63" spans="1:10" ht="16.5" customHeight="1">
      <c r="A63" s="34" t="s">
        <v>877</v>
      </c>
      <c r="B63" s="33"/>
      <c r="C63" s="33"/>
      <c r="D63" s="34" t="s">
        <v>800</v>
      </c>
      <c r="E63" s="34"/>
      <c r="F63" s="34"/>
      <c r="G63" s="33"/>
      <c r="H63" s="34"/>
      <c r="I63" s="34"/>
      <c r="J63" s="473"/>
    </row>
    <row r="64" spans="1:10" ht="6.75" customHeight="1">
      <c r="A64" s="34"/>
      <c r="B64" s="34"/>
      <c r="C64" s="34"/>
      <c r="D64" s="34"/>
      <c r="E64" s="34"/>
      <c r="F64" s="34"/>
      <c r="G64" s="34"/>
      <c r="H64" s="34"/>
      <c r="I64" s="34"/>
      <c r="J64" s="473"/>
    </row>
    <row r="65" spans="1:10" ht="16.5" customHeight="1">
      <c r="A65" s="32" t="s">
        <v>801</v>
      </c>
      <c r="B65" s="33"/>
      <c r="C65" s="33"/>
      <c r="D65" s="33"/>
      <c r="E65" s="34"/>
      <c r="F65" s="34"/>
      <c r="G65" s="33"/>
      <c r="H65" s="34"/>
      <c r="I65" s="34"/>
      <c r="J65" s="473"/>
    </row>
    <row r="66" spans="1:10" ht="16.5" customHeight="1">
      <c r="A66" s="737" t="s">
        <v>802</v>
      </c>
      <c r="B66" s="735"/>
      <c r="C66" s="735"/>
      <c r="D66" s="735"/>
      <c r="E66" s="735"/>
      <c r="F66" s="735"/>
      <c r="G66" s="735"/>
      <c r="H66" s="735"/>
      <c r="I66" s="735"/>
      <c r="J66" s="735"/>
    </row>
    <row r="67" spans="1:10" ht="16.5" customHeight="1">
      <c r="A67" s="735"/>
      <c r="B67" s="735"/>
      <c r="C67" s="735"/>
      <c r="D67" s="735"/>
      <c r="E67" s="735"/>
      <c r="F67" s="735"/>
      <c r="G67" s="735"/>
      <c r="H67" s="735"/>
      <c r="I67" s="735"/>
      <c r="J67" s="735"/>
    </row>
    <row r="68" spans="1:10" ht="16.5" customHeight="1">
      <c r="A68" s="735"/>
      <c r="B68" s="735"/>
      <c r="C68" s="735"/>
      <c r="D68" s="735"/>
      <c r="E68" s="735"/>
      <c r="F68" s="735"/>
      <c r="G68" s="735"/>
      <c r="H68" s="735"/>
      <c r="I68" s="735"/>
      <c r="J68" s="735"/>
    </row>
    <row r="69" spans="1:10" ht="6.75" customHeight="1">
      <c r="A69" s="34"/>
      <c r="B69" s="34"/>
      <c r="C69" s="34"/>
      <c r="D69" s="34"/>
      <c r="E69" s="34"/>
      <c r="F69" s="34"/>
      <c r="G69" s="34"/>
      <c r="H69" s="34"/>
      <c r="I69" s="34"/>
      <c r="J69" s="473"/>
    </row>
    <row r="70" spans="1:10" ht="16.5" customHeight="1">
      <c r="A70" s="32" t="s">
        <v>878</v>
      </c>
      <c r="B70" s="33"/>
      <c r="C70" s="33"/>
      <c r="D70" s="33"/>
      <c r="E70" s="34"/>
      <c r="F70" s="34"/>
      <c r="G70" s="33"/>
      <c r="H70" s="34"/>
      <c r="I70" s="34"/>
      <c r="J70" s="473"/>
    </row>
    <row r="71" spans="1:10" ht="16.5" customHeight="1">
      <c r="A71" s="486" t="s">
        <v>58</v>
      </c>
      <c r="B71" s="279"/>
      <c r="C71" s="73" t="s">
        <v>59</v>
      </c>
      <c r="D71" s="72"/>
      <c r="E71" s="74"/>
      <c r="F71" s="74"/>
      <c r="G71" s="72"/>
      <c r="H71" s="74"/>
      <c r="I71" s="74"/>
      <c r="J71" s="475" t="s">
        <v>60</v>
      </c>
    </row>
    <row r="72" spans="1:10" ht="16.5" customHeight="1">
      <c r="A72" s="478" t="s">
        <v>879</v>
      </c>
      <c r="B72" s="489" t="s">
        <v>880</v>
      </c>
      <c r="C72" s="488"/>
      <c r="D72" s="88"/>
      <c r="E72" s="89"/>
      <c r="F72" s="89"/>
      <c r="G72" s="90"/>
      <c r="H72" s="87"/>
      <c r="I72" s="87"/>
      <c r="J72" s="76" t="e">
        <f>#REF!</f>
        <v>#REF!</v>
      </c>
    </row>
    <row r="73" spans="1:10" ht="16.5" customHeight="1">
      <c r="A73" s="478" t="s">
        <v>881</v>
      </c>
      <c r="B73" s="330" t="s">
        <v>882</v>
      </c>
      <c r="C73" s="94"/>
      <c r="D73" s="77"/>
      <c r="E73" s="74"/>
      <c r="F73" s="74"/>
      <c r="G73" s="72"/>
      <c r="H73" s="78"/>
      <c r="I73" s="78"/>
      <c r="J73" s="76" t="e">
        <f>#REF!</f>
        <v>#REF!</v>
      </c>
    </row>
    <row r="74" spans="1:10" ht="16.5" customHeight="1">
      <c r="A74" s="478" t="s">
        <v>883</v>
      </c>
      <c r="B74" s="490" t="s">
        <v>884</v>
      </c>
      <c r="C74" s="94"/>
      <c r="D74" s="77"/>
      <c r="E74" s="74"/>
      <c r="F74" s="74"/>
      <c r="G74" s="72"/>
      <c r="H74" s="78"/>
      <c r="I74" s="487" t="str">
        <f t="shared" ref="I74:I78" si="0">HYPERLINK("https://motonline.mot-solutions.com/DOCS/US/Software_Two-Way_MOTOTRBO_ConnectPlus-Firmware/Conn_Plus%20Upgrade%20Workbook_Template_MOL.xlsx","Workbook")</f>
        <v>Workbook</v>
      </c>
      <c r="J74" s="76" t="e">
        <f>#REF!</f>
        <v>#REF!</v>
      </c>
    </row>
    <row r="75" spans="1:10" ht="16.5" customHeight="1">
      <c r="A75" s="478" t="s">
        <v>885</v>
      </c>
      <c r="B75" s="490" t="s">
        <v>886</v>
      </c>
      <c r="C75" s="94"/>
      <c r="D75" s="77"/>
      <c r="E75" s="74"/>
      <c r="F75" s="74"/>
      <c r="G75" s="72"/>
      <c r="H75" s="78"/>
      <c r="I75" s="487" t="str">
        <f t="shared" si="0"/>
        <v>Workbook</v>
      </c>
      <c r="J75" s="76" t="e">
        <f>#REF!</f>
        <v>#REF!</v>
      </c>
    </row>
    <row r="76" spans="1:10" ht="16.5" customHeight="1">
      <c r="A76" s="478" t="s">
        <v>887</v>
      </c>
      <c r="B76" s="330" t="s">
        <v>888</v>
      </c>
      <c r="C76" s="94"/>
      <c r="D76" s="77"/>
      <c r="E76" s="74"/>
      <c r="F76" s="74"/>
      <c r="G76" s="72"/>
      <c r="H76" s="78"/>
      <c r="I76" s="487" t="str">
        <f t="shared" si="0"/>
        <v>Workbook</v>
      </c>
      <c r="J76" s="76" t="e">
        <f>#REF!</f>
        <v>#REF!</v>
      </c>
    </row>
    <row r="77" spans="1:10" ht="16.5" customHeight="1">
      <c r="A77" s="478" t="s">
        <v>889</v>
      </c>
      <c r="B77" s="330" t="s">
        <v>890</v>
      </c>
      <c r="C77" s="94"/>
      <c r="D77" s="77"/>
      <c r="E77" s="74"/>
      <c r="F77" s="74"/>
      <c r="G77" s="72"/>
      <c r="H77" s="78"/>
      <c r="I77" s="487" t="str">
        <f t="shared" si="0"/>
        <v>Workbook</v>
      </c>
      <c r="J77" s="76" t="e">
        <f>#REF!</f>
        <v>#REF!</v>
      </c>
    </row>
    <row r="78" spans="1:10" ht="16.5" customHeight="1">
      <c r="A78" s="478" t="s">
        <v>891</v>
      </c>
      <c r="B78" s="330" t="s">
        <v>892</v>
      </c>
      <c r="C78" s="94"/>
      <c r="D78" s="77"/>
      <c r="E78" s="74"/>
      <c r="F78" s="74"/>
      <c r="G78" s="72"/>
      <c r="H78" s="78"/>
      <c r="I78" s="487" t="str">
        <f t="shared" si="0"/>
        <v>Workbook</v>
      </c>
      <c r="J78" s="76" t="e">
        <f>#REF!</f>
        <v>#REF!</v>
      </c>
    </row>
    <row r="79" spans="1:10" ht="16.5" customHeight="1">
      <c r="A79" s="788" t="s">
        <v>820</v>
      </c>
      <c r="B79" s="322" t="s">
        <v>893</v>
      </c>
      <c r="C79" s="322"/>
      <c r="D79" s="322"/>
      <c r="E79" s="322"/>
      <c r="F79" s="322"/>
      <c r="G79" s="322"/>
      <c r="H79" s="322"/>
      <c r="I79" s="322"/>
      <c r="J79" s="789">
        <v>0</v>
      </c>
    </row>
    <row r="80" spans="1:10" ht="16.5" customHeight="1">
      <c r="A80" s="749"/>
      <c r="B80" s="88" t="s">
        <v>894</v>
      </c>
      <c r="C80" s="88"/>
      <c r="D80" s="88"/>
      <c r="E80" s="88"/>
      <c r="F80" s="88"/>
      <c r="G80" s="88"/>
      <c r="H80" s="88"/>
      <c r="I80" s="88"/>
      <c r="J80" s="790"/>
    </row>
    <row r="81" spans="1:10" ht="6.75" customHeight="1">
      <c r="A81" s="34"/>
      <c r="B81" s="34"/>
      <c r="C81" s="34"/>
      <c r="D81" s="34"/>
      <c r="E81" s="34"/>
      <c r="F81" s="34"/>
      <c r="G81" s="34"/>
      <c r="H81" s="34"/>
      <c r="I81" s="34"/>
      <c r="J81" s="473"/>
    </row>
    <row r="82" spans="1:10" ht="16.5" customHeight="1">
      <c r="A82" s="32" t="s">
        <v>803</v>
      </c>
      <c r="B82" s="33"/>
      <c r="C82" s="33"/>
      <c r="D82" s="33"/>
      <c r="E82" s="34"/>
      <c r="F82" s="34"/>
      <c r="G82" s="33"/>
      <c r="H82" s="34"/>
      <c r="I82" s="34"/>
      <c r="J82" s="473"/>
    </row>
    <row r="83" spans="1:10" ht="16.5" customHeight="1">
      <c r="A83" s="34" t="s">
        <v>804</v>
      </c>
      <c r="B83" s="33"/>
      <c r="C83" s="33"/>
      <c r="D83" s="33"/>
      <c r="E83" s="34"/>
      <c r="F83" s="34"/>
      <c r="G83" s="33"/>
      <c r="H83" s="34"/>
      <c r="I83" s="34"/>
      <c r="J83" s="473"/>
    </row>
    <row r="84" spans="1:10" ht="16.5" customHeight="1">
      <c r="A84" s="34"/>
      <c r="B84" s="33"/>
      <c r="C84" s="33"/>
      <c r="D84" s="33"/>
      <c r="E84" s="34"/>
      <c r="F84" s="34"/>
      <c r="G84" s="33"/>
      <c r="H84" s="34"/>
      <c r="I84" s="34"/>
      <c r="J84" s="473"/>
    </row>
    <row r="85" spans="1:10" ht="16.5" customHeight="1">
      <c r="A85" s="492" t="s">
        <v>895</v>
      </c>
      <c r="B85" s="493"/>
      <c r="C85" s="493"/>
      <c r="D85" s="494"/>
      <c r="E85" s="34"/>
      <c r="F85" s="34"/>
      <c r="G85" s="33"/>
      <c r="H85" s="34"/>
      <c r="I85" s="34"/>
      <c r="J85" s="473"/>
    </row>
    <row r="86" spans="1:10" ht="16.5" customHeight="1">
      <c r="A86" s="495" t="s">
        <v>896</v>
      </c>
      <c r="B86" s="493"/>
      <c r="C86" s="493"/>
      <c r="D86" s="494"/>
      <c r="E86" s="34"/>
      <c r="F86" s="34"/>
      <c r="G86" s="33"/>
      <c r="H86" s="34"/>
      <c r="I86" s="34"/>
      <c r="J86" s="473"/>
    </row>
    <row r="87" spans="1:10" ht="16.5" customHeight="1">
      <c r="A87" s="34"/>
      <c r="B87" s="33"/>
      <c r="C87" s="33"/>
      <c r="D87" s="33"/>
      <c r="E87" s="34"/>
      <c r="F87" s="34"/>
      <c r="G87" s="33"/>
      <c r="H87" s="34"/>
      <c r="I87" s="34"/>
      <c r="J87" s="473"/>
    </row>
    <row r="88" spans="1:10" ht="24.75" customHeight="1">
      <c r="A88" s="1" t="s">
        <v>0</v>
      </c>
      <c r="B88" s="63"/>
      <c r="C88" s="64"/>
      <c r="D88" s="65"/>
      <c r="E88" s="65"/>
      <c r="F88" s="66"/>
      <c r="G88" s="65"/>
      <c r="H88" s="65"/>
      <c r="I88" s="65"/>
      <c r="J88" s="496"/>
    </row>
    <row r="89" spans="1:10" ht="24.75" customHeight="1">
      <c r="A89" s="12"/>
      <c r="B89" s="13"/>
      <c r="C89" s="16"/>
      <c r="D89" s="4"/>
      <c r="E89" s="4"/>
      <c r="F89" s="5" t="s">
        <v>824</v>
      </c>
      <c r="G89" s="4"/>
      <c r="H89" s="4"/>
      <c r="I89" s="4"/>
      <c r="J89" s="467"/>
    </row>
    <row r="90" spans="1:10" ht="19.5" customHeight="1">
      <c r="A90" s="468"/>
      <c r="B90" s="13"/>
      <c r="C90" s="4"/>
      <c r="D90" s="14"/>
      <c r="E90" s="4"/>
      <c r="F90" s="15" t="s">
        <v>753</v>
      </c>
      <c r="G90" s="4"/>
      <c r="H90" s="4"/>
      <c r="I90" s="4"/>
      <c r="J90" s="467"/>
    </row>
    <row r="91" spans="1:10" ht="19.5" customHeight="1">
      <c r="A91" s="12" t="s">
        <v>279</v>
      </c>
      <c r="B91" s="13"/>
      <c r="C91" s="16"/>
      <c r="D91" s="17"/>
      <c r="E91" s="4"/>
      <c r="F91" s="469" t="s">
        <v>754</v>
      </c>
      <c r="G91" s="4"/>
      <c r="H91" s="4"/>
      <c r="I91" s="4"/>
      <c r="J91" s="467"/>
    </row>
    <row r="92" spans="1:10" ht="16.5" customHeight="1">
      <c r="A92" s="22"/>
      <c r="B92" s="22"/>
      <c r="C92" s="23"/>
      <c r="D92" s="24"/>
      <c r="E92" s="25"/>
      <c r="F92" s="497"/>
      <c r="G92" s="25"/>
      <c r="H92" s="25"/>
      <c r="I92" s="25"/>
      <c r="J92" s="498"/>
    </row>
    <row r="93" spans="1:10" ht="16.5" customHeight="1">
      <c r="A93" s="13"/>
      <c r="B93" s="35"/>
      <c r="C93" s="33"/>
      <c r="D93" s="62"/>
      <c r="E93" s="126"/>
      <c r="F93" s="29" t="s">
        <v>897</v>
      </c>
      <c r="G93" s="34"/>
      <c r="H93" s="105"/>
      <c r="I93" s="34"/>
      <c r="J93" s="473"/>
    </row>
    <row r="94" spans="1:10" ht="16.5" customHeight="1">
      <c r="A94" s="13"/>
      <c r="B94" s="35"/>
      <c r="C94" s="33"/>
      <c r="D94" s="62"/>
      <c r="E94" s="126"/>
      <c r="F94" s="29" t="s">
        <v>898</v>
      </c>
      <c r="G94" s="34"/>
      <c r="H94" s="105"/>
      <c r="I94" s="34"/>
      <c r="J94" s="473"/>
    </row>
    <row r="95" spans="1:10" ht="16.5" customHeight="1">
      <c r="A95" s="13"/>
      <c r="B95" s="35"/>
      <c r="C95" s="33"/>
      <c r="D95" s="62"/>
      <c r="E95" s="126"/>
      <c r="F95" s="126"/>
      <c r="G95" s="34"/>
      <c r="H95" s="105"/>
      <c r="I95" s="34"/>
      <c r="J95" s="473"/>
    </row>
    <row r="96" spans="1:10" ht="16.5" customHeight="1">
      <c r="A96" s="34" t="s">
        <v>899</v>
      </c>
      <c r="B96" s="33"/>
      <c r="C96" s="33"/>
      <c r="D96" s="62"/>
      <c r="E96" s="48"/>
      <c r="F96" s="48"/>
      <c r="G96" s="34"/>
      <c r="H96" s="34"/>
      <c r="I96" s="34"/>
      <c r="J96" s="473"/>
    </row>
    <row r="97" spans="1:10" ht="16.5" customHeight="1">
      <c r="A97" s="48" t="s">
        <v>900</v>
      </c>
      <c r="B97" s="33"/>
      <c r="C97" s="33"/>
      <c r="D97" s="62"/>
      <c r="E97" s="48"/>
      <c r="F97" s="48"/>
      <c r="G97" s="34"/>
      <c r="H97" s="34"/>
      <c r="I97" s="34"/>
      <c r="J97" s="473"/>
    </row>
    <row r="98" spans="1:10" ht="16.5" customHeight="1">
      <c r="A98" s="34" t="s">
        <v>901</v>
      </c>
      <c r="B98" s="33"/>
      <c r="C98" s="33"/>
      <c r="D98" s="62"/>
      <c r="E98" s="48"/>
      <c r="F98" s="48"/>
      <c r="G98" s="34"/>
      <c r="H98" s="34"/>
      <c r="I98" s="34"/>
      <c r="J98" s="473"/>
    </row>
    <row r="99" spans="1:10" ht="16.5" customHeight="1">
      <c r="A99" s="48" t="s">
        <v>902</v>
      </c>
      <c r="B99" s="33"/>
      <c r="C99" s="33"/>
      <c r="D99" s="62"/>
      <c r="E99" s="48"/>
      <c r="F99" s="48"/>
      <c r="G99" s="34"/>
      <c r="H99" s="34"/>
      <c r="I99" s="34"/>
      <c r="J99" s="473"/>
    </row>
    <row r="100" spans="1:10" ht="16.5" customHeight="1">
      <c r="A100" s="34" t="s">
        <v>903</v>
      </c>
      <c r="B100" s="33"/>
      <c r="C100" s="33"/>
      <c r="D100" s="62"/>
      <c r="E100" s="48"/>
      <c r="F100" s="48"/>
      <c r="G100" s="34"/>
      <c r="H100" s="34"/>
      <c r="I100" s="34"/>
      <c r="J100" s="473"/>
    </row>
    <row r="101" spans="1:10" ht="16.5" customHeight="1">
      <c r="A101" s="48"/>
      <c r="B101" s="33"/>
      <c r="C101" s="33"/>
      <c r="D101" s="33"/>
      <c r="E101" s="34"/>
      <c r="F101" s="34"/>
      <c r="G101" s="33"/>
      <c r="H101" s="34"/>
      <c r="I101" s="34"/>
      <c r="J101" s="473"/>
    </row>
    <row r="102" spans="1:10" ht="16.5" customHeight="1">
      <c r="A102" s="32" t="s">
        <v>904</v>
      </c>
      <c r="B102" s="33"/>
      <c r="C102" s="33"/>
      <c r="D102" s="33"/>
      <c r="E102" s="34"/>
      <c r="F102" s="34"/>
      <c r="G102" s="33"/>
      <c r="H102" s="34"/>
      <c r="I102" s="34"/>
      <c r="J102" s="473"/>
    </row>
    <row r="103" spans="1:10" ht="16.5" customHeight="1">
      <c r="A103" s="32"/>
      <c r="B103" s="33"/>
      <c r="C103" s="33"/>
      <c r="D103" s="33"/>
      <c r="E103" s="34"/>
      <c r="F103" s="34"/>
      <c r="G103" s="33"/>
      <c r="H103" s="34"/>
      <c r="I103" s="34"/>
      <c r="J103" s="473"/>
    </row>
    <row r="104" spans="1:10" ht="16.5" customHeight="1">
      <c r="A104" s="71" t="s">
        <v>58</v>
      </c>
      <c r="B104" s="72"/>
      <c r="C104" s="73" t="s">
        <v>59</v>
      </c>
      <c r="D104" s="72"/>
      <c r="E104" s="74"/>
      <c r="F104" s="74"/>
      <c r="G104" s="72"/>
      <c r="H104" s="74"/>
      <c r="I104" s="74"/>
      <c r="J104" s="475" t="s">
        <v>60</v>
      </c>
    </row>
    <row r="105" spans="1:10" ht="20.25" customHeight="1">
      <c r="A105" s="478" t="s">
        <v>474</v>
      </c>
      <c r="B105" s="500" t="s">
        <v>473</v>
      </c>
      <c r="C105" s="259"/>
      <c r="D105" s="259"/>
      <c r="E105" s="226"/>
      <c r="F105" s="226"/>
      <c r="G105" s="259"/>
      <c r="H105" s="226"/>
      <c r="I105" s="248"/>
      <c r="J105" s="501">
        <v>767</v>
      </c>
    </row>
    <row r="106" spans="1:10" ht="16.5" customHeight="1">
      <c r="A106" s="503" t="s">
        <v>475</v>
      </c>
      <c r="B106" s="423" t="s">
        <v>476</v>
      </c>
      <c r="C106" s="504"/>
      <c r="D106" s="505"/>
      <c r="E106" s="207"/>
      <c r="F106" s="207"/>
      <c r="G106" s="506"/>
      <c r="H106" s="208"/>
      <c r="I106" s="208"/>
      <c r="J106" s="507">
        <v>356</v>
      </c>
    </row>
    <row r="107" spans="1:10" ht="16.5" customHeight="1">
      <c r="A107" s="508" t="s">
        <v>905</v>
      </c>
      <c r="B107" s="505" t="s">
        <v>906</v>
      </c>
      <c r="C107" s="208"/>
      <c r="D107" s="505"/>
      <c r="E107" s="509"/>
      <c r="F107" s="509"/>
      <c r="G107" s="505"/>
      <c r="H107" s="208"/>
      <c r="I107" s="208"/>
      <c r="J107" s="510">
        <v>45</v>
      </c>
    </row>
    <row r="108" spans="1:10" ht="16.5" customHeight="1">
      <c r="A108" s="491" t="s">
        <v>907</v>
      </c>
      <c r="B108" s="511" t="s">
        <v>908</v>
      </c>
      <c r="C108" s="504"/>
      <c r="D108" s="505"/>
      <c r="E108" s="207"/>
      <c r="F108" s="207"/>
      <c r="G108" s="506"/>
      <c r="H108" s="208"/>
      <c r="I108" s="208"/>
      <c r="J108" s="510">
        <v>10</v>
      </c>
    </row>
    <row r="109" spans="1:10" ht="16.5" customHeight="1">
      <c r="A109" s="512"/>
      <c r="B109" s="49"/>
      <c r="C109" s="49" t="s">
        <v>1</v>
      </c>
      <c r="D109" s="49"/>
      <c r="E109" s="49"/>
      <c r="F109" s="49"/>
      <c r="G109" s="49"/>
      <c r="H109" s="49"/>
      <c r="I109" s="34"/>
      <c r="J109" s="473"/>
    </row>
    <row r="110" spans="1:10" ht="16.5" customHeight="1">
      <c r="A110" s="32" t="s">
        <v>909</v>
      </c>
      <c r="B110" s="33"/>
      <c r="C110" s="33"/>
      <c r="D110" s="33"/>
      <c r="E110" s="34"/>
      <c r="F110" s="34"/>
      <c r="G110" s="33"/>
      <c r="H110" s="34"/>
      <c r="I110" s="34"/>
      <c r="J110" s="473"/>
    </row>
    <row r="111" spans="1:10" ht="16.5" customHeight="1">
      <c r="A111" s="34" t="s">
        <v>910</v>
      </c>
      <c r="B111" s="33"/>
      <c r="C111" s="33"/>
      <c r="D111" s="33"/>
      <c r="E111" s="34"/>
      <c r="F111" s="34"/>
      <c r="G111" s="33"/>
      <c r="H111" s="34"/>
      <c r="I111" s="34"/>
      <c r="J111" s="473"/>
    </row>
    <row r="112" spans="1:10" ht="16.5" customHeight="1">
      <c r="A112" s="41"/>
      <c r="B112" s="33"/>
      <c r="C112" s="33"/>
      <c r="D112" s="33"/>
      <c r="E112" s="34"/>
      <c r="F112" s="34"/>
      <c r="G112" s="33"/>
      <c r="H112" s="34"/>
      <c r="I112" s="34"/>
      <c r="J112" s="473"/>
    </row>
    <row r="113" spans="1:10" ht="16.5" customHeight="1">
      <c r="A113" s="71" t="s">
        <v>58</v>
      </c>
      <c r="B113" s="72"/>
      <c r="C113" s="73" t="s">
        <v>59</v>
      </c>
      <c r="D113" s="72"/>
      <c r="E113" s="74"/>
      <c r="F113" s="74"/>
      <c r="G113" s="72"/>
      <c r="H113" s="74"/>
      <c r="I113" s="74"/>
      <c r="J113" s="475" t="s">
        <v>60</v>
      </c>
    </row>
    <row r="114" spans="1:10" ht="16.5" customHeight="1">
      <c r="A114" s="491" t="s">
        <v>911</v>
      </c>
      <c r="B114" s="786" t="s">
        <v>912</v>
      </c>
      <c r="C114" s="774"/>
      <c r="D114" s="774"/>
      <c r="E114" s="774"/>
      <c r="F114" s="774"/>
      <c r="G114" s="774"/>
      <c r="H114" s="787"/>
      <c r="I114" s="513"/>
      <c r="J114" s="514">
        <v>720</v>
      </c>
    </row>
    <row r="115" spans="1:10" ht="16.5" customHeight="1">
      <c r="A115" s="515" t="s">
        <v>913</v>
      </c>
      <c r="B115" s="132" t="s">
        <v>914</v>
      </c>
      <c r="C115" s="370"/>
      <c r="D115" s="132"/>
      <c r="E115" s="516"/>
      <c r="F115" s="516"/>
      <c r="G115" s="131"/>
      <c r="H115" s="133"/>
      <c r="I115" s="133"/>
      <c r="J115" s="514">
        <v>1500</v>
      </c>
    </row>
    <row r="116" spans="1:10" ht="16.5" customHeight="1">
      <c r="A116" s="517" t="s">
        <v>915</v>
      </c>
      <c r="B116" s="785" t="s">
        <v>916</v>
      </c>
      <c r="C116" s="739"/>
      <c r="D116" s="739"/>
      <c r="E116" s="739"/>
      <c r="F116" s="739"/>
      <c r="G116" s="739"/>
      <c r="H116" s="739"/>
      <c r="I116" s="518"/>
      <c r="J116" s="514">
        <v>2389</v>
      </c>
    </row>
    <row r="117" spans="1:10" ht="16.5" customHeight="1">
      <c r="A117" s="519" t="s">
        <v>917</v>
      </c>
      <c r="B117" s="23" t="s">
        <v>918</v>
      </c>
      <c r="C117" s="520"/>
      <c r="D117" s="23"/>
      <c r="E117" s="521"/>
      <c r="F117" s="521"/>
      <c r="G117" s="22"/>
      <c r="H117" s="25"/>
      <c r="I117" s="25"/>
      <c r="J117" s="510">
        <v>135</v>
      </c>
    </row>
    <row r="118" spans="1:10" ht="16.5" customHeight="1">
      <c r="A118" s="508" t="s">
        <v>919</v>
      </c>
      <c r="B118" s="505" t="s">
        <v>920</v>
      </c>
      <c r="C118" s="208"/>
      <c r="D118" s="505"/>
      <c r="E118" s="509"/>
      <c r="F118" s="509"/>
      <c r="G118" s="505"/>
      <c r="H118" s="208"/>
      <c r="I118" s="208"/>
      <c r="J118" s="510">
        <v>105</v>
      </c>
    </row>
    <row r="119" spans="1:10" ht="16.5" customHeight="1">
      <c r="A119" s="34"/>
      <c r="B119" s="33"/>
      <c r="C119" s="33"/>
      <c r="D119" s="33"/>
      <c r="E119" s="34"/>
      <c r="F119" s="34"/>
      <c r="G119" s="33"/>
      <c r="H119" s="34"/>
      <c r="I119" s="34"/>
      <c r="J119" s="473"/>
    </row>
    <row r="120" spans="1:10" ht="16.5" customHeight="1">
      <c r="A120" s="793" t="s">
        <v>921</v>
      </c>
      <c r="B120" s="735"/>
      <c r="C120" s="735"/>
      <c r="D120" s="735"/>
      <c r="E120" s="735"/>
      <c r="F120" s="735"/>
      <c r="G120" s="735"/>
      <c r="H120" s="735"/>
      <c r="I120" s="735"/>
      <c r="J120" s="735"/>
    </row>
    <row r="121" spans="1:10" ht="16.5" customHeight="1">
      <c r="A121" s="735"/>
      <c r="B121" s="735"/>
      <c r="C121" s="735"/>
      <c r="D121" s="735"/>
      <c r="E121" s="735"/>
      <c r="F121" s="735"/>
      <c r="G121" s="735"/>
      <c r="H121" s="735"/>
      <c r="I121" s="735"/>
      <c r="J121" s="735"/>
    </row>
    <row r="122" spans="1:10" ht="16.5" customHeight="1">
      <c r="A122" s="34"/>
      <c r="B122" s="33"/>
      <c r="C122" s="33"/>
      <c r="D122" s="33"/>
      <c r="E122" s="34"/>
      <c r="F122" s="34"/>
      <c r="G122" s="33"/>
      <c r="H122" s="34"/>
      <c r="I122" s="34"/>
      <c r="J122" s="473"/>
    </row>
    <row r="123" spans="1:10" ht="16.5" customHeight="1">
      <c r="A123" s="32" t="s">
        <v>922</v>
      </c>
      <c r="B123" s="33"/>
      <c r="C123" s="33"/>
      <c r="D123" s="33"/>
      <c r="E123" s="34"/>
      <c r="F123" s="34"/>
      <c r="G123" s="33"/>
      <c r="H123" s="34"/>
      <c r="I123" s="34" t="s">
        <v>1</v>
      </c>
      <c r="J123" s="473"/>
    </row>
    <row r="124" spans="1:10" ht="16.5" customHeight="1">
      <c r="A124" s="32"/>
      <c r="B124" s="33"/>
      <c r="C124" s="33"/>
      <c r="D124" s="33"/>
      <c r="E124" s="34"/>
      <c r="F124" s="34"/>
      <c r="G124" s="33"/>
      <c r="H124" s="34"/>
      <c r="I124" s="34"/>
      <c r="J124" s="473"/>
    </row>
    <row r="125" spans="1:10" ht="16.5" customHeight="1">
      <c r="A125" s="71" t="s">
        <v>58</v>
      </c>
      <c r="B125" s="72"/>
      <c r="C125" s="73" t="s">
        <v>59</v>
      </c>
      <c r="D125" s="72"/>
      <c r="E125" s="74"/>
      <c r="F125" s="74"/>
      <c r="G125" s="72"/>
      <c r="H125" s="74"/>
      <c r="I125" s="74"/>
      <c r="J125" s="475" t="s">
        <v>60</v>
      </c>
    </row>
    <row r="126" spans="1:10" ht="16.5" customHeight="1">
      <c r="A126" s="491" t="s">
        <v>923</v>
      </c>
      <c r="B126" s="505" t="s">
        <v>924</v>
      </c>
      <c r="C126" s="504"/>
      <c r="D126" s="505"/>
      <c r="E126" s="207"/>
      <c r="F126" s="207"/>
      <c r="G126" s="506"/>
      <c r="H126" s="208"/>
      <c r="I126" s="208"/>
      <c r="J126" s="510">
        <v>94</v>
      </c>
    </row>
    <row r="127" spans="1:10" ht="16.5" customHeight="1">
      <c r="A127" s="508" t="s">
        <v>925</v>
      </c>
      <c r="B127" s="792" t="s">
        <v>926</v>
      </c>
      <c r="C127" s="774"/>
      <c r="D127" s="774"/>
      <c r="E127" s="774"/>
      <c r="F127" s="774"/>
      <c r="G127" s="774"/>
      <c r="H127" s="774"/>
      <c r="I127" s="208"/>
      <c r="J127" s="510">
        <v>966</v>
      </c>
    </row>
    <row r="128" spans="1:10" ht="16.5" customHeight="1">
      <c r="A128" s="508" t="s">
        <v>927</v>
      </c>
      <c r="B128" s="523" t="s">
        <v>928</v>
      </c>
      <c r="C128" s="524"/>
      <c r="D128" s="524"/>
      <c r="E128" s="524"/>
      <c r="F128" s="524"/>
      <c r="G128" s="524"/>
      <c r="H128" s="524"/>
      <c r="I128" s="25"/>
      <c r="J128" s="510">
        <v>62</v>
      </c>
    </row>
    <row r="129" spans="1:10" ht="16.5" customHeight="1">
      <c r="A129" s="508" t="s">
        <v>929</v>
      </c>
      <c r="B129" s="525" t="s">
        <v>930</v>
      </c>
      <c r="C129" s="522"/>
      <c r="D129" s="522"/>
      <c r="E129" s="522"/>
      <c r="F129" s="522"/>
      <c r="G129" s="522"/>
      <c r="H129" s="522"/>
      <c r="I129" s="208"/>
      <c r="J129" s="510">
        <v>73</v>
      </c>
    </row>
    <row r="130" spans="1:10" ht="16.5" customHeight="1">
      <c r="A130" s="48"/>
      <c r="B130" s="33"/>
      <c r="C130" s="33"/>
      <c r="D130" s="33"/>
      <c r="E130" s="34"/>
      <c r="F130" s="34"/>
      <c r="G130" s="33"/>
      <c r="H130" s="34"/>
      <c r="I130" s="34"/>
      <c r="J130" s="473"/>
    </row>
    <row r="131" spans="1:10" ht="16.5" customHeight="1">
      <c r="A131" s="32" t="s">
        <v>931</v>
      </c>
      <c r="B131" s="33"/>
      <c r="C131" s="33"/>
      <c r="D131" s="33"/>
      <c r="E131" s="34"/>
      <c r="F131" s="34"/>
      <c r="G131" s="33"/>
      <c r="H131" s="34"/>
      <c r="I131" s="34"/>
      <c r="J131" s="473"/>
    </row>
    <row r="132" spans="1:10" ht="16.5" customHeight="1">
      <c r="A132" s="32"/>
      <c r="B132" s="33"/>
      <c r="C132" s="33"/>
      <c r="D132" s="33"/>
      <c r="E132" s="34"/>
      <c r="F132" s="34"/>
      <c r="G132" s="33"/>
      <c r="H132" s="34"/>
      <c r="I132" s="34"/>
      <c r="J132" s="473"/>
    </row>
    <row r="133" spans="1:10" ht="16.5" customHeight="1">
      <c r="A133" s="71" t="s">
        <v>58</v>
      </c>
      <c r="B133" s="72"/>
      <c r="C133" s="73" t="s">
        <v>59</v>
      </c>
      <c r="D133" s="72"/>
      <c r="E133" s="74"/>
      <c r="F133" s="74"/>
      <c r="G133" s="72"/>
      <c r="H133" s="74"/>
      <c r="I133" s="74"/>
      <c r="J133" s="475" t="s">
        <v>60</v>
      </c>
    </row>
    <row r="134" spans="1:10" ht="16.5" customHeight="1">
      <c r="A134" s="376" t="s">
        <v>932</v>
      </c>
      <c r="B134" s="16" t="s">
        <v>933</v>
      </c>
      <c r="C134" s="109"/>
      <c r="D134" s="16"/>
      <c r="E134" s="14"/>
      <c r="F134" s="14"/>
      <c r="G134" s="13"/>
      <c r="H134" s="4"/>
      <c r="I134" s="4"/>
      <c r="J134" s="510">
        <v>238</v>
      </c>
    </row>
    <row r="135" spans="1:10" ht="16.5" customHeight="1">
      <c r="A135" s="376" t="s">
        <v>934</v>
      </c>
      <c r="B135" s="23" t="s">
        <v>935</v>
      </c>
      <c r="C135" s="520"/>
      <c r="D135" s="23"/>
      <c r="E135" s="521"/>
      <c r="F135" s="521"/>
      <c r="G135" s="22"/>
      <c r="H135" s="25"/>
      <c r="I135" s="25"/>
      <c r="J135" s="510">
        <v>650</v>
      </c>
    </row>
    <row r="136" spans="1:10" ht="16.5" customHeight="1">
      <c r="A136" s="508" t="s">
        <v>936</v>
      </c>
      <c r="B136" s="791" t="s">
        <v>937</v>
      </c>
      <c r="C136" s="774"/>
      <c r="D136" s="774"/>
      <c r="E136" s="774"/>
      <c r="F136" s="774"/>
      <c r="G136" s="774"/>
      <c r="H136" s="774"/>
      <c r="I136" s="25"/>
      <c r="J136" s="510">
        <v>4075</v>
      </c>
    </row>
    <row r="137" spans="1:10" ht="16.5" customHeight="1">
      <c r="A137" s="526" t="s">
        <v>938</v>
      </c>
      <c r="B137" s="791" t="s">
        <v>939</v>
      </c>
      <c r="C137" s="774"/>
      <c r="D137" s="774"/>
      <c r="E137" s="774"/>
      <c r="F137" s="774"/>
      <c r="G137" s="774"/>
      <c r="H137" s="774"/>
      <c r="I137" s="208"/>
      <c r="J137" s="510">
        <v>4315</v>
      </c>
    </row>
    <row r="138" spans="1:10" ht="16.5" customHeight="1">
      <c r="A138" s="34"/>
      <c r="B138" s="33"/>
      <c r="C138" s="33"/>
      <c r="D138" s="33"/>
      <c r="E138" s="34"/>
      <c r="F138" s="34"/>
      <c r="G138" s="33"/>
      <c r="H138" s="34"/>
      <c r="I138" s="34"/>
      <c r="J138" s="473"/>
    </row>
    <row r="139" spans="1:10" ht="16.5" customHeight="1">
      <c r="A139" s="32" t="s">
        <v>940</v>
      </c>
      <c r="B139" s="33"/>
      <c r="C139" s="33"/>
      <c r="D139" s="33"/>
      <c r="E139" s="34"/>
      <c r="F139" s="34"/>
      <c r="G139" s="33"/>
      <c r="H139" s="34"/>
      <c r="I139" s="34"/>
      <c r="J139" s="473"/>
    </row>
    <row r="140" spans="1:10" ht="16.5" customHeight="1">
      <c r="A140" s="737" t="s">
        <v>941</v>
      </c>
      <c r="B140" s="735"/>
      <c r="C140" s="735"/>
      <c r="D140" s="735"/>
      <c r="E140" s="735"/>
      <c r="F140" s="735"/>
      <c r="G140" s="735"/>
      <c r="H140" s="735"/>
      <c r="I140" s="735"/>
      <c r="J140" s="735"/>
    </row>
    <row r="141" spans="1:10" ht="16.5" customHeight="1">
      <c r="A141" s="735"/>
      <c r="B141" s="735"/>
      <c r="C141" s="735"/>
      <c r="D141" s="735"/>
      <c r="E141" s="735"/>
      <c r="F141" s="735"/>
      <c r="G141" s="735"/>
      <c r="H141" s="735"/>
      <c r="I141" s="735"/>
      <c r="J141" s="735"/>
    </row>
    <row r="142" spans="1:10" ht="15" customHeight="1">
      <c r="A142" s="34"/>
      <c r="B142" s="34"/>
      <c r="C142" s="34"/>
      <c r="D142" s="34"/>
      <c r="E142" s="34"/>
      <c r="F142" s="34"/>
      <c r="G142" s="34"/>
      <c r="H142" s="34"/>
      <c r="I142" s="34"/>
      <c r="J142" s="114"/>
    </row>
    <row r="143" spans="1:10" ht="15" customHeight="1">
      <c r="A143" s="34"/>
      <c r="B143" s="34"/>
      <c r="C143" s="34"/>
      <c r="D143" s="34"/>
      <c r="E143" s="34"/>
      <c r="F143" s="34"/>
      <c r="G143" s="34"/>
      <c r="H143" s="34"/>
      <c r="I143" s="34"/>
      <c r="J143" s="114"/>
    </row>
    <row r="144" spans="1:10" ht="15" customHeight="1">
      <c r="A144" s="34"/>
      <c r="B144" s="34"/>
      <c r="C144" s="34"/>
      <c r="D144" s="34"/>
      <c r="E144" s="34"/>
      <c r="F144" s="34"/>
      <c r="G144" s="34"/>
      <c r="H144" s="34"/>
      <c r="I144" s="34"/>
      <c r="J144" s="114"/>
    </row>
    <row r="145" spans="1:10" ht="15" customHeight="1">
      <c r="A145" s="34"/>
      <c r="B145" s="34"/>
      <c r="C145" s="34"/>
      <c r="D145" s="34"/>
      <c r="E145" s="34"/>
      <c r="F145" s="34"/>
      <c r="G145" s="34"/>
      <c r="H145" s="34"/>
      <c r="I145" s="34"/>
      <c r="J145" s="114"/>
    </row>
    <row r="146" spans="1:10" ht="15" customHeight="1">
      <c r="A146" s="34"/>
      <c r="B146" s="34"/>
      <c r="C146" s="34"/>
      <c r="D146" s="34"/>
      <c r="E146" s="34"/>
      <c r="F146" s="34"/>
      <c r="G146" s="34"/>
      <c r="H146" s="34"/>
      <c r="I146" s="34"/>
      <c r="J146" s="114"/>
    </row>
    <row r="147" spans="1:10" ht="15" customHeight="1">
      <c r="A147" s="34"/>
      <c r="B147" s="34"/>
      <c r="C147" s="34"/>
      <c r="D147" s="34"/>
      <c r="E147" s="34"/>
      <c r="F147" s="34"/>
      <c r="G147" s="34"/>
      <c r="H147" s="34"/>
      <c r="I147" s="34"/>
      <c r="J147" s="114"/>
    </row>
    <row r="148" spans="1:10" ht="15" customHeight="1">
      <c r="A148" s="34"/>
      <c r="B148" s="34"/>
      <c r="C148" s="34"/>
      <c r="D148" s="34"/>
      <c r="E148" s="34"/>
      <c r="F148" s="34"/>
      <c r="G148" s="34"/>
      <c r="H148" s="34"/>
      <c r="I148" s="34"/>
      <c r="J148" s="114"/>
    </row>
    <row r="149" spans="1:10" ht="15" customHeight="1">
      <c r="A149" s="34"/>
      <c r="B149" s="34"/>
      <c r="C149" s="34"/>
      <c r="D149" s="34"/>
      <c r="E149" s="34"/>
      <c r="F149" s="34"/>
      <c r="G149" s="34"/>
      <c r="H149" s="34"/>
      <c r="I149" s="34"/>
      <c r="J149" s="114"/>
    </row>
    <row r="150" spans="1:10" ht="15" customHeight="1">
      <c r="A150" s="34"/>
      <c r="B150" s="34"/>
      <c r="C150" s="34"/>
      <c r="D150" s="34"/>
      <c r="E150" s="34"/>
      <c r="F150" s="34"/>
      <c r="G150" s="34"/>
      <c r="H150" s="34"/>
      <c r="I150" s="34"/>
      <c r="J150" s="114"/>
    </row>
    <row r="151" spans="1:10" ht="15" customHeight="1">
      <c r="A151" s="34"/>
      <c r="B151" s="34"/>
      <c r="C151" s="34"/>
      <c r="D151" s="34"/>
      <c r="E151" s="34"/>
      <c r="F151" s="34"/>
      <c r="G151" s="34"/>
      <c r="H151" s="34"/>
      <c r="I151" s="34"/>
      <c r="J151" s="114"/>
    </row>
    <row r="152" spans="1:10" ht="15" customHeight="1">
      <c r="A152" s="34"/>
      <c r="B152" s="34"/>
      <c r="C152" s="34"/>
      <c r="D152" s="34"/>
      <c r="E152" s="34"/>
      <c r="F152" s="34"/>
      <c r="G152" s="34"/>
      <c r="H152" s="34"/>
      <c r="I152" s="34"/>
      <c r="J152" s="114"/>
    </row>
    <row r="153" spans="1:10" ht="15" customHeight="1">
      <c r="A153" s="34"/>
      <c r="B153" s="34"/>
      <c r="C153" s="34"/>
      <c r="D153" s="34"/>
      <c r="E153" s="34"/>
      <c r="F153" s="34"/>
      <c r="G153" s="34"/>
      <c r="H153" s="34"/>
      <c r="I153" s="34"/>
      <c r="J153" s="114"/>
    </row>
    <row r="154" spans="1:10" ht="15" customHeight="1">
      <c r="A154" s="34"/>
      <c r="B154" s="34"/>
      <c r="C154" s="34"/>
      <c r="D154" s="34"/>
      <c r="E154" s="34"/>
      <c r="F154" s="34"/>
      <c r="G154" s="34"/>
      <c r="H154" s="34"/>
      <c r="I154" s="34"/>
      <c r="J154" s="114"/>
    </row>
    <row r="155" spans="1:10" ht="15" customHeight="1">
      <c r="A155" s="34"/>
      <c r="B155" s="34"/>
      <c r="C155" s="34"/>
      <c r="D155" s="34"/>
      <c r="E155" s="34"/>
      <c r="F155" s="34"/>
      <c r="G155" s="34"/>
      <c r="H155" s="34"/>
      <c r="I155" s="34"/>
      <c r="J155" s="114"/>
    </row>
    <row r="156" spans="1:10" ht="15" customHeight="1">
      <c r="A156" s="34"/>
      <c r="B156" s="34"/>
      <c r="C156" s="34"/>
      <c r="D156" s="34"/>
      <c r="E156" s="34"/>
      <c r="F156" s="34"/>
      <c r="G156" s="34"/>
      <c r="H156" s="34"/>
      <c r="I156" s="34"/>
      <c r="J156" s="114"/>
    </row>
    <row r="157" spans="1:10" ht="15" customHeight="1">
      <c r="A157" s="34"/>
      <c r="B157" s="34"/>
      <c r="C157" s="34"/>
      <c r="D157" s="34"/>
      <c r="E157" s="34"/>
      <c r="F157" s="34"/>
      <c r="G157" s="34"/>
      <c r="H157" s="34"/>
      <c r="I157" s="34"/>
      <c r="J157" s="114"/>
    </row>
    <row r="158" spans="1:10" ht="15" customHeight="1">
      <c r="A158" s="34"/>
      <c r="B158" s="34"/>
      <c r="C158" s="34"/>
      <c r="D158" s="34"/>
      <c r="E158" s="34"/>
      <c r="F158" s="34"/>
      <c r="G158" s="34"/>
      <c r="H158" s="34"/>
      <c r="I158" s="34"/>
      <c r="J158" s="114"/>
    </row>
    <row r="159" spans="1:10" ht="15" customHeight="1">
      <c r="A159" s="34"/>
      <c r="B159" s="34"/>
      <c r="C159" s="34"/>
      <c r="D159" s="34"/>
      <c r="E159" s="34"/>
      <c r="F159" s="34"/>
      <c r="G159" s="34"/>
      <c r="H159" s="34"/>
      <c r="I159" s="34"/>
      <c r="J159" s="114"/>
    </row>
    <row r="160" spans="1:10" ht="15" customHeight="1">
      <c r="A160" s="34"/>
      <c r="B160" s="34"/>
      <c r="C160" s="34"/>
      <c r="D160" s="34"/>
      <c r="E160" s="34"/>
      <c r="F160" s="34"/>
      <c r="G160" s="34"/>
      <c r="H160" s="34"/>
      <c r="I160" s="34"/>
      <c r="J160" s="114"/>
    </row>
    <row r="161" spans="1:10" ht="15" customHeight="1">
      <c r="A161" s="34"/>
      <c r="B161" s="34"/>
      <c r="C161" s="34"/>
      <c r="D161" s="34"/>
      <c r="E161" s="34"/>
      <c r="F161" s="34"/>
      <c r="G161" s="34"/>
      <c r="H161" s="34"/>
      <c r="I161" s="34"/>
      <c r="J161" s="114"/>
    </row>
    <row r="162" spans="1:10" ht="15" customHeight="1">
      <c r="A162" s="34"/>
      <c r="B162" s="34"/>
      <c r="C162" s="34"/>
      <c r="D162" s="34"/>
      <c r="E162" s="34"/>
      <c r="F162" s="34"/>
      <c r="G162" s="34"/>
      <c r="H162" s="34"/>
      <c r="I162" s="34"/>
      <c r="J162" s="114"/>
    </row>
    <row r="163" spans="1:10" ht="15" customHeight="1">
      <c r="A163" s="34"/>
      <c r="B163" s="34"/>
      <c r="C163" s="34"/>
      <c r="D163" s="34"/>
      <c r="E163" s="34"/>
      <c r="F163" s="34"/>
      <c r="G163" s="34"/>
      <c r="H163" s="34"/>
      <c r="I163" s="34"/>
      <c r="J163" s="114"/>
    </row>
    <row r="164" spans="1:10" ht="15" customHeight="1">
      <c r="A164" s="34"/>
      <c r="B164" s="34"/>
      <c r="C164" s="34"/>
      <c r="D164" s="34"/>
      <c r="E164" s="34"/>
      <c r="F164" s="34"/>
      <c r="G164" s="34"/>
      <c r="H164" s="34"/>
      <c r="I164" s="34"/>
      <c r="J164" s="114"/>
    </row>
    <row r="165" spans="1:10" ht="15" customHeight="1">
      <c r="A165" s="34"/>
      <c r="B165" s="34"/>
      <c r="C165" s="34"/>
      <c r="D165" s="34"/>
      <c r="E165" s="34"/>
      <c r="F165" s="34"/>
      <c r="G165" s="34"/>
      <c r="H165" s="34"/>
      <c r="I165" s="34"/>
      <c r="J165" s="114"/>
    </row>
    <row r="166" spans="1:10" ht="15" customHeight="1">
      <c r="A166" s="34"/>
      <c r="B166" s="34"/>
      <c r="C166" s="34"/>
      <c r="D166" s="34"/>
      <c r="E166" s="34"/>
      <c r="F166" s="34"/>
      <c r="G166" s="34"/>
      <c r="H166" s="34"/>
      <c r="I166" s="34"/>
      <c r="J166" s="114"/>
    </row>
    <row r="167" spans="1:10" ht="15" customHeight="1">
      <c r="A167" s="34"/>
      <c r="B167" s="34"/>
      <c r="C167" s="34"/>
      <c r="D167" s="34"/>
      <c r="E167" s="34"/>
      <c r="F167" s="34"/>
      <c r="G167" s="34"/>
      <c r="H167" s="34"/>
      <c r="I167" s="34"/>
      <c r="J167" s="114"/>
    </row>
    <row r="168" spans="1:10" ht="15" customHeight="1">
      <c r="A168" s="34"/>
      <c r="B168" s="34"/>
      <c r="C168" s="34"/>
      <c r="D168" s="34"/>
      <c r="E168" s="34"/>
      <c r="F168" s="34"/>
      <c r="G168" s="34"/>
      <c r="H168" s="34"/>
      <c r="I168" s="34"/>
      <c r="J168" s="114"/>
    </row>
    <row r="169" spans="1:10" ht="15" customHeight="1">
      <c r="A169" s="34"/>
      <c r="B169" s="34"/>
      <c r="C169" s="34"/>
      <c r="D169" s="34"/>
      <c r="E169" s="34"/>
      <c r="F169" s="34"/>
      <c r="G169" s="34"/>
      <c r="H169" s="34"/>
      <c r="I169" s="34"/>
      <c r="J169" s="114"/>
    </row>
    <row r="170" spans="1:10" ht="15" customHeight="1">
      <c r="A170" s="34"/>
      <c r="B170" s="34"/>
      <c r="C170" s="34"/>
      <c r="D170" s="34"/>
      <c r="E170" s="34"/>
      <c r="F170" s="34"/>
      <c r="G170" s="34"/>
      <c r="H170" s="34"/>
      <c r="I170" s="34"/>
      <c r="J170" s="114"/>
    </row>
    <row r="171" spans="1:10" ht="15" customHeight="1">
      <c r="A171" s="34"/>
      <c r="B171" s="34"/>
      <c r="C171" s="34"/>
      <c r="D171" s="34"/>
      <c r="E171" s="34"/>
      <c r="F171" s="34"/>
      <c r="G171" s="34"/>
      <c r="H171" s="34"/>
      <c r="I171" s="34"/>
      <c r="J171" s="114"/>
    </row>
    <row r="172" spans="1:10" ht="15" customHeight="1">
      <c r="A172" s="34"/>
      <c r="B172" s="34"/>
      <c r="C172" s="34"/>
      <c r="D172" s="34"/>
      <c r="E172" s="34"/>
      <c r="F172" s="34"/>
      <c r="G172" s="34"/>
      <c r="H172" s="34"/>
      <c r="I172" s="34"/>
      <c r="J172" s="114"/>
    </row>
    <row r="173" spans="1:10" ht="15" customHeight="1">
      <c r="A173" s="34"/>
      <c r="B173" s="34"/>
      <c r="C173" s="34"/>
      <c r="D173" s="34"/>
      <c r="E173" s="34"/>
      <c r="F173" s="34"/>
      <c r="G173" s="34"/>
      <c r="H173" s="34"/>
      <c r="I173" s="34"/>
      <c r="J173" s="114"/>
    </row>
    <row r="174" spans="1:10" ht="15" customHeight="1">
      <c r="A174" s="34"/>
      <c r="B174" s="34"/>
      <c r="C174" s="34"/>
      <c r="D174" s="34"/>
      <c r="E174" s="34"/>
      <c r="F174" s="34"/>
      <c r="G174" s="34"/>
      <c r="H174" s="34"/>
      <c r="I174" s="34"/>
      <c r="J174" s="114"/>
    </row>
    <row r="175" spans="1:10" ht="15" customHeight="1">
      <c r="A175" s="34"/>
      <c r="B175" s="34"/>
      <c r="C175" s="34"/>
      <c r="D175" s="34"/>
      <c r="E175" s="34"/>
      <c r="F175" s="34"/>
      <c r="G175" s="34"/>
      <c r="H175" s="34"/>
      <c r="I175" s="34"/>
      <c r="J175" s="114"/>
    </row>
    <row r="176" spans="1:10" ht="15" customHeight="1">
      <c r="A176" s="34"/>
      <c r="B176" s="34"/>
      <c r="C176" s="34"/>
      <c r="D176" s="34"/>
      <c r="E176" s="34"/>
      <c r="F176" s="34"/>
      <c r="G176" s="34"/>
      <c r="H176" s="34"/>
      <c r="I176" s="34"/>
      <c r="J176" s="114"/>
    </row>
    <row r="177" spans="1:10" ht="15" customHeight="1">
      <c r="A177" s="34"/>
      <c r="B177" s="34"/>
      <c r="C177" s="34"/>
      <c r="D177" s="34"/>
      <c r="E177" s="34"/>
      <c r="F177" s="34"/>
      <c r="G177" s="34"/>
      <c r="H177" s="34"/>
      <c r="I177" s="34"/>
      <c r="J177" s="114"/>
    </row>
    <row r="178" spans="1:10" ht="15" customHeight="1">
      <c r="A178" s="34"/>
      <c r="B178" s="34"/>
      <c r="C178" s="34"/>
      <c r="D178" s="34"/>
      <c r="E178" s="34"/>
      <c r="F178" s="34"/>
      <c r="G178" s="34"/>
      <c r="H178" s="34"/>
      <c r="I178" s="34"/>
      <c r="J178" s="114"/>
    </row>
    <row r="179" spans="1:10" ht="15" customHeight="1">
      <c r="A179" s="34"/>
      <c r="B179" s="34"/>
      <c r="C179" s="34"/>
      <c r="D179" s="34"/>
      <c r="E179" s="34"/>
      <c r="F179" s="34"/>
      <c r="G179" s="34"/>
      <c r="H179" s="34"/>
      <c r="I179" s="34"/>
      <c r="J179" s="114"/>
    </row>
    <row r="180" spans="1:10" ht="15" customHeight="1">
      <c r="A180" s="34"/>
      <c r="B180" s="34"/>
      <c r="C180" s="34"/>
      <c r="D180" s="34"/>
      <c r="E180" s="34"/>
      <c r="F180" s="34"/>
      <c r="G180" s="34"/>
      <c r="H180" s="34"/>
      <c r="I180" s="34"/>
      <c r="J180" s="114"/>
    </row>
    <row r="181" spans="1:10" ht="15" customHeight="1">
      <c r="A181" s="34"/>
      <c r="B181" s="34"/>
      <c r="C181" s="34"/>
      <c r="D181" s="34"/>
      <c r="E181" s="34"/>
      <c r="F181" s="34"/>
      <c r="G181" s="34"/>
      <c r="H181" s="34"/>
      <c r="I181" s="34"/>
      <c r="J181" s="114"/>
    </row>
    <row r="182" spans="1:10" ht="15" customHeight="1">
      <c r="A182" s="34"/>
      <c r="B182" s="34"/>
      <c r="C182" s="34"/>
      <c r="D182" s="34"/>
      <c r="E182" s="34"/>
      <c r="F182" s="34"/>
      <c r="G182" s="34"/>
      <c r="H182" s="34"/>
      <c r="I182" s="34"/>
      <c r="J182" s="114"/>
    </row>
    <row r="183" spans="1:10" ht="15" customHeight="1">
      <c r="A183" s="34"/>
      <c r="B183" s="34"/>
      <c r="C183" s="34"/>
      <c r="D183" s="34"/>
      <c r="E183" s="34"/>
      <c r="F183" s="34"/>
      <c r="G183" s="34"/>
      <c r="H183" s="34"/>
      <c r="I183" s="34"/>
      <c r="J183" s="114"/>
    </row>
    <row r="184" spans="1:10" ht="15" customHeight="1">
      <c r="A184" s="34"/>
      <c r="B184" s="34"/>
      <c r="C184" s="34"/>
      <c r="D184" s="34"/>
      <c r="E184" s="34"/>
      <c r="F184" s="34"/>
      <c r="G184" s="34"/>
      <c r="H184" s="34"/>
      <c r="I184" s="34"/>
      <c r="J184" s="114"/>
    </row>
    <row r="185" spans="1:10" ht="15" customHeight="1">
      <c r="A185" s="34"/>
      <c r="B185" s="34"/>
      <c r="C185" s="34"/>
      <c r="D185" s="34"/>
      <c r="E185" s="34"/>
      <c r="F185" s="34"/>
      <c r="G185" s="34"/>
      <c r="H185" s="34"/>
      <c r="I185" s="34"/>
      <c r="J185" s="114"/>
    </row>
    <row r="186" spans="1:10" ht="15" customHeight="1">
      <c r="A186" s="34"/>
      <c r="B186" s="34"/>
      <c r="C186" s="34"/>
      <c r="D186" s="34"/>
      <c r="E186" s="34"/>
      <c r="F186" s="34"/>
      <c r="G186" s="34"/>
      <c r="H186" s="34"/>
      <c r="I186" s="34"/>
      <c r="J186" s="114"/>
    </row>
    <row r="187" spans="1:10" ht="15" customHeight="1">
      <c r="A187" s="34"/>
      <c r="B187" s="34"/>
      <c r="C187" s="34"/>
      <c r="D187" s="34"/>
      <c r="E187" s="34"/>
      <c r="F187" s="34"/>
      <c r="G187" s="34"/>
      <c r="H187" s="34"/>
      <c r="I187" s="34"/>
      <c r="J187" s="114"/>
    </row>
    <row r="188" spans="1:10" ht="15" customHeight="1">
      <c r="A188" s="34"/>
      <c r="B188" s="34"/>
      <c r="C188" s="34"/>
      <c r="D188" s="34"/>
      <c r="E188" s="34"/>
      <c r="F188" s="34"/>
      <c r="G188" s="34"/>
      <c r="H188" s="34"/>
      <c r="I188" s="34"/>
      <c r="J188" s="114"/>
    </row>
    <row r="189" spans="1:10" ht="15" customHeight="1">
      <c r="A189" s="34"/>
      <c r="B189" s="34"/>
      <c r="C189" s="34"/>
      <c r="D189" s="34"/>
      <c r="E189" s="34"/>
      <c r="F189" s="34"/>
      <c r="G189" s="34"/>
      <c r="H189" s="34"/>
      <c r="I189" s="34"/>
      <c r="J189" s="114"/>
    </row>
    <row r="190" spans="1:10" ht="15" customHeight="1">
      <c r="A190" s="34"/>
      <c r="B190" s="34"/>
      <c r="C190" s="34"/>
      <c r="D190" s="34"/>
      <c r="E190" s="34"/>
      <c r="F190" s="34"/>
      <c r="G190" s="34"/>
      <c r="H190" s="34"/>
      <c r="I190" s="34"/>
      <c r="J190" s="114"/>
    </row>
    <row r="191" spans="1:10" ht="15" customHeight="1">
      <c r="A191" s="34"/>
      <c r="B191" s="34"/>
      <c r="C191" s="34"/>
      <c r="D191" s="34"/>
      <c r="E191" s="34"/>
      <c r="F191" s="34"/>
      <c r="G191" s="34"/>
      <c r="H191" s="34"/>
      <c r="I191" s="34"/>
      <c r="J191" s="114"/>
    </row>
    <row r="192" spans="1:10" ht="15" customHeight="1">
      <c r="A192" s="34"/>
      <c r="B192" s="34"/>
      <c r="C192" s="34"/>
      <c r="D192" s="34"/>
      <c r="E192" s="34"/>
      <c r="F192" s="34"/>
      <c r="G192" s="34"/>
      <c r="H192" s="34"/>
      <c r="I192" s="34"/>
      <c r="J192" s="114"/>
    </row>
    <row r="193" spans="1:10" ht="15" customHeight="1">
      <c r="A193" s="34"/>
      <c r="B193" s="34"/>
      <c r="C193" s="34"/>
      <c r="D193" s="34"/>
      <c r="E193" s="34"/>
      <c r="F193" s="34"/>
      <c r="G193" s="34"/>
      <c r="H193" s="34"/>
      <c r="I193" s="34"/>
      <c r="J193" s="114"/>
    </row>
    <row r="194" spans="1:10" ht="15" customHeight="1">
      <c r="A194" s="34"/>
      <c r="B194" s="34"/>
      <c r="C194" s="34"/>
      <c r="D194" s="34"/>
      <c r="E194" s="34"/>
      <c r="F194" s="34"/>
      <c r="G194" s="34"/>
      <c r="H194" s="34"/>
      <c r="I194" s="34"/>
      <c r="J194" s="114"/>
    </row>
    <row r="195" spans="1:10" ht="15" customHeight="1">
      <c r="A195" s="34"/>
      <c r="B195" s="34"/>
      <c r="C195" s="34"/>
      <c r="D195" s="34"/>
      <c r="E195" s="34"/>
      <c r="F195" s="34"/>
      <c r="G195" s="34"/>
      <c r="H195" s="34"/>
      <c r="I195" s="34"/>
      <c r="J195" s="114"/>
    </row>
    <row r="196" spans="1:10" ht="15" customHeight="1">
      <c r="A196" s="34"/>
      <c r="B196" s="34"/>
      <c r="C196" s="34"/>
      <c r="D196" s="34"/>
      <c r="E196" s="34"/>
      <c r="F196" s="34"/>
      <c r="G196" s="34"/>
      <c r="H196" s="34"/>
      <c r="I196" s="34"/>
      <c r="J196" s="114"/>
    </row>
    <row r="197" spans="1:10" ht="15" customHeight="1">
      <c r="A197" s="34"/>
      <c r="B197" s="34"/>
      <c r="C197" s="34"/>
      <c r="D197" s="34"/>
      <c r="E197" s="34"/>
      <c r="F197" s="34"/>
      <c r="G197" s="34"/>
      <c r="H197" s="34"/>
      <c r="I197" s="34"/>
      <c r="J197" s="114"/>
    </row>
    <row r="198" spans="1:10" ht="15" customHeight="1">
      <c r="A198" s="34"/>
      <c r="B198" s="34"/>
      <c r="C198" s="34"/>
      <c r="D198" s="34"/>
      <c r="E198" s="34"/>
      <c r="F198" s="34"/>
      <c r="G198" s="34"/>
      <c r="H198" s="34"/>
      <c r="I198" s="34"/>
      <c r="J198" s="114"/>
    </row>
    <row r="199" spans="1:10" ht="15" customHeight="1">
      <c r="A199" s="34"/>
      <c r="B199" s="34"/>
      <c r="C199" s="34"/>
      <c r="D199" s="34"/>
      <c r="E199" s="34"/>
      <c r="F199" s="34"/>
      <c r="G199" s="34"/>
      <c r="H199" s="34"/>
      <c r="I199" s="34"/>
      <c r="J199" s="114"/>
    </row>
    <row r="200" spans="1:10" ht="15" customHeight="1">
      <c r="A200" s="34"/>
      <c r="B200" s="34"/>
      <c r="C200" s="34"/>
      <c r="D200" s="34"/>
      <c r="E200" s="34"/>
      <c r="F200" s="34"/>
      <c r="G200" s="34"/>
      <c r="H200" s="34"/>
      <c r="I200" s="34"/>
      <c r="J200" s="114"/>
    </row>
    <row r="201" spans="1:10" ht="15" customHeight="1">
      <c r="A201" s="34"/>
      <c r="B201" s="34"/>
      <c r="C201" s="34"/>
      <c r="D201" s="34"/>
      <c r="E201" s="34"/>
      <c r="F201" s="34"/>
      <c r="G201" s="34"/>
      <c r="H201" s="34"/>
      <c r="I201" s="34"/>
      <c r="J201" s="114"/>
    </row>
    <row r="202" spans="1:10" ht="15" customHeight="1">
      <c r="A202" s="34"/>
      <c r="B202" s="34"/>
      <c r="C202" s="34"/>
      <c r="D202" s="34"/>
      <c r="E202" s="34"/>
      <c r="F202" s="34"/>
      <c r="G202" s="34"/>
      <c r="H202" s="34"/>
      <c r="I202" s="34"/>
      <c r="J202" s="114"/>
    </row>
    <row r="203" spans="1:10" ht="15" customHeight="1">
      <c r="A203" s="34"/>
      <c r="B203" s="34"/>
      <c r="C203" s="34"/>
      <c r="D203" s="34"/>
      <c r="E203" s="34"/>
      <c r="F203" s="34"/>
      <c r="G203" s="34"/>
      <c r="H203" s="34"/>
      <c r="I203" s="34"/>
      <c r="J203" s="114"/>
    </row>
    <row r="204" spans="1:10" ht="15" customHeight="1">
      <c r="A204" s="34"/>
      <c r="B204" s="34"/>
      <c r="C204" s="34"/>
      <c r="D204" s="34"/>
      <c r="E204" s="34"/>
      <c r="F204" s="34"/>
      <c r="G204" s="34"/>
      <c r="H204" s="34"/>
      <c r="I204" s="34"/>
      <c r="J204" s="114"/>
    </row>
    <row r="205" spans="1:10" ht="15" customHeight="1">
      <c r="A205" s="34"/>
      <c r="B205" s="34"/>
      <c r="C205" s="34"/>
      <c r="D205" s="34"/>
      <c r="E205" s="34"/>
      <c r="F205" s="34"/>
      <c r="G205" s="34"/>
      <c r="H205" s="34"/>
      <c r="I205" s="34"/>
      <c r="J205" s="114"/>
    </row>
    <row r="206" spans="1:10" ht="15" customHeight="1">
      <c r="A206" s="34"/>
      <c r="B206" s="34"/>
      <c r="C206" s="34"/>
      <c r="D206" s="34"/>
      <c r="E206" s="34"/>
      <c r="F206" s="34"/>
      <c r="G206" s="34"/>
      <c r="H206" s="34"/>
      <c r="I206" s="34"/>
      <c r="J206" s="114"/>
    </row>
    <row r="207" spans="1:10" ht="15" customHeight="1">
      <c r="A207" s="34"/>
      <c r="B207" s="34"/>
      <c r="C207" s="34"/>
      <c r="D207" s="34"/>
      <c r="E207" s="34"/>
      <c r="F207" s="34"/>
      <c r="G207" s="34"/>
      <c r="H207" s="34"/>
      <c r="I207" s="34"/>
      <c r="J207" s="114"/>
    </row>
    <row r="208" spans="1:10" ht="15" customHeight="1">
      <c r="A208" s="34"/>
      <c r="B208" s="34"/>
      <c r="C208" s="34"/>
      <c r="D208" s="34"/>
      <c r="E208" s="34"/>
      <c r="F208" s="34"/>
      <c r="G208" s="34"/>
      <c r="H208" s="34"/>
      <c r="I208" s="34"/>
      <c r="J208" s="114"/>
    </row>
    <row r="209" spans="1:10" ht="15" customHeight="1">
      <c r="A209" s="34"/>
      <c r="B209" s="34"/>
      <c r="C209" s="34"/>
      <c r="D209" s="34"/>
      <c r="E209" s="34"/>
      <c r="F209" s="34"/>
      <c r="G209" s="34"/>
      <c r="H209" s="34"/>
      <c r="I209" s="34"/>
      <c r="J209" s="114"/>
    </row>
    <row r="210" spans="1:10" ht="15" customHeight="1">
      <c r="A210" s="34"/>
      <c r="B210" s="34"/>
      <c r="C210" s="34"/>
      <c r="D210" s="34"/>
      <c r="E210" s="34"/>
      <c r="F210" s="34"/>
      <c r="G210" s="34"/>
      <c r="H210" s="34"/>
      <c r="I210" s="34"/>
      <c r="J210" s="114"/>
    </row>
    <row r="211" spans="1:10" ht="15" customHeight="1">
      <c r="A211" s="34"/>
      <c r="B211" s="34"/>
      <c r="C211" s="34"/>
      <c r="D211" s="34"/>
      <c r="E211" s="34"/>
      <c r="F211" s="34"/>
      <c r="G211" s="34"/>
      <c r="H211" s="34"/>
      <c r="I211" s="34"/>
      <c r="J211" s="114"/>
    </row>
    <row r="212" spans="1:10" ht="15" customHeight="1">
      <c r="A212" s="34"/>
      <c r="B212" s="34"/>
      <c r="C212" s="34"/>
      <c r="D212" s="34"/>
      <c r="E212" s="34"/>
      <c r="F212" s="34"/>
      <c r="G212" s="34"/>
      <c r="H212" s="34"/>
      <c r="I212" s="34"/>
      <c r="J212" s="114"/>
    </row>
    <row r="213" spans="1:10" ht="15" customHeight="1">
      <c r="A213" s="34"/>
      <c r="B213" s="34"/>
      <c r="C213" s="34"/>
      <c r="D213" s="34"/>
      <c r="E213" s="34"/>
      <c r="F213" s="34"/>
      <c r="G213" s="34"/>
      <c r="H213" s="34"/>
      <c r="I213" s="34"/>
      <c r="J213" s="114"/>
    </row>
    <row r="214" spans="1:10" ht="15" customHeight="1">
      <c r="A214" s="34"/>
      <c r="B214" s="34"/>
      <c r="C214" s="34"/>
      <c r="D214" s="34"/>
      <c r="E214" s="34"/>
      <c r="F214" s="34"/>
      <c r="G214" s="34"/>
      <c r="H214" s="34"/>
      <c r="I214" s="34"/>
      <c r="J214" s="114"/>
    </row>
    <row r="215" spans="1:10">
      <c r="A215" s="34"/>
      <c r="B215" s="34"/>
      <c r="C215" s="34"/>
      <c r="D215" s="62"/>
      <c r="E215" s="34"/>
      <c r="F215" s="34"/>
      <c r="G215" s="34"/>
      <c r="H215" s="62"/>
      <c r="I215" s="62"/>
      <c r="J215" s="473"/>
    </row>
    <row r="216" spans="1:10">
      <c r="A216" s="34"/>
      <c r="B216" s="34"/>
      <c r="C216" s="34"/>
      <c r="D216" s="62"/>
      <c r="E216" s="34"/>
      <c r="F216" s="34"/>
      <c r="G216" s="34"/>
      <c r="H216" s="62"/>
      <c r="I216" s="62"/>
      <c r="J216" s="473"/>
    </row>
    <row r="217" spans="1:10">
      <c r="A217" s="34"/>
      <c r="B217" s="34"/>
      <c r="C217" s="34"/>
      <c r="D217" s="62"/>
      <c r="E217" s="34"/>
      <c r="F217" s="34"/>
      <c r="G217" s="34"/>
      <c r="H217" s="62"/>
      <c r="I217" s="62"/>
      <c r="J217" s="473"/>
    </row>
    <row r="218" spans="1:10">
      <c r="A218" s="34"/>
      <c r="B218" s="34"/>
      <c r="C218" s="34"/>
      <c r="D218" s="62"/>
      <c r="E218" s="34"/>
      <c r="F218" s="34"/>
      <c r="G218" s="34"/>
      <c r="H218" s="62"/>
      <c r="I218" s="62"/>
      <c r="J218" s="473"/>
    </row>
    <row r="219" spans="1:10">
      <c r="A219" s="34"/>
      <c r="B219" s="34"/>
      <c r="C219" s="34"/>
      <c r="D219" s="62"/>
      <c r="E219" s="34"/>
      <c r="F219" s="34"/>
      <c r="G219" s="34"/>
      <c r="H219" s="62"/>
      <c r="I219" s="62"/>
      <c r="J219" s="473"/>
    </row>
    <row r="220" spans="1:10">
      <c r="A220" s="34"/>
      <c r="B220" s="34"/>
      <c r="C220" s="34"/>
      <c r="D220" s="62"/>
      <c r="E220" s="34"/>
      <c r="F220" s="34"/>
      <c r="G220" s="34"/>
      <c r="H220" s="62"/>
      <c r="I220" s="62"/>
      <c r="J220" s="473"/>
    </row>
    <row r="221" spans="1:10">
      <c r="A221" s="34"/>
      <c r="B221" s="34"/>
      <c r="C221" s="34"/>
      <c r="D221" s="62"/>
      <c r="E221" s="34"/>
      <c r="F221" s="34"/>
      <c r="G221" s="34"/>
      <c r="H221" s="62"/>
      <c r="I221" s="62"/>
      <c r="J221" s="473"/>
    </row>
    <row r="222" spans="1:10">
      <c r="A222" s="34"/>
      <c r="B222" s="34"/>
      <c r="C222" s="34"/>
      <c r="D222" s="62"/>
      <c r="E222" s="34"/>
      <c r="F222" s="34"/>
      <c r="G222" s="34"/>
      <c r="H222" s="62"/>
      <c r="I222" s="62"/>
      <c r="J222" s="473"/>
    </row>
    <row r="223" spans="1:10">
      <c r="A223" s="34"/>
      <c r="B223" s="34"/>
      <c r="C223" s="34"/>
      <c r="D223" s="62"/>
      <c r="E223" s="34"/>
      <c r="F223" s="34"/>
      <c r="G223" s="34"/>
      <c r="H223" s="62"/>
      <c r="I223" s="62"/>
      <c r="J223" s="473"/>
    </row>
    <row r="224" spans="1:10">
      <c r="A224" s="34"/>
      <c r="B224" s="34"/>
      <c r="C224" s="34"/>
      <c r="D224" s="62"/>
      <c r="E224" s="34"/>
      <c r="F224" s="34"/>
      <c r="G224" s="34"/>
      <c r="H224" s="62"/>
      <c r="I224" s="62"/>
      <c r="J224" s="473"/>
    </row>
    <row r="225" spans="1:10">
      <c r="A225" s="34"/>
      <c r="B225" s="34"/>
      <c r="C225" s="34"/>
      <c r="D225" s="62"/>
      <c r="E225" s="34"/>
      <c r="F225" s="34"/>
      <c r="G225" s="34"/>
      <c r="H225" s="62"/>
      <c r="I225" s="62"/>
      <c r="J225" s="473"/>
    </row>
    <row r="226" spans="1:10">
      <c r="A226" s="34"/>
      <c r="B226" s="34"/>
      <c r="C226" s="34"/>
      <c r="D226" s="62"/>
      <c r="E226" s="34"/>
      <c r="F226" s="34"/>
      <c r="G226" s="34"/>
      <c r="H226" s="62"/>
      <c r="I226" s="62"/>
      <c r="J226" s="473"/>
    </row>
    <row r="227" spans="1:10">
      <c r="A227" s="34"/>
      <c r="B227" s="34"/>
      <c r="C227" s="34"/>
      <c r="D227" s="62"/>
      <c r="E227" s="34"/>
      <c r="F227" s="34"/>
      <c r="G227" s="34"/>
      <c r="H227" s="62"/>
      <c r="I227" s="62"/>
      <c r="J227" s="473"/>
    </row>
    <row r="228" spans="1:10">
      <c r="A228" s="34"/>
      <c r="B228" s="34"/>
      <c r="C228" s="34"/>
      <c r="D228" s="62"/>
      <c r="E228" s="34"/>
      <c r="F228" s="34"/>
      <c r="G228" s="34"/>
      <c r="H228" s="62"/>
      <c r="I228" s="62"/>
      <c r="J228" s="473"/>
    </row>
    <row r="229" spans="1:10">
      <c r="A229" s="34"/>
      <c r="B229" s="34"/>
      <c r="C229" s="34"/>
      <c r="D229" s="62"/>
      <c r="E229" s="34"/>
      <c r="F229" s="34"/>
      <c r="G229" s="34"/>
      <c r="H229" s="62"/>
      <c r="I229" s="62"/>
      <c r="J229" s="473"/>
    </row>
    <row r="230" spans="1:10">
      <c r="A230" s="34"/>
      <c r="B230" s="34"/>
      <c r="C230" s="34"/>
      <c r="D230" s="62"/>
      <c r="E230" s="34"/>
      <c r="F230" s="34"/>
      <c r="G230" s="34"/>
      <c r="H230" s="62"/>
      <c r="I230" s="62"/>
      <c r="J230" s="473"/>
    </row>
    <row r="231" spans="1:10">
      <c r="A231" s="34"/>
      <c r="B231" s="34"/>
      <c r="C231" s="34"/>
      <c r="D231" s="62"/>
      <c r="E231" s="34"/>
      <c r="F231" s="34"/>
      <c r="G231" s="34"/>
      <c r="H231" s="62"/>
      <c r="I231" s="62"/>
      <c r="J231" s="473"/>
    </row>
    <row r="232" spans="1:10">
      <c r="A232" s="34"/>
      <c r="B232" s="34"/>
      <c r="C232" s="34"/>
      <c r="D232" s="62"/>
      <c r="E232" s="34"/>
      <c r="F232" s="34"/>
      <c r="G232" s="34"/>
      <c r="H232" s="62"/>
      <c r="I232" s="62"/>
      <c r="J232" s="473"/>
    </row>
    <row r="233" spans="1:10">
      <c r="A233" s="34"/>
      <c r="B233" s="34"/>
      <c r="C233" s="34"/>
      <c r="D233" s="62"/>
      <c r="E233" s="34"/>
      <c r="F233" s="34"/>
      <c r="G233" s="34"/>
      <c r="H233" s="62"/>
      <c r="I233" s="62"/>
      <c r="J233" s="473"/>
    </row>
    <row r="234" spans="1:10">
      <c r="A234" s="34"/>
      <c r="B234" s="34"/>
      <c r="C234" s="34"/>
      <c r="D234" s="62"/>
      <c r="E234" s="34"/>
      <c r="F234" s="34"/>
      <c r="G234" s="34"/>
      <c r="H234" s="62"/>
      <c r="I234" s="62"/>
      <c r="J234" s="473"/>
    </row>
    <row r="235" spans="1:10">
      <c r="A235" s="34"/>
      <c r="B235" s="34"/>
      <c r="C235" s="34"/>
      <c r="D235" s="62"/>
      <c r="E235" s="34"/>
      <c r="F235" s="34"/>
      <c r="G235" s="34"/>
      <c r="H235" s="62"/>
      <c r="I235" s="62"/>
      <c r="J235" s="473"/>
    </row>
    <row r="236" spans="1:10">
      <c r="A236" s="34"/>
      <c r="B236" s="34"/>
      <c r="C236" s="34"/>
      <c r="D236" s="62"/>
      <c r="E236" s="34"/>
      <c r="F236" s="34"/>
      <c r="G236" s="34"/>
      <c r="H236" s="62"/>
      <c r="I236" s="62"/>
      <c r="J236" s="473"/>
    </row>
    <row r="237" spans="1:10">
      <c r="A237" s="34"/>
      <c r="B237" s="34"/>
      <c r="C237" s="34"/>
      <c r="D237" s="62"/>
      <c r="E237" s="34"/>
      <c r="F237" s="34"/>
      <c r="G237" s="34"/>
      <c r="H237" s="62"/>
      <c r="I237" s="62"/>
      <c r="J237" s="473"/>
    </row>
    <row r="238" spans="1:10">
      <c r="A238" s="34"/>
      <c r="B238" s="34"/>
      <c r="C238" s="34"/>
      <c r="D238" s="62"/>
      <c r="E238" s="34"/>
      <c r="F238" s="34"/>
      <c r="G238" s="34"/>
      <c r="H238" s="62"/>
      <c r="I238" s="62"/>
      <c r="J238" s="473"/>
    </row>
    <row r="239" spans="1:10">
      <c r="A239" s="34"/>
      <c r="B239" s="34"/>
      <c r="C239" s="34"/>
      <c r="D239" s="62"/>
      <c r="E239" s="34"/>
      <c r="F239" s="34"/>
      <c r="G239" s="34"/>
      <c r="H239" s="62"/>
      <c r="I239" s="62"/>
      <c r="J239" s="473"/>
    </row>
    <row r="240" spans="1:10">
      <c r="A240" s="34"/>
      <c r="B240" s="34"/>
      <c r="C240" s="34"/>
      <c r="D240" s="62"/>
      <c r="E240" s="34"/>
      <c r="F240" s="34"/>
      <c r="G240" s="34"/>
      <c r="H240" s="62"/>
      <c r="I240" s="62"/>
      <c r="J240" s="473"/>
    </row>
    <row r="241" spans="1:10">
      <c r="A241" s="34"/>
      <c r="B241" s="34"/>
      <c r="C241" s="34"/>
      <c r="D241" s="62"/>
      <c r="E241" s="34"/>
      <c r="F241" s="34"/>
      <c r="G241" s="34"/>
      <c r="H241" s="62"/>
      <c r="I241" s="62"/>
      <c r="J241" s="473"/>
    </row>
    <row r="242" spans="1:10">
      <c r="A242" s="34"/>
      <c r="B242" s="34"/>
      <c r="C242" s="34"/>
      <c r="D242" s="62"/>
      <c r="E242" s="34"/>
      <c r="F242" s="34"/>
      <c r="G242" s="34"/>
      <c r="H242" s="62"/>
      <c r="I242" s="62"/>
      <c r="J242" s="473"/>
    </row>
    <row r="243" spans="1:10">
      <c r="A243" s="34"/>
      <c r="B243" s="34"/>
      <c r="C243" s="34"/>
      <c r="D243" s="62"/>
      <c r="E243" s="34"/>
      <c r="F243" s="34"/>
      <c r="G243" s="34"/>
      <c r="H243" s="62"/>
      <c r="I243" s="62"/>
      <c r="J243" s="473"/>
    </row>
    <row r="244" spans="1:10">
      <c r="A244" s="34"/>
      <c r="B244" s="34"/>
      <c r="C244" s="34"/>
      <c r="D244" s="62"/>
      <c r="E244" s="34"/>
      <c r="F244" s="34"/>
      <c r="G244" s="34"/>
      <c r="H244" s="62"/>
      <c r="I244" s="62"/>
      <c r="J244" s="473"/>
    </row>
    <row r="245" spans="1:10">
      <c r="A245" s="34"/>
      <c r="B245" s="34"/>
      <c r="C245" s="34"/>
      <c r="D245" s="62"/>
      <c r="E245" s="34"/>
      <c r="F245" s="34"/>
      <c r="G245" s="34"/>
      <c r="H245" s="62"/>
      <c r="I245" s="62"/>
      <c r="J245" s="473"/>
    </row>
    <row r="246" spans="1:10">
      <c r="A246" s="34"/>
      <c r="B246" s="34"/>
      <c r="C246" s="34"/>
      <c r="D246" s="62"/>
      <c r="E246" s="34"/>
      <c r="F246" s="34"/>
      <c r="G246" s="34"/>
      <c r="H246" s="62"/>
      <c r="I246" s="62"/>
      <c r="J246" s="473"/>
    </row>
    <row r="247" spans="1:10">
      <c r="A247" s="34"/>
      <c r="B247" s="34"/>
      <c r="C247" s="34"/>
      <c r="D247" s="62"/>
      <c r="E247" s="34"/>
      <c r="F247" s="34"/>
      <c r="G247" s="34"/>
      <c r="H247" s="62"/>
      <c r="I247" s="62"/>
      <c r="J247" s="473"/>
    </row>
    <row r="248" spans="1:10">
      <c r="A248" s="34"/>
      <c r="B248" s="34"/>
      <c r="C248" s="34"/>
      <c r="D248" s="62"/>
      <c r="E248" s="34"/>
      <c r="F248" s="34"/>
      <c r="G248" s="34"/>
      <c r="H248" s="62"/>
      <c r="I248" s="62"/>
      <c r="J248" s="473"/>
    </row>
    <row r="249" spans="1:10">
      <c r="A249" s="34"/>
      <c r="B249" s="34"/>
      <c r="C249" s="34"/>
      <c r="D249" s="62"/>
      <c r="E249" s="34"/>
      <c r="F249" s="34"/>
      <c r="G249" s="34"/>
      <c r="H249" s="62"/>
      <c r="I249" s="62"/>
      <c r="J249" s="473"/>
    </row>
    <row r="250" spans="1:10">
      <c r="A250" s="34"/>
      <c r="B250" s="34"/>
      <c r="C250" s="34"/>
      <c r="D250" s="62"/>
      <c r="E250" s="34"/>
      <c r="F250" s="34"/>
      <c r="G250" s="34"/>
      <c r="H250" s="62"/>
      <c r="I250" s="62"/>
      <c r="J250" s="473"/>
    </row>
    <row r="251" spans="1:10">
      <c r="A251" s="34"/>
      <c r="B251" s="34"/>
      <c r="C251" s="34"/>
      <c r="D251" s="62"/>
      <c r="E251" s="34"/>
      <c r="F251" s="34"/>
      <c r="G251" s="34"/>
      <c r="H251" s="62"/>
      <c r="I251" s="62"/>
      <c r="J251" s="473"/>
    </row>
    <row r="252" spans="1:10">
      <c r="A252" s="34"/>
      <c r="B252" s="34"/>
      <c r="C252" s="34"/>
      <c r="D252" s="62"/>
      <c r="E252" s="34"/>
      <c r="F252" s="34"/>
      <c r="G252" s="34"/>
      <c r="H252" s="62"/>
      <c r="I252" s="62"/>
      <c r="J252" s="473"/>
    </row>
    <row r="253" spans="1:10">
      <c r="A253" s="34"/>
      <c r="B253" s="34"/>
      <c r="C253" s="34"/>
      <c r="D253" s="62"/>
      <c r="E253" s="34"/>
      <c r="F253" s="34"/>
      <c r="G253" s="34"/>
      <c r="H253" s="62"/>
      <c r="I253" s="62"/>
      <c r="J253" s="473"/>
    </row>
    <row r="254" spans="1:10">
      <c r="A254" s="34"/>
      <c r="B254" s="34"/>
      <c r="C254" s="34"/>
      <c r="D254" s="62"/>
      <c r="E254" s="34"/>
      <c r="F254" s="34"/>
      <c r="G254" s="34"/>
      <c r="H254" s="62"/>
      <c r="I254" s="62"/>
      <c r="J254" s="473"/>
    </row>
    <row r="255" spans="1:10">
      <c r="A255" s="34"/>
      <c r="B255" s="34"/>
      <c r="C255" s="34"/>
      <c r="D255" s="62"/>
      <c r="E255" s="34"/>
      <c r="F255" s="34"/>
      <c r="G255" s="34"/>
      <c r="H255" s="62"/>
      <c r="I255" s="62"/>
      <c r="J255" s="473"/>
    </row>
    <row r="256" spans="1:10">
      <c r="A256" s="34"/>
      <c r="B256" s="34"/>
      <c r="C256" s="34"/>
      <c r="D256" s="62"/>
      <c r="E256" s="34"/>
      <c r="F256" s="34"/>
      <c r="G256" s="34"/>
      <c r="H256" s="62"/>
      <c r="I256" s="62"/>
      <c r="J256" s="473"/>
    </row>
    <row r="257" spans="1:10">
      <c r="A257" s="34"/>
      <c r="B257" s="34"/>
      <c r="C257" s="34"/>
      <c r="D257" s="62"/>
      <c r="E257" s="34"/>
      <c r="F257" s="34"/>
      <c r="G257" s="34"/>
      <c r="H257" s="62"/>
      <c r="I257" s="62"/>
      <c r="J257" s="473"/>
    </row>
    <row r="258" spans="1:10">
      <c r="A258" s="34"/>
      <c r="B258" s="34"/>
      <c r="C258" s="34"/>
      <c r="D258" s="62"/>
      <c r="E258" s="34"/>
      <c r="F258" s="34"/>
      <c r="G258" s="34"/>
      <c r="H258" s="62"/>
      <c r="I258" s="62"/>
      <c r="J258" s="473"/>
    </row>
    <row r="259" spans="1:10">
      <c r="A259" s="34"/>
      <c r="B259" s="34"/>
      <c r="C259" s="34"/>
      <c r="D259" s="62"/>
      <c r="E259" s="34"/>
      <c r="F259" s="34"/>
      <c r="G259" s="34"/>
      <c r="H259" s="62"/>
      <c r="I259" s="62"/>
      <c r="J259" s="473"/>
    </row>
    <row r="260" spans="1:10">
      <c r="A260" s="34"/>
      <c r="B260" s="34"/>
      <c r="C260" s="34"/>
      <c r="D260" s="62"/>
      <c r="E260" s="34"/>
      <c r="F260" s="34"/>
      <c r="G260" s="34"/>
      <c r="H260" s="62"/>
      <c r="I260" s="62"/>
      <c r="J260" s="473"/>
    </row>
    <row r="261" spans="1:10">
      <c r="A261" s="34"/>
      <c r="B261" s="34"/>
      <c r="C261" s="34"/>
      <c r="D261" s="62"/>
      <c r="E261" s="34"/>
      <c r="F261" s="34"/>
      <c r="G261" s="34"/>
      <c r="H261" s="62"/>
      <c r="I261" s="62"/>
      <c r="J261" s="473"/>
    </row>
    <row r="262" spans="1:10">
      <c r="A262" s="34"/>
      <c r="B262" s="34"/>
      <c r="C262" s="34"/>
      <c r="D262" s="62"/>
      <c r="E262" s="34"/>
      <c r="F262" s="34"/>
      <c r="G262" s="34"/>
      <c r="H262" s="62"/>
      <c r="I262" s="62"/>
      <c r="J262" s="473"/>
    </row>
    <row r="263" spans="1:10">
      <c r="A263" s="34"/>
      <c r="B263" s="34"/>
      <c r="C263" s="34"/>
      <c r="D263" s="62"/>
      <c r="E263" s="34"/>
      <c r="F263" s="34"/>
      <c r="G263" s="34"/>
      <c r="H263" s="62"/>
      <c r="I263" s="62"/>
      <c r="J263" s="473"/>
    </row>
    <row r="264" spans="1:10">
      <c r="A264" s="34"/>
      <c r="B264" s="34"/>
      <c r="C264" s="34"/>
      <c r="D264" s="62"/>
      <c r="E264" s="34"/>
      <c r="F264" s="34"/>
      <c r="G264" s="34"/>
      <c r="H264" s="62"/>
      <c r="I264" s="62"/>
      <c r="J264" s="473"/>
    </row>
    <row r="265" spans="1:10">
      <c r="A265" s="34"/>
      <c r="B265" s="34"/>
      <c r="C265" s="34"/>
      <c r="D265" s="62"/>
      <c r="E265" s="34"/>
      <c r="F265" s="34"/>
      <c r="G265" s="34"/>
      <c r="H265" s="62"/>
      <c r="I265" s="62"/>
      <c r="J265" s="473"/>
    </row>
    <row r="266" spans="1:10">
      <c r="A266" s="34"/>
      <c r="B266" s="34"/>
      <c r="C266" s="34"/>
      <c r="D266" s="62"/>
      <c r="E266" s="34"/>
      <c r="F266" s="34"/>
      <c r="G266" s="34"/>
      <c r="H266" s="62"/>
      <c r="I266" s="62"/>
      <c r="J266" s="473"/>
    </row>
    <row r="267" spans="1:10">
      <c r="A267" s="34"/>
      <c r="B267" s="34"/>
      <c r="C267" s="34"/>
      <c r="D267" s="62"/>
      <c r="E267" s="34"/>
      <c r="F267" s="34"/>
      <c r="G267" s="34"/>
      <c r="H267" s="62"/>
      <c r="I267" s="62"/>
      <c r="J267" s="473"/>
    </row>
    <row r="268" spans="1:10">
      <c r="A268" s="34"/>
      <c r="B268" s="34"/>
      <c r="C268" s="34"/>
      <c r="D268" s="62"/>
      <c r="E268" s="34"/>
      <c r="F268" s="34"/>
      <c r="G268" s="34"/>
      <c r="H268" s="62"/>
      <c r="I268" s="62"/>
      <c r="J268" s="473"/>
    </row>
    <row r="269" spans="1:10">
      <c r="A269" s="34"/>
      <c r="B269" s="34"/>
      <c r="C269" s="34"/>
      <c r="D269" s="62"/>
      <c r="E269" s="34"/>
      <c r="F269" s="34"/>
      <c r="G269" s="34"/>
      <c r="H269" s="62"/>
      <c r="I269" s="62"/>
      <c r="J269" s="473"/>
    </row>
    <row r="270" spans="1:10">
      <c r="A270" s="34"/>
      <c r="B270" s="34"/>
      <c r="C270" s="34"/>
      <c r="D270" s="62"/>
      <c r="E270" s="34"/>
      <c r="F270" s="34"/>
      <c r="G270" s="34"/>
      <c r="H270" s="62"/>
      <c r="I270" s="62"/>
      <c r="J270" s="473"/>
    </row>
    <row r="271" spans="1:10">
      <c r="A271" s="34"/>
      <c r="B271" s="34"/>
      <c r="C271" s="34"/>
      <c r="D271" s="62"/>
      <c r="E271" s="34"/>
      <c r="F271" s="34"/>
      <c r="G271" s="34"/>
      <c r="H271" s="62"/>
      <c r="I271" s="62"/>
      <c r="J271" s="473"/>
    </row>
    <row r="272" spans="1:10">
      <c r="A272" s="34"/>
      <c r="B272" s="34"/>
      <c r="C272" s="34"/>
      <c r="D272" s="62"/>
      <c r="E272" s="34"/>
      <c r="F272" s="34"/>
      <c r="G272" s="34"/>
      <c r="H272" s="62"/>
      <c r="I272" s="62"/>
      <c r="J272" s="473"/>
    </row>
    <row r="273" spans="1:10">
      <c r="A273" s="34"/>
      <c r="B273" s="34"/>
      <c r="C273" s="34"/>
      <c r="D273" s="62"/>
      <c r="E273" s="34"/>
      <c r="F273" s="34"/>
      <c r="G273" s="34"/>
      <c r="H273" s="62"/>
      <c r="I273" s="62"/>
      <c r="J273" s="473"/>
    </row>
    <row r="274" spans="1:10">
      <c r="A274" s="34"/>
      <c r="B274" s="34"/>
      <c r="C274" s="34"/>
      <c r="D274" s="62"/>
      <c r="E274" s="34"/>
      <c r="F274" s="34"/>
      <c r="G274" s="34"/>
      <c r="H274" s="62"/>
      <c r="I274" s="62"/>
      <c r="J274" s="473"/>
    </row>
    <row r="275" spans="1:10">
      <c r="A275" s="34"/>
      <c r="B275" s="34"/>
      <c r="C275" s="34"/>
      <c r="D275" s="62"/>
      <c r="E275" s="34"/>
      <c r="F275" s="34"/>
      <c r="G275" s="34"/>
      <c r="H275" s="62"/>
      <c r="I275" s="62"/>
      <c r="J275" s="473"/>
    </row>
    <row r="276" spans="1:10">
      <c r="A276" s="34"/>
      <c r="B276" s="34"/>
      <c r="C276" s="34"/>
      <c r="D276" s="62"/>
      <c r="E276" s="34"/>
      <c r="F276" s="34"/>
      <c r="G276" s="34"/>
      <c r="H276" s="62"/>
      <c r="I276" s="62"/>
      <c r="J276" s="473"/>
    </row>
    <row r="277" spans="1:10">
      <c r="A277" s="34"/>
      <c r="B277" s="34"/>
      <c r="C277" s="34"/>
      <c r="D277" s="62"/>
      <c r="E277" s="34"/>
      <c r="F277" s="34"/>
      <c r="G277" s="34"/>
      <c r="H277" s="62"/>
      <c r="I277" s="62"/>
      <c r="J277" s="473"/>
    </row>
    <row r="278" spans="1:10">
      <c r="A278" s="34"/>
      <c r="B278" s="34"/>
      <c r="C278" s="34"/>
      <c r="D278" s="62"/>
      <c r="E278" s="34"/>
      <c r="F278" s="34"/>
      <c r="G278" s="34"/>
      <c r="H278" s="62"/>
      <c r="I278" s="62"/>
      <c r="J278" s="473"/>
    </row>
    <row r="279" spans="1:10">
      <c r="A279" s="34"/>
      <c r="B279" s="34"/>
      <c r="C279" s="34"/>
      <c r="D279" s="62"/>
      <c r="E279" s="34"/>
      <c r="F279" s="34"/>
      <c r="G279" s="34"/>
      <c r="H279" s="62"/>
      <c r="I279" s="62"/>
      <c r="J279" s="473"/>
    </row>
    <row r="280" spans="1:10">
      <c r="A280" s="34"/>
      <c r="B280" s="34"/>
      <c r="C280" s="34"/>
      <c r="D280" s="62"/>
      <c r="E280" s="34"/>
      <c r="F280" s="34"/>
      <c r="G280" s="34"/>
      <c r="H280" s="62"/>
      <c r="I280" s="62"/>
      <c r="J280" s="473"/>
    </row>
    <row r="281" spans="1:10">
      <c r="A281" s="34"/>
      <c r="B281" s="34"/>
      <c r="C281" s="34"/>
      <c r="D281" s="62"/>
      <c r="E281" s="34"/>
      <c r="F281" s="34"/>
      <c r="G281" s="34"/>
      <c r="H281" s="62"/>
      <c r="I281" s="62"/>
      <c r="J281" s="473"/>
    </row>
    <row r="282" spans="1:10">
      <c r="A282" s="34"/>
      <c r="B282" s="34"/>
      <c r="C282" s="34"/>
      <c r="D282" s="62"/>
      <c r="E282" s="34"/>
      <c r="F282" s="34"/>
      <c r="G282" s="34"/>
      <c r="H282" s="62"/>
      <c r="I282" s="62"/>
      <c r="J282" s="473"/>
    </row>
    <row r="283" spans="1:10">
      <c r="A283" s="34"/>
      <c r="B283" s="34"/>
      <c r="C283" s="34"/>
      <c r="D283" s="62"/>
      <c r="E283" s="34"/>
      <c r="F283" s="34"/>
      <c r="G283" s="34"/>
      <c r="H283" s="62"/>
      <c r="I283" s="62"/>
      <c r="J283" s="473"/>
    </row>
    <row r="284" spans="1:10">
      <c r="A284" s="34"/>
      <c r="B284" s="34"/>
      <c r="C284" s="34"/>
      <c r="D284" s="62"/>
      <c r="E284" s="34"/>
      <c r="F284" s="34"/>
      <c r="G284" s="34"/>
      <c r="H284" s="62"/>
      <c r="I284" s="62"/>
      <c r="J284" s="473"/>
    </row>
    <row r="285" spans="1:10">
      <c r="A285" s="34"/>
      <c r="B285" s="34"/>
      <c r="C285" s="34"/>
      <c r="D285" s="62"/>
      <c r="E285" s="34"/>
      <c r="F285" s="34"/>
      <c r="G285" s="34"/>
      <c r="H285" s="62"/>
      <c r="I285" s="62"/>
      <c r="J285" s="473"/>
    </row>
    <row r="286" spans="1:10">
      <c r="A286" s="34"/>
      <c r="B286" s="34"/>
      <c r="C286" s="34"/>
      <c r="D286" s="62"/>
      <c r="E286" s="34"/>
      <c r="F286" s="34"/>
      <c r="G286" s="34"/>
      <c r="H286" s="62"/>
      <c r="I286" s="62"/>
      <c r="J286" s="473"/>
    </row>
    <row r="287" spans="1:10">
      <c r="A287" s="34"/>
      <c r="B287" s="34"/>
      <c r="C287" s="34"/>
      <c r="D287" s="62"/>
      <c r="E287" s="34"/>
      <c r="F287" s="34"/>
      <c r="G287" s="34"/>
      <c r="H287" s="62"/>
      <c r="I287" s="62"/>
      <c r="J287" s="473"/>
    </row>
    <row r="288" spans="1:10">
      <c r="A288" s="34"/>
      <c r="B288" s="34"/>
      <c r="C288" s="34"/>
      <c r="D288" s="62"/>
      <c r="E288" s="34"/>
      <c r="F288" s="34"/>
      <c r="G288" s="34"/>
      <c r="H288" s="62"/>
      <c r="I288" s="62"/>
      <c r="J288" s="473"/>
    </row>
    <row r="289" spans="1:10">
      <c r="A289" s="34"/>
      <c r="B289" s="34"/>
      <c r="C289" s="34"/>
      <c r="D289" s="62"/>
      <c r="E289" s="34"/>
      <c r="F289" s="34"/>
      <c r="G289" s="34"/>
      <c r="H289" s="62"/>
      <c r="I289" s="62"/>
      <c r="J289" s="473"/>
    </row>
    <row r="290" spans="1:10">
      <c r="A290" s="34"/>
      <c r="B290" s="34"/>
      <c r="C290" s="34"/>
      <c r="D290" s="62"/>
      <c r="E290" s="34"/>
      <c r="F290" s="34"/>
      <c r="G290" s="34"/>
      <c r="H290" s="62"/>
      <c r="I290" s="62"/>
      <c r="J290" s="473"/>
    </row>
    <row r="291" spans="1:10">
      <c r="A291" s="34"/>
      <c r="B291" s="34"/>
      <c r="C291" s="34"/>
      <c r="D291" s="62"/>
      <c r="E291" s="34"/>
      <c r="F291" s="34"/>
      <c r="G291" s="34"/>
      <c r="H291" s="62"/>
      <c r="I291" s="62"/>
      <c r="J291" s="473"/>
    </row>
    <row r="292" spans="1:10">
      <c r="A292" s="34"/>
      <c r="B292" s="34"/>
      <c r="C292" s="34"/>
      <c r="D292" s="62"/>
      <c r="E292" s="34"/>
      <c r="F292" s="34"/>
      <c r="G292" s="34"/>
      <c r="H292" s="62"/>
      <c r="I292" s="62"/>
      <c r="J292" s="473"/>
    </row>
    <row r="293" spans="1:10">
      <c r="A293" s="34"/>
      <c r="B293" s="34"/>
      <c r="C293" s="34"/>
      <c r="D293" s="62"/>
      <c r="E293" s="34"/>
      <c r="F293" s="34"/>
      <c r="G293" s="34"/>
      <c r="H293" s="62"/>
      <c r="I293" s="62"/>
      <c r="J293" s="473"/>
    </row>
    <row r="294" spans="1:10">
      <c r="A294" s="34"/>
      <c r="B294" s="34"/>
      <c r="C294" s="34"/>
      <c r="D294" s="62"/>
      <c r="E294" s="34"/>
      <c r="F294" s="34"/>
      <c r="G294" s="34"/>
      <c r="H294" s="62"/>
      <c r="I294" s="62"/>
      <c r="J294" s="473"/>
    </row>
    <row r="295" spans="1:10">
      <c r="A295" s="34"/>
      <c r="B295" s="34"/>
      <c r="C295" s="34"/>
      <c r="D295" s="62"/>
      <c r="E295" s="34"/>
      <c r="F295" s="34"/>
      <c r="G295" s="34"/>
      <c r="H295" s="62"/>
      <c r="I295" s="62"/>
      <c r="J295" s="473"/>
    </row>
    <row r="296" spans="1:10">
      <c r="A296" s="34"/>
      <c r="B296" s="34"/>
      <c r="C296" s="34"/>
      <c r="D296" s="62"/>
      <c r="E296" s="34"/>
      <c r="F296" s="34"/>
      <c r="G296" s="34"/>
      <c r="H296" s="62"/>
      <c r="I296" s="62"/>
      <c r="J296" s="473"/>
    </row>
    <row r="297" spans="1:10">
      <c r="A297" s="34"/>
      <c r="B297" s="34"/>
      <c r="C297" s="34"/>
      <c r="D297" s="62"/>
      <c r="E297" s="34"/>
      <c r="F297" s="34"/>
      <c r="G297" s="34"/>
      <c r="H297" s="62"/>
      <c r="I297" s="62"/>
      <c r="J297" s="473"/>
    </row>
    <row r="298" spans="1:10">
      <c r="A298" s="34"/>
      <c r="B298" s="34"/>
      <c r="C298" s="34"/>
      <c r="D298" s="62"/>
      <c r="E298" s="34"/>
      <c r="F298" s="34"/>
      <c r="G298" s="34"/>
      <c r="H298" s="62"/>
      <c r="I298" s="62"/>
      <c r="J298" s="473"/>
    </row>
    <row r="299" spans="1:10">
      <c r="A299" s="34"/>
      <c r="B299" s="34"/>
      <c r="C299" s="34"/>
      <c r="D299" s="62"/>
      <c r="E299" s="34"/>
      <c r="F299" s="34"/>
      <c r="G299" s="34"/>
      <c r="H299" s="62"/>
      <c r="I299" s="62"/>
      <c r="J299" s="473"/>
    </row>
    <row r="300" spans="1:10">
      <c r="A300" s="34"/>
      <c r="B300" s="34"/>
      <c r="C300" s="34"/>
      <c r="D300" s="62"/>
      <c r="E300" s="34"/>
      <c r="F300" s="34"/>
      <c r="G300" s="34"/>
      <c r="H300" s="62"/>
      <c r="I300" s="62"/>
      <c r="J300" s="473"/>
    </row>
    <row r="301" spans="1:10">
      <c r="A301" s="34"/>
      <c r="B301" s="34"/>
      <c r="C301" s="34"/>
      <c r="D301" s="62"/>
      <c r="E301" s="34"/>
      <c r="F301" s="34"/>
      <c r="G301" s="34"/>
      <c r="H301" s="62"/>
      <c r="I301" s="62"/>
      <c r="J301" s="473"/>
    </row>
    <row r="302" spans="1:10">
      <c r="A302" s="34"/>
      <c r="B302" s="34"/>
      <c r="C302" s="34"/>
      <c r="D302" s="62"/>
      <c r="E302" s="34"/>
      <c r="F302" s="34"/>
      <c r="G302" s="34"/>
      <c r="H302" s="62"/>
      <c r="I302" s="62"/>
      <c r="J302" s="473"/>
    </row>
    <row r="303" spans="1:10">
      <c r="A303" s="34"/>
      <c r="B303" s="34"/>
      <c r="C303" s="34"/>
      <c r="D303" s="62"/>
      <c r="E303" s="34"/>
      <c r="F303" s="34"/>
      <c r="G303" s="34"/>
      <c r="H303" s="62"/>
      <c r="I303" s="62"/>
      <c r="J303" s="473"/>
    </row>
    <row r="304" spans="1:10">
      <c r="A304" s="34"/>
      <c r="B304" s="34"/>
      <c r="C304" s="34"/>
      <c r="D304" s="62"/>
      <c r="E304" s="34"/>
      <c r="F304" s="34"/>
      <c r="G304" s="34"/>
      <c r="H304" s="62"/>
      <c r="I304" s="62"/>
      <c r="J304" s="473"/>
    </row>
    <row r="305" spans="1:10">
      <c r="A305" s="34"/>
      <c r="B305" s="34"/>
      <c r="C305" s="34"/>
      <c r="D305" s="62"/>
      <c r="E305" s="34"/>
      <c r="F305" s="34"/>
      <c r="G305" s="34"/>
      <c r="H305" s="62"/>
      <c r="I305" s="62"/>
      <c r="J305" s="473"/>
    </row>
    <row r="306" spans="1:10">
      <c r="A306" s="34"/>
      <c r="B306" s="34"/>
      <c r="C306" s="34"/>
      <c r="D306" s="62"/>
      <c r="E306" s="34"/>
      <c r="F306" s="34"/>
      <c r="G306" s="34"/>
      <c r="H306" s="62"/>
      <c r="I306" s="62"/>
      <c r="J306" s="473"/>
    </row>
    <row r="307" spans="1:10">
      <c r="A307" s="34"/>
      <c r="B307" s="34"/>
      <c r="C307" s="34"/>
      <c r="D307" s="62"/>
      <c r="E307" s="34"/>
      <c r="F307" s="34"/>
      <c r="G307" s="34"/>
      <c r="H307" s="62"/>
      <c r="I307" s="62"/>
      <c r="J307" s="473"/>
    </row>
    <row r="308" spans="1:10">
      <c r="A308" s="34"/>
      <c r="B308" s="34"/>
      <c r="C308" s="34"/>
      <c r="D308" s="62"/>
      <c r="E308" s="34"/>
      <c r="F308" s="34"/>
      <c r="G308" s="34"/>
      <c r="H308" s="62"/>
      <c r="I308" s="62"/>
      <c r="J308" s="473"/>
    </row>
    <row r="309" spans="1:10">
      <c r="A309" s="34"/>
      <c r="B309" s="34"/>
      <c r="C309" s="34"/>
      <c r="D309" s="62"/>
      <c r="E309" s="34"/>
      <c r="F309" s="34"/>
      <c r="G309" s="34"/>
      <c r="H309" s="62"/>
      <c r="I309" s="62"/>
      <c r="J309" s="473"/>
    </row>
    <row r="310" spans="1:10">
      <c r="A310" s="34"/>
      <c r="B310" s="34"/>
      <c r="C310" s="34"/>
      <c r="D310" s="62"/>
      <c r="E310" s="34"/>
      <c r="F310" s="34"/>
      <c r="G310" s="34"/>
      <c r="H310" s="62"/>
      <c r="I310" s="62"/>
      <c r="J310" s="473"/>
    </row>
    <row r="311" spans="1:10">
      <c r="A311" s="34"/>
      <c r="B311" s="34"/>
      <c r="C311" s="34"/>
      <c r="D311" s="62"/>
      <c r="E311" s="34"/>
      <c r="F311" s="34"/>
      <c r="G311" s="34"/>
      <c r="H311" s="62"/>
      <c r="I311" s="62"/>
      <c r="J311" s="473"/>
    </row>
    <row r="312" spans="1:10">
      <c r="A312" s="34"/>
      <c r="B312" s="34"/>
      <c r="C312" s="34"/>
      <c r="D312" s="62"/>
      <c r="E312" s="34"/>
      <c r="F312" s="34"/>
      <c r="G312" s="34"/>
      <c r="H312" s="62"/>
      <c r="I312" s="62"/>
      <c r="J312" s="473"/>
    </row>
    <row r="313" spans="1:10">
      <c r="A313" s="34"/>
      <c r="B313" s="34"/>
      <c r="C313" s="34"/>
      <c r="D313" s="62"/>
      <c r="E313" s="34"/>
      <c r="F313" s="34"/>
      <c r="G313" s="34"/>
      <c r="H313" s="62"/>
      <c r="I313" s="62"/>
      <c r="J313" s="473"/>
    </row>
    <row r="314" spans="1:10">
      <c r="A314" s="34"/>
      <c r="B314" s="34"/>
      <c r="C314" s="34"/>
      <c r="D314" s="62"/>
      <c r="E314" s="34"/>
      <c r="F314" s="34"/>
      <c r="G314" s="34"/>
      <c r="H314" s="62"/>
      <c r="I314" s="62"/>
      <c r="J314" s="473"/>
    </row>
    <row r="315" spans="1:10">
      <c r="A315" s="34"/>
      <c r="B315" s="34"/>
      <c r="C315" s="34"/>
      <c r="D315" s="62"/>
      <c r="E315" s="34"/>
      <c r="F315" s="34"/>
      <c r="G315" s="34"/>
      <c r="H315" s="62"/>
      <c r="I315" s="62"/>
      <c r="J315" s="473"/>
    </row>
    <row r="316" spans="1:10">
      <c r="A316" s="34"/>
      <c r="B316" s="34"/>
      <c r="C316" s="34"/>
      <c r="D316" s="62"/>
      <c r="E316" s="34"/>
      <c r="F316" s="34"/>
      <c r="G316" s="34"/>
      <c r="H316" s="62"/>
      <c r="I316" s="62"/>
      <c r="J316" s="473"/>
    </row>
    <row r="317" spans="1:10">
      <c r="A317" s="34"/>
      <c r="B317" s="34"/>
      <c r="C317" s="34"/>
      <c r="D317" s="62"/>
      <c r="E317" s="34"/>
      <c r="F317" s="34"/>
      <c r="G317" s="34"/>
      <c r="H317" s="62"/>
      <c r="I317" s="62"/>
      <c r="J317" s="473"/>
    </row>
    <row r="318" spans="1:10">
      <c r="A318" s="34"/>
      <c r="B318" s="34"/>
      <c r="C318" s="34"/>
      <c r="D318" s="62"/>
      <c r="E318" s="34"/>
      <c r="F318" s="34"/>
      <c r="G318" s="34"/>
      <c r="H318" s="62"/>
      <c r="I318" s="62"/>
      <c r="J318" s="473"/>
    </row>
    <row r="319" spans="1:10">
      <c r="A319" s="34"/>
      <c r="B319" s="34"/>
      <c r="C319" s="34"/>
      <c r="D319" s="62"/>
      <c r="E319" s="34"/>
      <c r="F319" s="34"/>
      <c r="G319" s="34"/>
      <c r="H319" s="62"/>
      <c r="I319" s="62"/>
      <c r="J319" s="473"/>
    </row>
    <row r="320" spans="1:10">
      <c r="A320" s="34"/>
      <c r="B320" s="34"/>
      <c r="C320" s="34"/>
      <c r="D320" s="62"/>
      <c r="E320" s="34"/>
      <c r="F320" s="34"/>
      <c r="G320" s="34"/>
      <c r="H320" s="62"/>
      <c r="I320" s="62"/>
      <c r="J320" s="473"/>
    </row>
    <row r="321" spans="1:10">
      <c r="A321" s="34"/>
      <c r="B321" s="34"/>
      <c r="C321" s="34"/>
      <c r="D321" s="62"/>
      <c r="E321" s="34"/>
      <c r="F321" s="34"/>
      <c r="G321" s="34"/>
      <c r="H321" s="62"/>
      <c r="I321" s="62"/>
      <c r="J321" s="473"/>
    </row>
    <row r="322" spans="1:10">
      <c r="A322" s="34"/>
      <c r="B322" s="34"/>
      <c r="C322" s="34"/>
      <c r="D322" s="62"/>
      <c r="E322" s="34"/>
      <c r="F322" s="34"/>
      <c r="G322" s="34"/>
      <c r="H322" s="62"/>
      <c r="I322" s="62"/>
      <c r="J322" s="473"/>
    </row>
    <row r="323" spans="1:10">
      <c r="A323" s="34"/>
      <c r="B323" s="34"/>
      <c r="C323" s="34"/>
      <c r="D323" s="62"/>
      <c r="E323" s="34"/>
      <c r="F323" s="34"/>
      <c r="G323" s="34"/>
      <c r="H323" s="62"/>
      <c r="I323" s="62"/>
      <c r="J323" s="473"/>
    </row>
    <row r="324" spans="1:10">
      <c r="A324" s="34"/>
      <c r="B324" s="34"/>
      <c r="C324" s="34"/>
      <c r="D324" s="62"/>
      <c r="E324" s="34"/>
      <c r="F324" s="34"/>
      <c r="G324" s="34"/>
      <c r="H324" s="62"/>
      <c r="I324" s="62"/>
      <c r="J324" s="473"/>
    </row>
    <row r="325" spans="1:10">
      <c r="A325" s="34"/>
      <c r="B325" s="34"/>
      <c r="C325" s="34"/>
      <c r="D325" s="62"/>
      <c r="E325" s="34"/>
      <c r="F325" s="34"/>
      <c r="G325" s="34"/>
      <c r="H325" s="62"/>
      <c r="I325" s="62"/>
      <c r="J325" s="473"/>
    </row>
    <row r="326" spans="1:10">
      <c r="A326" s="34"/>
      <c r="B326" s="34"/>
      <c r="C326" s="34"/>
      <c r="D326" s="62"/>
      <c r="E326" s="34"/>
      <c r="F326" s="34"/>
      <c r="G326" s="34"/>
      <c r="H326" s="62"/>
      <c r="I326" s="62"/>
      <c r="J326" s="473"/>
    </row>
    <row r="327" spans="1:10">
      <c r="A327" s="34"/>
      <c r="B327" s="34"/>
      <c r="C327" s="34"/>
      <c r="D327" s="62"/>
      <c r="E327" s="34"/>
      <c r="F327" s="34"/>
      <c r="G327" s="34"/>
      <c r="H327" s="62"/>
      <c r="I327" s="62"/>
      <c r="J327" s="473"/>
    </row>
    <row r="328" spans="1:10">
      <c r="A328" s="34"/>
      <c r="B328" s="34"/>
      <c r="C328" s="34"/>
      <c r="D328" s="62"/>
      <c r="E328" s="34"/>
      <c r="F328" s="34"/>
      <c r="G328" s="34"/>
      <c r="H328" s="62"/>
      <c r="I328" s="62"/>
      <c r="J328" s="473"/>
    </row>
    <row r="329" spans="1:10">
      <c r="A329" s="34"/>
      <c r="B329" s="34"/>
      <c r="C329" s="34"/>
      <c r="D329" s="62"/>
      <c r="E329" s="34"/>
      <c r="F329" s="34"/>
      <c r="G329" s="34"/>
      <c r="H329" s="62"/>
      <c r="I329" s="62"/>
      <c r="J329" s="473"/>
    </row>
    <row r="330" spans="1:10">
      <c r="A330" s="34"/>
      <c r="B330" s="34"/>
      <c r="C330" s="34"/>
      <c r="D330" s="62"/>
      <c r="E330" s="34"/>
      <c r="F330" s="34"/>
      <c r="G330" s="34"/>
      <c r="H330" s="62"/>
      <c r="I330" s="62"/>
      <c r="J330" s="473"/>
    </row>
    <row r="331" spans="1:10">
      <c r="A331" s="34"/>
      <c r="B331" s="34"/>
      <c r="C331" s="34"/>
      <c r="D331" s="62"/>
      <c r="E331" s="34"/>
      <c r="F331" s="34"/>
      <c r="G331" s="34"/>
      <c r="H331" s="62"/>
      <c r="I331" s="62"/>
      <c r="J331" s="473"/>
    </row>
    <row r="332" spans="1:10">
      <c r="A332" s="34"/>
      <c r="B332" s="34"/>
      <c r="C332" s="34"/>
      <c r="D332" s="62"/>
      <c r="E332" s="34"/>
      <c r="F332" s="34"/>
      <c r="G332" s="34"/>
      <c r="H332" s="62"/>
      <c r="I332" s="62"/>
      <c r="J332" s="473"/>
    </row>
    <row r="333" spans="1:10">
      <c r="A333" s="34"/>
      <c r="B333" s="34"/>
      <c r="C333" s="34"/>
      <c r="D333" s="62"/>
      <c r="E333" s="34"/>
      <c r="F333" s="34"/>
      <c r="G333" s="34"/>
      <c r="H333" s="62"/>
      <c r="I333" s="62"/>
      <c r="J333" s="473"/>
    </row>
    <row r="334" spans="1:10">
      <c r="A334" s="34"/>
      <c r="B334" s="34"/>
      <c r="C334" s="34"/>
      <c r="D334" s="62"/>
      <c r="E334" s="34"/>
      <c r="F334" s="34"/>
      <c r="G334" s="34"/>
      <c r="H334" s="62"/>
      <c r="I334" s="62"/>
      <c r="J334" s="473"/>
    </row>
    <row r="335" spans="1:10">
      <c r="A335" s="34"/>
      <c r="B335" s="34"/>
      <c r="C335" s="34"/>
      <c r="D335" s="62"/>
      <c r="E335" s="34"/>
      <c r="F335" s="34"/>
      <c r="G335" s="34"/>
      <c r="H335" s="62"/>
      <c r="I335" s="62"/>
      <c r="J335" s="473"/>
    </row>
    <row r="336" spans="1:10">
      <c r="A336" s="34"/>
      <c r="B336" s="34"/>
      <c r="C336" s="34"/>
      <c r="D336" s="62"/>
      <c r="E336" s="34"/>
      <c r="F336" s="34"/>
      <c r="G336" s="34"/>
      <c r="H336" s="62"/>
      <c r="I336" s="62"/>
      <c r="J336" s="473"/>
    </row>
    <row r="337" spans="1:10">
      <c r="A337" s="34"/>
      <c r="B337" s="34"/>
      <c r="C337" s="34"/>
      <c r="D337" s="62"/>
      <c r="E337" s="34"/>
      <c r="F337" s="34"/>
      <c r="G337" s="34"/>
      <c r="H337" s="62"/>
      <c r="I337" s="62"/>
      <c r="J337" s="473"/>
    </row>
    <row r="338" spans="1:10">
      <c r="A338" s="34"/>
      <c r="B338" s="34"/>
      <c r="C338" s="34"/>
      <c r="D338" s="62"/>
      <c r="E338" s="34"/>
      <c r="F338" s="34"/>
      <c r="G338" s="34"/>
      <c r="H338" s="62"/>
      <c r="I338" s="62"/>
      <c r="J338" s="473"/>
    </row>
    <row r="339" spans="1:10">
      <c r="A339" s="34"/>
      <c r="B339" s="34"/>
      <c r="C339" s="34"/>
      <c r="D339" s="62"/>
      <c r="E339" s="34"/>
      <c r="F339" s="34"/>
      <c r="G339" s="34"/>
      <c r="H339" s="62"/>
      <c r="I339" s="62"/>
      <c r="J339" s="473"/>
    </row>
    <row r="340" spans="1:10">
      <c r="A340" s="34"/>
      <c r="B340" s="34"/>
      <c r="C340" s="34"/>
      <c r="D340" s="62"/>
      <c r="E340" s="34"/>
      <c r="F340" s="34"/>
      <c r="G340" s="34"/>
      <c r="H340" s="62"/>
      <c r="I340" s="62"/>
      <c r="J340" s="473"/>
    </row>
    <row r="341" spans="1:10">
      <c r="A341" s="34"/>
      <c r="B341" s="34"/>
      <c r="C341" s="34"/>
      <c r="D341" s="62"/>
      <c r="E341" s="34"/>
      <c r="F341" s="34"/>
      <c r="G341" s="34"/>
      <c r="H341" s="62"/>
      <c r="I341" s="62"/>
      <c r="J341" s="473"/>
    </row>
    <row r="342" spans="1:10">
      <c r="A342" s="34"/>
      <c r="B342" s="34"/>
      <c r="C342" s="34"/>
      <c r="D342" s="62"/>
      <c r="E342" s="34"/>
      <c r="F342" s="34"/>
      <c r="G342" s="34"/>
      <c r="H342" s="62"/>
      <c r="I342" s="62"/>
      <c r="J342" s="473"/>
    </row>
    <row r="343" spans="1:10">
      <c r="A343" s="34"/>
      <c r="B343" s="34"/>
      <c r="C343" s="34"/>
      <c r="D343" s="62"/>
      <c r="E343" s="34"/>
      <c r="F343" s="34"/>
      <c r="G343" s="34"/>
      <c r="H343" s="62"/>
      <c r="I343" s="62"/>
      <c r="J343" s="473"/>
    </row>
    <row r="344" spans="1:10">
      <c r="A344" s="34"/>
      <c r="B344" s="34"/>
      <c r="C344" s="34"/>
      <c r="D344" s="62"/>
      <c r="E344" s="34"/>
      <c r="F344" s="34"/>
      <c r="G344" s="34"/>
      <c r="H344" s="62"/>
      <c r="I344" s="62"/>
      <c r="J344" s="473"/>
    </row>
    <row r="345" spans="1:10">
      <c r="A345" s="34"/>
      <c r="B345" s="34"/>
      <c r="C345" s="34"/>
      <c r="D345" s="62"/>
      <c r="E345" s="34"/>
      <c r="F345" s="34"/>
      <c r="G345" s="34"/>
      <c r="H345" s="62"/>
      <c r="I345" s="62"/>
      <c r="J345" s="473"/>
    </row>
    <row r="346" spans="1:10">
      <c r="A346" s="34"/>
      <c r="B346" s="34"/>
      <c r="C346" s="34"/>
      <c r="D346" s="62"/>
      <c r="E346" s="34"/>
      <c r="F346" s="34"/>
      <c r="G346" s="34"/>
      <c r="H346" s="62"/>
      <c r="I346" s="62"/>
      <c r="J346" s="473"/>
    </row>
    <row r="347" spans="1:10">
      <c r="A347" s="34"/>
      <c r="B347" s="34"/>
      <c r="C347" s="34"/>
      <c r="D347" s="62"/>
      <c r="E347" s="34"/>
      <c r="F347" s="34"/>
      <c r="G347" s="34"/>
      <c r="H347" s="62"/>
      <c r="I347" s="62"/>
      <c r="J347" s="473"/>
    </row>
    <row r="348" spans="1:10">
      <c r="A348" s="34"/>
      <c r="B348" s="34"/>
      <c r="C348" s="34"/>
      <c r="D348" s="62"/>
      <c r="E348" s="34"/>
      <c r="F348" s="34"/>
      <c r="G348" s="34"/>
      <c r="H348" s="62"/>
      <c r="I348" s="62"/>
      <c r="J348" s="473"/>
    </row>
    <row r="349" spans="1:10">
      <c r="A349" s="34"/>
      <c r="B349" s="34"/>
      <c r="C349" s="34"/>
      <c r="D349" s="62"/>
      <c r="E349" s="34"/>
      <c r="F349" s="34"/>
      <c r="G349" s="34"/>
      <c r="H349" s="62"/>
      <c r="I349" s="62"/>
      <c r="J349" s="473"/>
    </row>
    <row r="350" spans="1:10">
      <c r="A350" s="34"/>
      <c r="B350" s="34"/>
      <c r="C350" s="34"/>
      <c r="D350" s="62"/>
      <c r="E350" s="34"/>
      <c r="F350" s="34"/>
      <c r="G350" s="34"/>
      <c r="H350" s="62"/>
      <c r="I350" s="62"/>
      <c r="J350" s="473"/>
    </row>
    <row r="351" spans="1:10">
      <c r="A351" s="34"/>
      <c r="B351" s="34"/>
      <c r="C351" s="34"/>
      <c r="D351" s="62"/>
      <c r="E351" s="34"/>
      <c r="F351" s="34"/>
      <c r="G351" s="34"/>
      <c r="H351" s="62"/>
      <c r="I351" s="62"/>
      <c r="J351" s="473"/>
    </row>
    <row r="352" spans="1:10">
      <c r="A352" s="34"/>
      <c r="B352" s="34"/>
      <c r="C352" s="34"/>
      <c r="D352" s="62"/>
      <c r="E352" s="34"/>
      <c r="F352" s="34"/>
      <c r="G352" s="34"/>
      <c r="H352" s="62"/>
      <c r="I352" s="62"/>
      <c r="J352" s="473"/>
    </row>
    <row r="353" spans="1:10">
      <c r="A353" s="34"/>
      <c r="B353" s="34"/>
      <c r="C353" s="34"/>
      <c r="D353" s="62"/>
      <c r="E353" s="34"/>
      <c r="F353" s="34"/>
      <c r="G353" s="34"/>
      <c r="H353" s="62"/>
      <c r="I353" s="62"/>
      <c r="J353" s="473"/>
    </row>
    <row r="354" spans="1:10">
      <c r="A354" s="34"/>
      <c r="B354" s="34"/>
      <c r="C354" s="34"/>
      <c r="D354" s="62"/>
      <c r="E354" s="34"/>
      <c r="F354" s="34"/>
      <c r="G354" s="34"/>
      <c r="H354" s="62"/>
      <c r="I354" s="62"/>
      <c r="J354" s="473"/>
    </row>
    <row r="355" spans="1:10">
      <c r="A355" s="34"/>
      <c r="B355" s="34"/>
      <c r="C355" s="34"/>
      <c r="D355" s="62"/>
      <c r="E355" s="34"/>
      <c r="F355" s="34"/>
      <c r="G355" s="34"/>
      <c r="H355" s="62"/>
      <c r="I355" s="62"/>
      <c r="J355" s="473"/>
    </row>
    <row r="356" spans="1:10">
      <c r="A356" s="34"/>
      <c r="B356" s="34"/>
      <c r="C356" s="34"/>
      <c r="D356" s="62"/>
      <c r="E356" s="34"/>
      <c r="F356" s="34"/>
      <c r="G356" s="34"/>
      <c r="H356" s="62"/>
      <c r="I356" s="62"/>
      <c r="J356" s="473"/>
    </row>
    <row r="357" spans="1:10">
      <c r="A357" s="34"/>
      <c r="B357" s="34"/>
      <c r="C357" s="34"/>
      <c r="D357" s="62"/>
      <c r="E357" s="34"/>
      <c r="F357" s="34"/>
      <c r="G357" s="34"/>
      <c r="H357" s="62"/>
      <c r="I357" s="62"/>
      <c r="J357" s="473"/>
    </row>
    <row r="358" spans="1:10">
      <c r="A358" s="34"/>
      <c r="B358" s="34"/>
      <c r="C358" s="34"/>
      <c r="D358" s="62"/>
      <c r="E358" s="34"/>
      <c r="F358" s="34"/>
      <c r="G358" s="34"/>
      <c r="H358" s="62"/>
      <c r="I358" s="62"/>
      <c r="J358" s="473"/>
    </row>
    <row r="359" spans="1:10">
      <c r="A359" s="34"/>
      <c r="B359" s="34"/>
      <c r="C359" s="34"/>
      <c r="D359" s="62"/>
      <c r="E359" s="34"/>
      <c r="F359" s="34"/>
      <c r="G359" s="34"/>
      <c r="H359" s="62"/>
      <c r="I359" s="62"/>
      <c r="J359" s="473"/>
    </row>
    <row r="360" spans="1:10">
      <c r="A360" s="34"/>
      <c r="B360" s="34"/>
      <c r="C360" s="34"/>
      <c r="D360" s="62"/>
      <c r="E360" s="34"/>
      <c r="F360" s="34"/>
      <c r="G360" s="34"/>
      <c r="H360" s="62"/>
      <c r="I360" s="62"/>
      <c r="J360" s="473"/>
    </row>
    <row r="361" spans="1:10">
      <c r="A361" s="34"/>
      <c r="B361" s="34"/>
      <c r="C361" s="34"/>
      <c r="D361" s="62"/>
      <c r="E361" s="34"/>
      <c r="F361" s="34"/>
      <c r="G361" s="34"/>
      <c r="H361" s="62"/>
      <c r="I361" s="62"/>
      <c r="J361" s="473"/>
    </row>
    <row r="362" spans="1:10">
      <c r="A362" s="34"/>
      <c r="B362" s="34"/>
      <c r="C362" s="34"/>
      <c r="D362" s="62"/>
      <c r="E362" s="34"/>
      <c r="F362" s="34"/>
      <c r="G362" s="34"/>
      <c r="H362" s="62"/>
      <c r="I362" s="62"/>
      <c r="J362" s="473"/>
    </row>
    <row r="363" spans="1:10">
      <c r="A363" s="34"/>
      <c r="B363" s="34"/>
      <c r="C363" s="34"/>
      <c r="D363" s="62"/>
      <c r="E363" s="34"/>
      <c r="F363" s="34"/>
      <c r="G363" s="34"/>
      <c r="H363" s="62"/>
      <c r="I363" s="62"/>
      <c r="J363" s="473"/>
    </row>
    <row r="364" spans="1:10">
      <c r="A364" s="34"/>
      <c r="B364" s="34"/>
      <c r="C364" s="34"/>
      <c r="D364" s="62"/>
      <c r="E364" s="34"/>
      <c r="F364" s="34"/>
      <c r="G364" s="34"/>
      <c r="H364" s="62"/>
      <c r="I364" s="62"/>
      <c r="J364" s="473"/>
    </row>
    <row r="365" spans="1:10">
      <c r="A365" s="34"/>
      <c r="B365" s="34"/>
      <c r="C365" s="34"/>
      <c r="D365" s="62"/>
      <c r="E365" s="34"/>
      <c r="F365" s="34"/>
      <c r="G365" s="34"/>
      <c r="H365" s="62"/>
      <c r="I365" s="62"/>
      <c r="J365" s="473"/>
    </row>
    <row r="366" spans="1:10">
      <c r="A366" s="34"/>
      <c r="B366" s="34"/>
      <c r="C366" s="34"/>
      <c r="D366" s="62"/>
      <c r="E366" s="34"/>
      <c r="F366" s="34"/>
      <c r="G366" s="34"/>
      <c r="H366" s="62"/>
      <c r="I366" s="62"/>
      <c r="J366" s="473"/>
    </row>
    <row r="367" spans="1:10">
      <c r="A367" s="34"/>
      <c r="B367" s="34"/>
      <c r="C367" s="34"/>
      <c r="D367" s="62"/>
      <c r="E367" s="34"/>
      <c r="F367" s="34"/>
      <c r="G367" s="34"/>
      <c r="H367" s="62"/>
      <c r="I367" s="62"/>
      <c r="J367" s="473"/>
    </row>
    <row r="368" spans="1:10">
      <c r="A368" s="34"/>
      <c r="B368" s="34"/>
      <c r="C368" s="34"/>
      <c r="D368" s="62"/>
      <c r="E368" s="34"/>
      <c r="F368" s="34"/>
      <c r="G368" s="34"/>
      <c r="H368" s="62"/>
      <c r="I368" s="62"/>
      <c r="J368" s="473"/>
    </row>
    <row r="369" spans="1:10">
      <c r="A369" s="34"/>
      <c r="B369" s="34"/>
      <c r="C369" s="34"/>
      <c r="D369" s="62"/>
      <c r="E369" s="34"/>
      <c r="F369" s="34"/>
      <c r="G369" s="34"/>
      <c r="H369" s="62"/>
      <c r="I369" s="62"/>
      <c r="J369" s="473"/>
    </row>
    <row r="370" spans="1:10">
      <c r="A370" s="34"/>
      <c r="B370" s="34"/>
      <c r="C370" s="34"/>
      <c r="D370" s="62"/>
      <c r="E370" s="34"/>
      <c r="F370" s="34"/>
      <c r="G370" s="34"/>
      <c r="H370" s="62"/>
      <c r="I370" s="62"/>
      <c r="J370" s="473"/>
    </row>
    <row r="371" spans="1:10">
      <c r="A371" s="34"/>
      <c r="B371" s="34"/>
      <c r="C371" s="34"/>
      <c r="D371" s="62"/>
      <c r="E371" s="34"/>
      <c r="F371" s="34"/>
      <c r="G371" s="34"/>
      <c r="H371" s="62"/>
      <c r="I371" s="62"/>
      <c r="J371" s="473"/>
    </row>
    <row r="372" spans="1:10">
      <c r="A372" s="34"/>
      <c r="B372" s="34"/>
      <c r="C372" s="34"/>
      <c r="D372" s="62"/>
      <c r="E372" s="34"/>
      <c r="F372" s="34"/>
      <c r="G372" s="34"/>
      <c r="H372" s="62"/>
      <c r="I372" s="62"/>
      <c r="J372" s="473"/>
    </row>
    <row r="373" spans="1:10">
      <c r="A373" s="34"/>
      <c r="B373" s="34"/>
      <c r="C373" s="34"/>
      <c r="D373" s="62"/>
      <c r="E373" s="34"/>
      <c r="F373" s="34"/>
      <c r="G373" s="34"/>
      <c r="H373" s="62"/>
      <c r="I373" s="62"/>
      <c r="J373" s="473"/>
    </row>
    <row r="374" spans="1:10">
      <c r="A374" s="34"/>
      <c r="B374" s="34"/>
      <c r="C374" s="34"/>
      <c r="D374" s="62"/>
      <c r="E374" s="34"/>
      <c r="F374" s="34"/>
      <c r="G374" s="34"/>
      <c r="H374" s="62"/>
      <c r="I374" s="62"/>
      <c r="J374" s="473"/>
    </row>
    <row r="375" spans="1:10">
      <c r="A375" s="34"/>
      <c r="B375" s="34"/>
      <c r="C375" s="34"/>
      <c r="D375" s="62"/>
      <c r="E375" s="34"/>
      <c r="F375" s="34"/>
      <c r="G375" s="34"/>
      <c r="H375" s="62"/>
      <c r="I375" s="62"/>
      <c r="J375" s="473"/>
    </row>
    <row r="376" spans="1:10">
      <c r="A376" s="34"/>
      <c r="B376" s="34"/>
      <c r="C376" s="34"/>
      <c r="D376" s="62"/>
      <c r="E376" s="34"/>
      <c r="F376" s="34"/>
      <c r="G376" s="34"/>
      <c r="H376" s="62"/>
      <c r="I376" s="62"/>
      <c r="J376" s="473"/>
    </row>
    <row r="377" spans="1:10">
      <c r="A377" s="34"/>
      <c r="B377" s="34"/>
      <c r="C377" s="34"/>
      <c r="D377" s="62"/>
      <c r="E377" s="34"/>
      <c r="F377" s="34"/>
      <c r="G377" s="34"/>
      <c r="H377" s="62"/>
      <c r="I377" s="62"/>
      <c r="J377" s="473"/>
    </row>
    <row r="378" spans="1:10">
      <c r="A378" s="34"/>
      <c r="B378" s="34"/>
      <c r="C378" s="34"/>
      <c r="D378" s="62"/>
      <c r="E378" s="34"/>
      <c r="F378" s="34"/>
      <c r="G378" s="34"/>
      <c r="H378" s="62"/>
      <c r="I378" s="62"/>
      <c r="J378" s="473"/>
    </row>
    <row r="379" spans="1:10">
      <c r="A379" s="34"/>
      <c r="B379" s="34"/>
      <c r="C379" s="34"/>
      <c r="D379" s="62"/>
      <c r="E379" s="34"/>
      <c r="F379" s="34"/>
      <c r="G379" s="34"/>
      <c r="H379" s="62"/>
      <c r="I379" s="62"/>
      <c r="J379" s="473"/>
    </row>
    <row r="380" spans="1:10">
      <c r="A380" s="34"/>
      <c r="B380" s="34"/>
      <c r="C380" s="34"/>
      <c r="D380" s="62"/>
      <c r="E380" s="34"/>
      <c r="F380" s="34"/>
      <c r="G380" s="34"/>
      <c r="H380" s="62"/>
      <c r="I380" s="62"/>
      <c r="J380" s="473"/>
    </row>
    <row r="381" spans="1:10">
      <c r="A381" s="34"/>
      <c r="B381" s="34"/>
      <c r="C381" s="34"/>
      <c r="D381" s="62"/>
      <c r="E381" s="34"/>
      <c r="F381" s="34"/>
      <c r="G381" s="34"/>
      <c r="H381" s="62"/>
      <c r="I381" s="62"/>
      <c r="J381" s="473"/>
    </row>
    <row r="382" spans="1:10">
      <c r="A382" s="34"/>
      <c r="B382" s="34"/>
      <c r="C382" s="34"/>
      <c r="D382" s="62"/>
      <c r="E382" s="34"/>
      <c r="F382" s="34"/>
      <c r="G382" s="34"/>
      <c r="H382" s="62"/>
      <c r="I382" s="62"/>
      <c r="J382" s="473"/>
    </row>
    <row r="383" spans="1:10">
      <c r="A383" s="34"/>
      <c r="B383" s="34"/>
      <c r="C383" s="34"/>
      <c r="D383" s="62"/>
      <c r="E383" s="34"/>
      <c r="F383" s="34"/>
      <c r="G383" s="34"/>
      <c r="H383" s="62"/>
      <c r="I383" s="62"/>
      <c r="J383" s="473"/>
    </row>
    <row r="384" spans="1:10">
      <c r="A384" s="34"/>
      <c r="B384" s="34"/>
      <c r="C384" s="34"/>
      <c r="D384" s="62"/>
      <c r="E384" s="34"/>
      <c r="F384" s="34"/>
      <c r="G384" s="34"/>
      <c r="H384" s="62"/>
      <c r="I384" s="62"/>
      <c r="J384" s="473"/>
    </row>
    <row r="385" spans="1:10">
      <c r="A385" s="34"/>
      <c r="B385" s="34"/>
      <c r="C385" s="34"/>
      <c r="D385" s="62"/>
      <c r="E385" s="34"/>
      <c r="F385" s="34"/>
      <c r="G385" s="34"/>
      <c r="H385" s="62"/>
      <c r="I385" s="62"/>
      <c r="J385" s="473"/>
    </row>
    <row r="386" spans="1:10">
      <c r="A386" s="34"/>
      <c r="B386" s="34"/>
      <c r="C386" s="34"/>
      <c r="D386" s="62"/>
      <c r="E386" s="34"/>
      <c r="F386" s="34"/>
      <c r="G386" s="34"/>
      <c r="H386" s="62"/>
      <c r="I386" s="62"/>
      <c r="J386" s="473"/>
    </row>
    <row r="387" spans="1:10">
      <c r="A387" s="34"/>
      <c r="B387" s="34"/>
      <c r="C387" s="34"/>
      <c r="D387" s="62"/>
      <c r="E387" s="34"/>
      <c r="F387" s="34"/>
      <c r="G387" s="34"/>
      <c r="H387" s="62"/>
      <c r="I387" s="62"/>
      <c r="J387" s="473"/>
    </row>
    <row r="388" spans="1:10">
      <c r="A388" s="34"/>
      <c r="B388" s="34"/>
      <c r="C388" s="34"/>
      <c r="D388" s="62"/>
      <c r="E388" s="34"/>
      <c r="F388" s="34"/>
      <c r="G388" s="34"/>
      <c r="H388" s="62"/>
      <c r="I388" s="62"/>
      <c r="J388" s="473"/>
    </row>
    <row r="389" spans="1:10">
      <c r="A389" s="34"/>
      <c r="B389" s="34"/>
      <c r="C389" s="34"/>
      <c r="D389" s="62"/>
      <c r="E389" s="34"/>
      <c r="F389" s="34"/>
      <c r="G389" s="34"/>
      <c r="H389" s="62"/>
      <c r="I389" s="62"/>
      <c r="J389" s="473"/>
    </row>
    <row r="390" spans="1:10">
      <c r="A390" s="34"/>
      <c r="B390" s="34"/>
      <c r="C390" s="34"/>
      <c r="D390" s="62"/>
      <c r="E390" s="34"/>
      <c r="F390" s="34"/>
      <c r="G390" s="34"/>
      <c r="H390" s="62"/>
      <c r="I390" s="62"/>
      <c r="J390" s="473"/>
    </row>
    <row r="391" spans="1:10">
      <c r="A391" s="34"/>
      <c r="B391" s="34"/>
      <c r="C391" s="34"/>
      <c r="D391" s="62"/>
      <c r="E391" s="34"/>
      <c r="F391" s="34"/>
      <c r="G391" s="34"/>
      <c r="H391" s="62"/>
      <c r="I391" s="62"/>
      <c r="J391" s="473"/>
    </row>
    <row r="392" spans="1:10">
      <c r="A392" s="34"/>
      <c r="B392" s="34"/>
      <c r="C392" s="34"/>
      <c r="D392" s="62"/>
      <c r="E392" s="34"/>
      <c r="F392" s="34"/>
      <c r="G392" s="34"/>
      <c r="H392" s="62"/>
      <c r="I392" s="62"/>
      <c r="J392" s="473"/>
    </row>
    <row r="393" spans="1:10">
      <c r="A393" s="34"/>
      <c r="B393" s="34"/>
      <c r="C393" s="34"/>
      <c r="D393" s="62"/>
      <c r="E393" s="34"/>
      <c r="F393" s="34"/>
      <c r="G393" s="34"/>
      <c r="H393" s="62"/>
      <c r="I393" s="62"/>
      <c r="J393" s="473"/>
    </row>
    <row r="394" spans="1:10">
      <c r="A394" s="34"/>
      <c r="B394" s="34"/>
      <c r="C394" s="34"/>
      <c r="D394" s="62"/>
      <c r="E394" s="34"/>
      <c r="F394" s="34"/>
      <c r="G394" s="34"/>
      <c r="H394" s="62"/>
      <c r="I394" s="62"/>
      <c r="J394" s="473"/>
    </row>
    <row r="395" spans="1:10">
      <c r="A395" s="34"/>
      <c r="B395" s="34"/>
      <c r="C395" s="34"/>
      <c r="D395" s="62"/>
      <c r="E395" s="34"/>
      <c r="F395" s="34"/>
      <c r="G395" s="34"/>
      <c r="H395" s="62"/>
      <c r="I395" s="62"/>
      <c r="J395" s="473"/>
    </row>
    <row r="396" spans="1:10">
      <c r="A396" s="34"/>
      <c r="B396" s="34"/>
      <c r="C396" s="34"/>
      <c r="D396" s="62"/>
      <c r="E396" s="34"/>
      <c r="F396" s="34"/>
      <c r="G396" s="34"/>
      <c r="H396" s="62"/>
      <c r="I396" s="62"/>
      <c r="J396" s="473"/>
    </row>
    <row r="397" spans="1:10">
      <c r="A397" s="34"/>
      <c r="B397" s="34"/>
      <c r="C397" s="34"/>
      <c r="D397" s="62"/>
      <c r="E397" s="34"/>
      <c r="F397" s="34"/>
      <c r="G397" s="34"/>
      <c r="H397" s="62"/>
      <c r="I397" s="62"/>
      <c r="J397" s="473"/>
    </row>
    <row r="398" spans="1:10">
      <c r="A398" s="34"/>
      <c r="B398" s="34"/>
      <c r="C398" s="34"/>
      <c r="D398" s="62"/>
      <c r="E398" s="34"/>
      <c r="F398" s="34"/>
      <c r="G398" s="34"/>
      <c r="H398" s="62"/>
      <c r="I398" s="62"/>
      <c r="J398" s="473"/>
    </row>
    <row r="399" spans="1:10">
      <c r="A399" s="34"/>
      <c r="B399" s="34"/>
      <c r="C399" s="34"/>
      <c r="D399" s="62"/>
      <c r="E399" s="34"/>
      <c r="F399" s="34"/>
      <c r="G399" s="34"/>
      <c r="H399" s="62"/>
      <c r="I399" s="62"/>
      <c r="J399" s="473"/>
    </row>
    <row r="400" spans="1:10">
      <c r="A400" s="34"/>
      <c r="B400" s="34"/>
      <c r="C400" s="34"/>
      <c r="D400" s="62"/>
      <c r="E400" s="34"/>
      <c r="F400" s="34"/>
      <c r="G400" s="34"/>
      <c r="H400" s="62"/>
      <c r="I400" s="62"/>
      <c r="J400" s="473"/>
    </row>
    <row r="401" spans="1:10">
      <c r="A401" s="34"/>
      <c r="B401" s="34"/>
      <c r="C401" s="34"/>
      <c r="D401" s="62"/>
      <c r="E401" s="34"/>
      <c r="F401" s="34"/>
      <c r="G401" s="34"/>
      <c r="H401" s="62"/>
      <c r="I401" s="62"/>
      <c r="J401" s="473"/>
    </row>
    <row r="402" spans="1:10">
      <c r="A402" s="34"/>
      <c r="B402" s="34"/>
      <c r="C402" s="34"/>
      <c r="D402" s="62"/>
      <c r="E402" s="34"/>
      <c r="F402" s="34"/>
      <c r="G402" s="34"/>
      <c r="H402" s="62"/>
      <c r="I402" s="62"/>
      <c r="J402" s="473"/>
    </row>
    <row r="403" spans="1:10">
      <c r="A403" s="34"/>
      <c r="B403" s="34"/>
      <c r="C403" s="34"/>
      <c r="D403" s="62"/>
      <c r="E403" s="34"/>
      <c r="F403" s="34"/>
      <c r="G403" s="34"/>
      <c r="H403" s="62"/>
      <c r="I403" s="62"/>
      <c r="J403" s="473"/>
    </row>
    <row r="404" spans="1:10">
      <c r="A404" s="34"/>
      <c r="B404" s="34"/>
      <c r="C404" s="34"/>
      <c r="D404" s="62"/>
      <c r="E404" s="34"/>
      <c r="F404" s="34"/>
      <c r="G404" s="34"/>
      <c r="H404" s="62"/>
      <c r="I404" s="62"/>
      <c r="J404" s="473"/>
    </row>
    <row r="405" spans="1:10">
      <c r="A405" s="34"/>
      <c r="B405" s="34"/>
      <c r="C405" s="34"/>
      <c r="D405" s="62"/>
      <c r="E405" s="34"/>
      <c r="F405" s="34"/>
      <c r="G405" s="34"/>
      <c r="H405" s="62"/>
      <c r="I405" s="62"/>
      <c r="J405" s="473"/>
    </row>
    <row r="406" spans="1:10">
      <c r="A406" s="34"/>
      <c r="B406" s="34"/>
      <c r="C406" s="34"/>
      <c r="D406" s="62"/>
      <c r="E406" s="34"/>
      <c r="F406" s="34"/>
      <c r="G406" s="34"/>
      <c r="H406" s="62"/>
      <c r="I406" s="62"/>
      <c r="J406" s="473"/>
    </row>
    <row r="407" spans="1:10">
      <c r="A407" s="34"/>
      <c r="B407" s="34"/>
      <c r="C407" s="34"/>
      <c r="D407" s="62"/>
      <c r="E407" s="34"/>
      <c r="F407" s="34"/>
      <c r="G407" s="34"/>
      <c r="H407" s="62"/>
      <c r="I407" s="62"/>
      <c r="J407" s="473"/>
    </row>
    <row r="408" spans="1:10">
      <c r="A408" s="34"/>
      <c r="B408" s="34"/>
      <c r="C408" s="34"/>
      <c r="D408" s="62"/>
      <c r="E408" s="34"/>
      <c r="F408" s="34"/>
      <c r="G408" s="34"/>
      <c r="H408" s="62"/>
      <c r="I408" s="62"/>
      <c r="J408" s="473"/>
    </row>
    <row r="409" spans="1:10">
      <c r="A409" s="34"/>
      <c r="B409" s="34"/>
      <c r="C409" s="34"/>
      <c r="D409" s="62"/>
      <c r="E409" s="34"/>
      <c r="F409" s="34"/>
      <c r="G409" s="34"/>
      <c r="H409" s="62"/>
      <c r="I409" s="62"/>
      <c r="J409" s="473"/>
    </row>
    <row r="410" spans="1:10">
      <c r="A410" s="34"/>
      <c r="B410" s="34"/>
      <c r="C410" s="34"/>
      <c r="D410" s="62"/>
      <c r="E410" s="34"/>
      <c r="F410" s="34"/>
      <c r="G410" s="34"/>
      <c r="H410" s="62"/>
      <c r="I410" s="62"/>
      <c r="J410" s="473"/>
    </row>
    <row r="411" spans="1:10">
      <c r="A411" s="34"/>
      <c r="B411" s="34"/>
      <c r="C411" s="34"/>
      <c r="D411" s="62"/>
      <c r="E411" s="34"/>
      <c r="F411" s="34"/>
      <c r="G411" s="34"/>
      <c r="H411" s="62"/>
      <c r="I411" s="62"/>
      <c r="J411" s="473"/>
    </row>
    <row r="412" spans="1:10">
      <c r="A412" s="34"/>
      <c r="B412" s="34"/>
      <c r="C412" s="34"/>
      <c r="D412" s="62"/>
      <c r="E412" s="34"/>
      <c r="F412" s="34"/>
      <c r="G412" s="34"/>
      <c r="H412" s="62"/>
      <c r="I412" s="62"/>
      <c r="J412" s="473"/>
    </row>
    <row r="413" spans="1:10">
      <c r="A413" s="34"/>
      <c r="B413" s="34"/>
      <c r="C413" s="34"/>
      <c r="D413" s="62"/>
      <c r="E413" s="34"/>
      <c r="F413" s="34"/>
      <c r="G413" s="34"/>
      <c r="H413" s="62"/>
      <c r="I413" s="62"/>
      <c r="J413" s="473"/>
    </row>
    <row r="414" spans="1:10">
      <c r="A414" s="34"/>
      <c r="B414" s="34"/>
      <c r="C414" s="34"/>
      <c r="D414" s="62"/>
      <c r="E414" s="34"/>
      <c r="F414" s="34"/>
      <c r="G414" s="34"/>
      <c r="H414" s="62"/>
      <c r="I414" s="62"/>
      <c r="J414" s="473"/>
    </row>
    <row r="415" spans="1:10">
      <c r="A415" s="34"/>
      <c r="B415" s="34"/>
      <c r="C415" s="34"/>
      <c r="D415" s="62"/>
      <c r="E415" s="34"/>
      <c r="F415" s="34"/>
      <c r="G415" s="34"/>
      <c r="H415" s="62"/>
      <c r="I415" s="62"/>
      <c r="J415" s="473"/>
    </row>
    <row r="416" spans="1:10">
      <c r="A416" s="34"/>
      <c r="B416" s="34"/>
      <c r="C416" s="34"/>
      <c r="D416" s="62"/>
      <c r="E416" s="34"/>
      <c r="F416" s="34"/>
      <c r="G416" s="34"/>
      <c r="H416" s="62"/>
      <c r="I416" s="62"/>
      <c r="J416" s="473"/>
    </row>
    <row r="417" spans="1:10">
      <c r="A417" s="34"/>
      <c r="B417" s="34"/>
      <c r="C417" s="34"/>
      <c r="D417" s="62"/>
      <c r="E417" s="34"/>
      <c r="F417" s="34"/>
      <c r="G417" s="34"/>
      <c r="H417" s="62"/>
      <c r="I417" s="62"/>
      <c r="J417" s="473"/>
    </row>
    <row r="418" spans="1:10">
      <c r="A418" s="34"/>
      <c r="B418" s="34"/>
      <c r="C418" s="34"/>
      <c r="D418" s="62"/>
      <c r="E418" s="34"/>
      <c r="F418" s="34"/>
      <c r="G418" s="34"/>
      <c r="H418" s="62"/>
      <c r="I418" s="62"/>
      <c r="J418" s="473"/>
    </row>
    <row r="419" spans="1:10">
      <c r="A419" s="34"/>
      <c r="B419" s="34"/>
      <c r="C419" s="34"/>
      <c r="D419" s="62"/>
      <c r="E419" s="34"/>
      <c r="F419" s="34"/>
      <c r="G419" s="34"/>
      <c r="H419" s="62"/>
      <c r="I419" s="62"/>
      <c r="J419" s="473"/>
    </row>
    <row r="420" spans="1:10">
      <c r="A420" s="34"/>
      <c r="B420" s="34"/>
      <c r="C420" s="34"/>
      <c r="D420" s="62"/>
      <c r="E420" s="34"/>
      <c r="F420" s="34"/>
      <c r="G420" s="34"/>
      <c r="H420" s="62"/>
      <c r="I420" s="62"/>
      <c r="J420" s="473"/>
    </row>
    <row r="421" spans="1:10">
      <c r="A421" s="34"/>
      <c r="B421" s="34"/>
      <c r="C421" s="34"/>
      <c r="D421" s="62"/>
      <c r="E421" s="34"/>
      <c r="F421" s="34"/>
      <c r="G421" s="34"/>
      <c r="H421" s="62"/>
      <c r="I421" s="62"/>
      <c r="J421" s="473"/>
    </row>
    <row r="422" spans="1:10">
      <c r="A422" s="34"/>
      <c r="B422" s="34"/>
      <c r="C422" s="34"/>
      <c r="D422" s="62"/>
      <c r="E422" s="34"/>
      <c r="F422" s="34"/>
      <c r="G422" s="34"/>
      <c r="H422" s="62"/>
      <c r="I422" s="62"/>
      <c r="J422" s="473"/>
    </row>
    <row r="423" spans="1:10">
      <c r="A423" s="34"/>
      <c r="B423" s="34"/>
      <c r="C423" s="34"/>
      <c r="D423" s="62"/>
      <c r="E423" s="34"/>
      <c r="F423" s="34"/>
      <c r="G423" s="34"/>
      <c r="H423" s="62"/>
      <c r="I423" s="62"/>
      <c r="J423" s="473"/>
    </row>
    <row r="424" spans="1:10">
      <c r="A424" s="34"/>
      <c r="B424" s="34"/>
      <c r="C424" s="34"/>
      <c r="D424" s="62"/>
      <c r="E424" s="34"/>
      <c r="F424" s="34"/>
      <c r="G424" s="34"/>
      <c r="H424" s="62"/>
      <c r="I424" s="62"/>
      <c r="J424" s="473"/>
    </row>
    <row r="425" spans="1:10">
      <c r="A425" s="34"/>
      <c r="B425" s="34"/>
      <c r="C425" s="34"/>
      <c r="D425" s="62"/>
      <c r="E425" s="34"/>
      <c r="F425" s="34"/>
      <c r="G425" s="34"/>
      <c r="H425" s="62"/>
      <c r="I425" s="62"/>
      <c r="J425" s="473"/>
    </row>
    <row r="426" spans="1:10">
      <c r="A426" s="34"/>
      <c r="B426" s="34"/>
      <c r="C426" s="34"/>
      <c r="D426" s="62"/>
      <c r="E426" s="34"/>
      <c r="F426" s="34"/>
      <c r="G426" s="34"/>
      <c r="H426" s="62"/>
      <c r="I426" s="62"/>
      <c r="J426" s="473"/>
    </row>
    <row r="427" spans="1:10">
      <c r="A427" s="34"/>
      <c r="B427" s="34"/>
      <c r="C427" s="34"/>
      <c r="D427" s="62"/>
      <c r="E427" s="34"/>
      <c r="F427" s="34"/>
      <c r="G427" s="34"/>
      <c r="H427" s="62"/>
      <c r="I427" s="62"/>
      <c r="J427" s="473"/>
    </row>
    <row r="428" spans="1:10">
      <c r="A428" s="34"/>
      <c r="B428" s="34"/>
      <c r="C428" s="34"/>
      <c r="D428" s="62"/>
      <c r="E428" s="34"/>
      <c r="F428" s="34"/>
      <c r="G428" s="34"/>
      <c r="H428" s="62"/>
      <c r="I428" s="62"/>
      <c r="J428" s="473"/>
    </row>
    <row r="429" spans="1:10">
      <c r="A429" s="34"/>
      <c r="B429" s="34"/>
      <c r="C429" s="34"/>
      <c r="D429" s="62"/>
      <c r="E429" s="34"/>
      <c r="F429" s="34"/>
      <c r="G429" s="34"/>
      <c r="H429" s="62"/>
      <c r="I429" s="62"/>
      <c r="J429" s="473"/>
    </row>
    <row r="430" spans="1:10">
      <c r="A430" s="34"/>
      <c r="B430" s="34"/>
      <c r="C430" s="34"/>
      <c r="D430" s="62"/>
      <c r="E430" s="34"/>
      <c r="F430" s="34"/>
      <c r="G430" s="34"/>
      <c r="H430" s="62"/>
      <c r="I430" s="62"/>
      <c r="J430" s="473"/>
    </row>
    <row r="431" spans="1:10">
      <c r="A431" s="34"/>
      <c r="B431" s="34"/>
      <c r="C431" s="34"/>
      <c r="D431" s="62"/>
      <c r="E431" s="34"/>
      <c r="F431" s="34"/>
      <c r="G431" s="34"/>
      <c r="H431" s="62"/>
      <c r="I431" s="62"/>
      <c r="J431" s="473"/>
    </row>
    <row r="432" spans="1:10">
      <c r="A432" s="34"/>
      <c r="B432" s="34"/>
      <c r="C432" s="34"/>
      <c r="D432" s="62"/>
      <c r="E432" s="34"/>
      <c r="F432" s="34"/>
      <c r="G432" s="34"/>
      <c r="H432" s="62"/>
      <c r="I432" s="62"/>
      <c r="J432" s="473"/>
    </row>
    <row r="433" spans="1:10">
      <c r="A433" s="34"/>
      <c r="B433" s="34"/>
      <c r="C433" s="34"/>
      <c r="D433" s="62"/>
      <c r="E433" s="34"/>
      <c r="F433" s="34"/>
      <c r="G433" s="34"/>
      <c r="H433" s="62"/>
      <c r="I433" s="62"/>
      <c r="J433" s="473"/>
    </row>
    <row r="434" spans="1:10">
      <c r="A434" s="34"/>
      <c r="B434" s="34"/>
      <c r="C434" s="34"/>
      <c r="D434" s="62"/>
      <c r="E434" s="34"/>
      <c r="F434" s="34"/>
      <c r="G434" s="34"/>
      <c r="H434" s="62"/>
      <c r="I434" s="62"/>
      <c r="J434" s="473"/>
    </row>
    <row r="435" spans="1:10">
      <c r="A435" s="34"/>
      <c r="B435" s="34"/>
      <c r="C435" s="34"/>
      <c r="D435" s="62"/>
      <c r="E435" s="34"/>
      <c r="F435" s="34"/>
      <c r="G435" s="34"/>
      <c r="H435" s="62"/>
      <c r="I435" s="62"/>
      <c r="J435" s="473"/>
    </row>
    <row r="436" spans="1:10">
      <c r="A436" s="34"/>
      <c r="B436" s="34"/>
      <c r="C436" s="34"/>
      <c r="D436" s="62"/>
      <c r="E436" s="34"/>
      <c r="F436" s="34"/>
      <c r="G436" s="34"/>
      <c r="H436" s="62"/>
      <c r="I436" s="62"/>
      <c r="J436" s="473"/>
    </row>
    <row r="437" spans="1:10">
      <c r="A437" s="34"/>
      <c r="B437" s="34"/>
      <c r="C437" s="34"/>
      <c r="D437" s="62"/>
      <c r="E437" s="34"/>
      <c r="F437" s="34"/>
      <c r="G437" s="34"/>
      <c r="H437" s="62"/>
      <c r="I437" s="62"/>
      <c r="J437" s="473"/>
    </row>
    <row r="438" spans="1:10">
      <c r="A438" s="34"/>
      <c r="B438" s="34"/>
      <c r="C438" s="34"/>
      <c r="D438" s="62"/>
      <c r="E438" s="34"/>
      <c r="F438" s="34"/>
      <c r="G438" s="34"/>
      <c r="H438" s="62"/>
      <c r="I438" s="62"/>
      <c r="J438" s="473"/>
    </row>
    <row r="439" spans="1:10">
      <c r="A439" s="34"/>
      <c r="B439" s="34"/>
      <c r="C439" s="34"/>
      <c r="D439" s="62"/>
      <c r="E439" s="34"/>
      <c r="F439" s="34"/>
      <c r="G439" s="34"/>
      <c r="H439" s="62"/>
      <c r="I439" s="62"/>
      <c r="J439" s="473"/>
    </row>
    <row r="440" spans="1:10">
      <c r="A440" s="34"/>
      <c r="B440" s="34"/>
      <c r="C440" s="34"/>
      <c r="D440" s="62"/>
      <c r="E440" s="34"/>
      <c r="F440" s="34"/>
      <c r="G440" s="34"/>
      <c r="H440" s="62"/>
      <c r="I440" s="62"/>
      <c r="J440" s="473"/>
    </row>
    <row r="441" spans="1:10">
      <c r="A441" s="34"/>
      <c r="B441" s="34"/>
      <c r="C441" s="34"/>
      <c r="D441" s="62"/>
      <c r="E441" s="34"/>
      <c r="F441" s="34"/>
      <c r="G441" s="34"/>
      <c r="H441" s="62"/>
      <c r="I441" s="62"/>
      <c r="J441" s="473"/>
    </row>
    <row r="442" spans="1:10">
      <c r="A442" s="34"/>
      <c r="B442" s="34"/>
      <c r="C442" s="34"/>
      <c r="D442" s="62"/>
      <c r="E442" s="34"/>
      <c r="F442" s="34"/>
      <c r="G442" s="34"/>
      <c r="H442" s="62"/>
      <c r="I442" s="62"/>
      <c r="J442" s="473"/>
    </row>
    <row r="443" spans="1:10">
      <c r="A443" s="34"/>
      <c r="B443" s="34"/>
      <c r="C443" s="34"/>
      <c r="D443" s="62"/>
      <c r="E443" s="34"/>
      <c r="F443" s="34"/>
      <c r="G443" s="34"/>
      <c r="H443" s="62"/>
      <c r="I443" s="62"/>
      <c r="J443" s="473"/>
    </row>
    <row r="444" spans="1:10">
      <c r="A444" s="34"/>
      <c r="B444" s="34"/>
      <c r="C444" s="34"/>
      <c r="D444" s="62"/>
      <c r="E444" s="34"/>
      <c r="F444" s="34"/>
      <c r="G444" s="34"/>
      <c r="H444" s="62"/>
      <c r="I444" s="62"/>
      <c r="J444" s="473"/>
    </row>
    <row r="445" spans="1:10">
      <c r="A445" s="34"/>
      <c r="B445" s="34"/>
      <c r="C445" s="34"/>
      <c r="D445" s="62"/>
      <c r="E445" s="34"/>
      <c r="F445" s="34"/>
      <c r="G445" s="34"/>
      <c r="H445" s="62"/>
      <c r="I445" s="62"/>
      <c r="J445" s="473"/>
    </row>
    <row r="446" spans="1:10">
      <c r="A446" s="34"/>
      <c r="B446" s="34"/>
      <c r="C446" s="34"/>
      <c r="D446" s="62"/>
      <c r="E446" s="34"/>
      <c r="F446" s="34"/>
      <c r="G446" s="34"/>
      <c r="H446" s="62"/>
      <c r="I446" s="62"/>
      <c r="J446" s="473"/>
    </row>
    <row r="447" spans="1:10">
      <c r="A447" s="34"/>
      <c r="B447" s="34"/>
      <c r="C447" s="34"/>
      <c r="D447" s="62"/>
      <c r="E447" s="34"/>
      <c r="F447" s="34"/>
      <c r="G447" s="34"/>
      <c r="H447" s="62"/>
      <c r="I447" s="62"/>
      <c r="J447" s="473"/>
    </row>
    <row r="448" spans="1:10">
      <c r="A448" s="34"/>
      <c r="B448" s="34"/>
      <c r="C448" s="34"/>
      <c r="D448" s="62"/>
      <c r="E448" s="34"/>
      <c r="F448" s="34"/>
      <c r="G448" s="34"/>
      <c r="H448" s="62"/>
      <c r="I448" s="62"/>
      <c r="J448" s="473"/>
    </row>
    <row r="449" spans="1:10">
      <c r="A449" s="34"/>
      <c r="B449" s="34"/>
      <c r="C449" s="34"/>
      <c r="D449" s="62"/>
      <c r="E449" s="34"/>
      <c r="F449" s="34"/>
      <c r="G449" s="34"/>
      <c r="H449" s="62"/>
      <c r="I449" s="62"/>
      <c r="J449" s="473"/>
    </row>
    <row r="450" spans="1:10">
      <c r="A450" s="34"/>
      <c r="B450" s="34"/>
      <c r="C450" s="34"/>
      <c r="D450" s="62"/>
      <c r="E450" s="34"/>
      <c r="F450" s="34"/>
      <c r="G450" s="34"/>
      <c r="H450" s="62"/>
      <c r="I450" s="62"/>
      <c r="J450" s="473"/>
    </row>
    <row r="451" spans="1:10">
      <c r="A451" s="34"/>
      <c r="B451" s="34"/>
      <c r="C451" s="34"/>
      <c r="D451" s="62"/>
      <c r="E451" s="34"/>
      <c r="F451" s="34"/>
      <c r="G451" s="34"/>
      <c r="H451" s="62"/>
      <c r="I451" s="62"/>
      <c r="J451" s="473"/>
    </row>
    <row r="452" spans="1:10">
      <c r="A452" s="34"/>
      <c r="B452" s="34"/>
      <c r="C452" s="34"/>
      <c r="D452" s="62"/>
      <c r="E452" s="34"/>
      <c r="F452" s="34"/>
      <c r="G452" s="34"/>
      <c r="H452" s="62"/>
      <c r="I452" s="62"/>
      <c r="J452" s="473"/>
    </row>
    <row r="453" spans="1:10">
      <c r="A453" s="34"/>
      <c r="B453" s="34"/>
      <c r="C453" s="34"/>
      <c r="D453" s="62"/>
      <c r="E453" s="34"/>
      <c r="F453" s="34"/>
      <c r="G453" s="34"/>
      <c r="H453" s="62"/>
      <c r="I453" s="62"/>
      <c r="J453" s="473"/>
    </row>
    <row r="454" spans="1:10">
      <c r="A454" s="34"/>
      <c r="B454" s="34"/>
      <c r="C454" s="34"/>
      <c r="D454" s="62"/>
      <c r="E454" s="34"/>
      <c r="F454" s="34"/>
      <c r="G454" s="34"/>
      <c r="H454" s="62"/>
      <c r="I454" s="62"/>
      <c r="J454" s="473"/>
    </row>
    <row r="455" spans="1:10">
      <c r="A455" s="34"/>
      <c r="B455" s="34"/>
      <c r="C455" s="34"/>
      <c r="D455" s="62"/>
      <c r="E455" s="34"/>
      <c r="F455" s="34"/>
      <c r="G455" s="34"/>
      <c r="H455" s="62"/>
      <c r="I455" s="62"/>
      <c r="J455" s="473"/>
    </row>
    <row r="456" spans="1:10">
      <c r="A456" s="34"/>
      <c r="B456" s="34"/>
      <c r="C456" s="34"/>
      <c r="D456" s="62"/>
      <c r="E456" s="34"/>
      <c r="F456" s="34"/>
      <c r="G456" s="34"/>
      <c r="H456" s="62"/>
      <c r="I456" s="62"/>
      <c r="J456" s="473"/>
    </row>
    <row r="457" spans="1:10">
      <c r="A457" s="34"/>
      <c r="B457" s="34"/>
      <c r="C457" s="34"/>
      <c r="D457" s="62"/>
      <c r="E457" s="34"/>
      <c r="F457" s="34"/>
      <c r="G457" s="34"/>
      <c r="H457" s="62"/>
      <c r="I457" s="62"/>
      <c r="J457" s="473"/>
    </row>
    <row r="458" spans="1:10">
      <c r="A458" s="34"/>
      <c r="B458" s="34"/>
      <c r="C458" s="34"/>
      <c r="D458" s="62"/>
      <c r="E458" s="34"/>
      <c r="F458" s="34"/>
      <c r="G458" s="34"/>
      <c r="H458" s="62"/>
      <c r="I458" s="62"/>
      <c r="J458" s="473"/>
    </row>
    <row r="459" spans="1:10">
      <c r="A459" s="34"/>
      <c r="B459" s="34"/>
      <c r="C459" s="34"/>
      <c r="D459" s="62"/>
      <c r="E459" s="34"/>
      <c r="F459" s="34"/>
      <c r="G459" s="34"/>
      <c r="H459" s="62"/>
      <c r="I459" s="62"/>
      <c r="J459" s="473"/>
    </row>
    <row r="460" spans="1:10">
      <c r="A460" s="34"/>
      <c r="B460" s="34"/>
      <c r="C460" s="34"/>
      <c r="D460" s="62"/>
      <c r="E460" s="34"/>
      <c r="F460" s="34"/>
      <c r="G460" s="34"/>
      <c r="H460" s="62"/>
      <c r="I460" s="62"/>
      <c r="J460" s="473"/>
    </row>
    <row r="461" spans="1:10">
      <c r="A461" s="34"/>
      <c r="B461" s="34"/>
      <c r="C461" s="34"/>
      <c r="D461" s="62"/>
      <c r="E461" s="34"/>
      <c r="F461" s="34"/>
      <c r="G461" s="34"/>
      <c r="H461" s="62"/>
      <c r="I461" s="62"/>
      <c r="J461" s="473"/>
    </row>
    <row r="462" spans="1:10">
      <c r="A462" s="34"/>
      <c r="B462" s="34"/>
      <c r="C462" s="34"/>
      <c r="D462" s="62"/>
      <c r="E462" s="34"/>
      <c r="F462" s="34"/>
      <c r="G462" s="34"/>
      <c r="H462" s="62"/>
      <c r="I462" s="62"/>
      <c r="J462" s="473"/>
    </row>
    <row r="463" spans="1:10">
      <c r="A463" s="34"/>
      <c r="B463" s="34"/>
      <c r="C463" s="34"/>
      <c r="D463" s="62"/>
      <c r="E463" s="34"/>
      <c r="F463" s="34"/>
      <c r="G463" s="34"/>
      <c r="H463" s="62"/>
      <c r="I463" s="62"/>
      <c r="J463" s="473"/>
    </row>
    <row r="464" spans="1:10">
      <c r="A464" s="34"/>
      <c r="B464" s="34"/>
      <c r="C464" s="34"/>
      <c r="D464" s="62"/>
      <c r="E464" s="34"/>
      <c r="F464" s="34"/>
      <c r="G464" s="34"/>
      <c r="H464" s="62"/>
      <c r="I464" s="62"/>
      <c r="J464" s="473"/>
    </row>
    <row r="465" spans="1:10">
      <c r="A465" s="34"/>
      <c r="B465" s="34"/>
      <c r="C465" s="34"/>
      <c r="D465" s="62"/>
      <c r="E465" s="34"/>
      <c r="F465" s="34"/>
      <c r="G465" s="34"/>
      <c r="H465" s="62"/>
      <c r="I465" s="62"/>
      <c r="J465" s="473"/>
    </row>
    <row r="466" spans="1:10">
      <c r="A466" s="34"/>
      <c r="B466" s="34"/>
      <c r="C466" s="34"/>
      <c r="D466" s="62"/>
      <c r="E466" s="34"/>
      <c r="F466" s="34"/>
      <c r="G466" s="34"/>
      <c r="H466" s="62"/>
      <c r="I466" s="62"/>
      <c r="J466" s="473"/>
    </row>
    <row r="467" spans="1:10">
      <c r="A467" s="34"/>
      <c r="B467" s="34"/>
      <c r="C467" s="34"/>
      <c r="D467" s="62"/>
      <c r="E467" s="34"/>
      <c r="F467" s="34"/>
      <c r="G467" s="34"/>
      <c r="H467" s="62"/>
      <c r="I467" s="62"/>
      <c r="J467" s="473"/>
    </row>
    <row r="468" spans="1:10">
      <c r="A468" s="34"/>
      <c r="B468" s="34"/>
      <c r="C468" s="34"/>
      <c r="D468" s="62"/>
      <c r="E468" s="34"/>
      <c r="F468" s="34"/>
      <c r="G468" s="34"/>
      <c r="H468" s="62"/>
      <c r="I468" s="62"/>
      <c r="J468" s="473"/>
    </row>
    <row r="469" spans="1:10">
      <c r="A469" s="34"/>
      <c r="B469" s="34"/>
      <c r="C469" s="34"/>
      <c r="D469" s="62"/>
      <c r="E469" s="34"/>
      <c r="F469" s="34"/>
      <c r="G469" s="34"/>
      <c r="H469" s="62"/>
      <c r="I469" s="62"/>
      <c r="J469" s="473"/>
    </row>
    <row r="470" spans="1:10">
      <c r="A470" s="34"/>
      <c r="B470" s="34"/>
      <c r="C470" s="34"/>
      <c r="D470" s="62"/>
      <c r="E470" s="34"/>
      <c r="F470" s="34"/>
      <c r="G470" s="34"/>
      <c r="H470" s="62"/>
      <c r="I470" s="62"/>
      <c r="J470" s="473"/>
    </row>
    <row r="471" spans="1:10">
      <c r="A471" s="34"/>
      <c r="B471" s="34"/>
      <c r="C471" s="34"/>
      <c r="D471" s="62"/>
      <c r="E471" s="34"/>
      <c r="F471" s="34"/>
      <c r="G471" s="34"/>
      <c r="H471" s="62"/>
      <c r="I471" s="62"/>
      <c r="J471" s="473"/>
    </row>
    <row r="472" spans="1:10">
      <c r="A472" s="34"/>
      <c r="B472" s="34"/>
      <c r="C472" s="34"/>
      <c r="D472" s="62"/>
      <c r="E472" s="34"/>
      <c r="F472" s="34"/>
      <c r="G472" s="34"/>
      <c r="H472" s="62"/>
      <c r="I472" s="62"/>
      <c r="J472" s="473"/>
    </row>
    <row r="473" spans="1:10">
      <c r="A473" s="34"/>
      <c r="B473" s="34"/>
      <c r="C473" s="34"/>
      <c r="D473" s="62"/>
      <c r="E473" s="34"/>
      <c r="F473" s="34"/>
      <c r="G473" s="34"/>
      <c r="H473" s="62"/>
      <c r="I473" s="62"/>
      <c r="J473" s="473"/>
    </row>
    <row r="474" spans="1:10">
      <c r="A474" s="34"/>
      <c r="B474" s="34"/>
      <c r="C474" s="34"/>
      <c r="D474" s="62"/>
      <c r="E474" s="34"/>
      <c r="F474" s="34"/>
      <c r="G474" s="34"/>
      <c r="H474" s="62"/>
      <c r="I474" s="62"/>
      <c r="J474" s="473"/>
    </row>
    <row r="475" spans="1:10">
      <c r="A475" s="34"/>
      <c r="B475" s="34"/>
      <c r="C475" s="34"/>
      <c r="D475" s="62"/>
      <c r="E475" s="34"/>
      <c r="F475" s="34"/>
      <c r="G475" s="34"/>
      <c r="H475" s="62"/>
      <c r="I475" s="62"/>
      <c r="J475" s="473"/>
    </row>
    <row r="476" spans="1:10">
      <c r="A476" s="34"/>
      <c r="B476" s="34"/>
      <c r="C476" s="34"/>
      <c r="D476" s="62"/>
      <c r="E476" s="34"/>
      <c r="F476" s="34"/>
      <c r="G476" s="34"/>
      <c r="H476" s="62"/>
      <c r="I476" s="62"/>
      <c r="J476" s="473"/>
    </row>
    <row r="477" spans="1:10">
      <c r="A477" s="34"/>
      <c r="B477" s="34"/>
      <c r="C477" s="34"/>
      <c r="D477" s="62"/>
      <c r="E477" s="34"/>
      <c r="F477" s="34"/>
      <c r="G477" s="34"/>
      <c r="H477" s="62"/>
      <c r="I477" s="62"/>
      <c r="J477" s="473"/>
    </row>
    <row r="478" spans="1:10">
      <c r="A478" s="34"/>
      <c r="B478" s="34"/>
      <c r="C478" s="34"/>
      <c r="D478" s="62"/>
      <c r="E478" s="34"/>
      <c r="F478" s="34"/>
      <c r="G478" s="34"/>
      <c r="H478" s="62"/>
      <c r="I478" s="62"/>
      <c r="J478" s="473"/>
    </row>
    <row r="479" spans="1:10">
      <c r="A479" s="34"/>
      <c r="B479" s="34"/>
      <c r="C479" s="34"/>
      <c r="D479" s="62"/>
      <c r="E479" s="34"/>
      <c r="F479" s="34"/>
      <c r="G479" s="34"/>
      <c r="H479" s="62"/>
      <c r="I479" s="62"/>
      <c r="J479" s="473"/>
    </row>
    <row r="480" spans="1:10">
      <c r="A480" s="34"/>
      <c r="B480" s="34"/>
      <c r="C480" s="34"/>
      <c r="D480" s="62"/>
      <c r="E480" s="34"/>
      <c r="F480" s="34"/>
      <c r="G480" s="34"/>
      <c r="H480" s="62"/>
      <c r="I480" s="62"/>
      <c r="J480" s="473"/>
    </row>
    <row r="481" spans="1:10">
      <c r="A481" s="34"/>
      <c r="B481" s="34"/>
      <c r="C481" s="34"/>
      <c r="D481" s="62"/>
      <c r="E481" s="34"/>
      <c r="F481" s="34"/>
      <c r="G481" s="34"/>
      <c r="H481" s="62"/>
      <c r="I481" s="62"/>
      <c r="J481" s="473"/>
    </row>
    <row r="482" spans="1:10">
      <c r="A482" s="34"/>
      <c r="B482" s="34"/>
      <c r="C482" s="34"/>
      <c r="D482" s="62"/>
      <c r="E482" s="34"/>
      <c r="F482" s="34"/>
      <c r="G482" s="34"/>
      <c r="H482" s="62"/>
      <c r="I482" s="62"/>
      <c r="J482" s="473"/>
    </row>
    <row r="483" spans="1:10">
      <c r="A483" s="34"/>
      <c r="B483" s="34"/>
      <c r="C483" s="34"/>
      <c r="D483" s="62"/>
      <c r="E483" s="34"/>
      <c r="F483" s="34"/>
      <c r="G483" s="34"/>
      <c r="H483" s="62"/>
      <c r="I483" s="62"/>
      <c r="J483" s="473"/>
    </row>
    <row r="484" spans="1:10">
      <c r="A484" s="34"/>
      <c r="B484" s="34"/>
      <c r="C484" s="34"/>
      <c r="D484" s="62"/>
      <c r="E484" s="34"/>
      <c r="F484" s="34"/>
      <c r="G484" s="34"/>
      <c r="H484" s="62"/>
      <c r="I484" s="62"/>
      <c r="J484" s="473"/>
    </row>
    <row r="485" spans="1:10">
      <c r="A485" s="34"/>
      <c r="B485" s="34"/>
      <c r="C485" s="34"/>
      <c r="D485" s="62"/>
      <c r="E485" s="34"/>
      <c r="F485" s="34"/>
      <c r="G485" s="34"/>
      <c r="H485" s="62"/>
      <c r="I485" s="62"/>
      <c r="J485" s="473"/>
    </row>
    <row r="486" spans="1:10">
      <c r="A486" s="34"/>
      <c r="B486" s="34"/>
      <c r="C486" s="34"/>
      <c r="D486" s="62"/>
      <c r="E486" s="34"/>
      <c r="F486" s="34"/>
      <c r="G486" s="34"/>
      <c r="H486" s="62"/>
      <c r="I486" s="62"/>
      <c r="J486" s="473"/>
    </row>
    <row r="487" spans="1:10">
      <c r="A487" s="34"/>
      <c r="B487" s="34"/>
      <c r="C487" s="34"/>
      <c r="D487" s="62"/>
      <c r="E487" s="34"/>
      <c r="F487" s="34"/>
      <c r="G487" s="34"/>
      <c r="H487" s="62"/>
      <c r="I487" s="62"/>
      <c r="J487" s="473"/>
    </row>
    <row r="488" spans="1:10">
      <c r="A488" s="34"/>
      <c r="B488" s="34"/>
      <c r="C488" s="34"/>
      <c r="D488" s="62"/>
      <c r="E488" s="34"/>
      <c r="F488" s="34"/>
      <c r="G488" s="34"/>
      <c r="H488" s="62"/>
      <c r="I488" s="62"/>
      <c r="J488" s="473"/>
    </row>
    <row r="489" spans="1:10">
      <c r="A489" s="34"/>
      <c r="B489" s="34"/>
      <c r="C489" s="34"/>
      <c r="D489" s="62"/>
      <c r="E489" s="34"/>
      <c r="F489" s="34"/>
      <c r="G489" s="34"/>
      <c r="H489" s="62"/>
      <c r="I489" s="62"/>
      <c r="J489" s="473"/>
    </row>
    <row r="490" spans="1:10">
      <c r="A490" s="34"/>
      <c r="B490" s="34"/>
      <c r="C490" s="34"/>
      <c r="D490" s="62"/>
      <c r="E490" s="34"/>
      <c r="F490" s="34"/>
      <c r="G490" s="34"/>
      <c r="H490" s="62"/>
      <c r="I490" s="62"/>
      <c r="J490" s="473"/>
    </row>
    <row r="491" spans="1:10">
      <c r="A491" s="34"/>
      <c r="B491" s="34"/>
      <c r="C491" s="34"/>
      <c r="D491" s="62"/>
      <c r="E491" s="34"/>
      <c r="F491" s="34"/>
      <c r="G491" s="34"/>
      <c r="H491" s="62"/>
      <c r="I491" s="62"/>
      <c r="J491" s="473"/>
    </row>
    <row r="492" spans="1:10">
      <c r="A492" s="34"/>
      <c r="B492" s="34"/>
      <c r="C492" s="34"/>
      <c r="D492" s="62"/>
      <c r="E492" s="34"/>
      <c r="F492" s="34"/>
      <c r="G492" s="34"/>
      <c r="H492" s="62"/>
      <c r="I492" s="62"/>
      <c r="J492" s="473"/>
    </row>
    <row r="493" spans="1:10">
      <c r="A493" s="34"/>
      <c r="B493" s="34"/>
      <c r="C493" s="34"/>
      <c r="D493" s="62"/>
      <c r="E493" s="34"/>
      <c r="F493" s="34"/>
      <c r="G493" s="34"/>
      <c r="H493" s="62"/>
      <c r="I493" s="62"/>
      <c r="J493" s="473"/>
    </row>
    <row r="494" spans="1:10">
      <c r="A494" s="34"/>
      <c r="B494" s="34"/>
      <c r="C494" s="34"/>
      <c r="D494" s="62"/>
      <c r="E494" s="34"/>
      <c r="F494" s="34"/>
      <c r="G494" s="34"/>
      <c r="H494" s="62"/>
      <c r="I494" s="62"/>
      <c r="J494" s="473"/>
    </row>
    <row r="495" spans="1:10">
      <c r="A495" s="34"/>
      <c r="B495" s="34"/>
      <c r="C495" s="34"/>
      <c r="D495" s="62"/>
      <c r="E495" s="34"/>
      <c r="F495" s="34"/>
      <c r="G495" s="34"/>
      <c r="H495" s="62"/>
      <c r="I495" s="62"/>
      <c r="J495" s="473"/>
    </row>
    <row r="496" spans="1:10">
      <c r="A496" s="34"/>
      <c r="B496" s="34"/>
      <c r="C496" s="34"/>
      <c r="D496" s="62"/>
      <c r="E496" s="34"/>
      <c r="F496" s="34"/>
      <c r="G496" s="34"/>
      <c r="H496" s="62"/>
      <c r="I496" s="62"/>
      <c r="J496" s="473"/>
    </row>
    <row r="497" spans="1:10">
      <c r="A497" s="34"/>
      <c r="B497" s="34"/>
      <c r="C497" s="34"/>
      <c r="D497" s="62"/>
      <c r="E497" s="34"/>
      <c r="F497" s="34"/>
      <c r="G497" s="34"/>
      <c r="H497" s="62"/>
      <c r="I497" s="62"/>
      <c r="J497" s="473"/>
    </row>
    <row r="498" spans="1:10">
      <c r="A498" s="34"/>
      <c r="B498" s="34"/>
      <c r="C498" s="34"/>
      <c r="D498" s="62"/>
      <c r="E498" s="34"/>
      <c r="F498" s="34"/>
      <c r="G498" s="34"/>
      <c r="H498" s="62"/>
      <c r="I498" s="62"/>
      <c r="J498" s="473"/>
    </row>
    <row r="499" spans="1:10">
      <c r="A499" s="34"/>
      <c r="B499" s="34"/>
      <c r="C499" s="34"/>
      <c r="D499" s="62"/>
      <c r="E499" s="34"/>
      <c r="F499" s="34"/>
      <c r="G499" s="34"/>
      <c r="H499" s="62"/>
      <c r="I499" s="62"/>
      <c r="J499" s="473"/>
    </row>
    <row r="500" spans="1:10">
      <c r="A500" s="34"/>
      <c r="B500" s="34"/>
      <c r="C500" s="34"/>
      <c r="D500" s="62"/>
      <c r="E500" s="34"/>
      <c r="F500" s="34"/>
      <c r="G500" s="34"/>
      <c r="H500" s="62"/>
      <c r="I500" s="62"/>
      <c r="J500" s="473"/>
    </row>
    <row r="501" spans="1:10">
      <c r="A501" s="34"/>
      <c r="B501" s="34"/>
      <c r="C501" s="34"/>
      <c r="D501" s="62"/>
      <c r="E501" s="34"/>
      <c r="F501" s="34"/>
      <c r="G501" s="34"/>
      <c r="H501" s="62"/>
      <c r="I501" s="62"/>
      <c r="J501" s="473"/>
    </row>
    <row r="502" spans="1:10">
      <c r="A502" s="34"/>
      <c r="B502" s="34"/>
      <c r="C502" s="34"/>
      <c r="D502" s="62"/>
      <c r="E502" s="34"/>
      <c r="F502" s="34"/>
      <c r="G502" s="34"/>
      <c r="H502" s="62"/>
      <c r="I502" s="62"/>
      <c r="J502" s="473"/>
    </row>
    <row r="503" spans="1:10">
      <c r="A503" s="34"/>
      <c r="B503" s="34"/>
      <c r="C503" s="34"/>
      <c r="D503" s="62"/>
      <c r="E503" s="34"/>
      <c r="F503" s="34"/>
      <c r="G503" s="34"/>
      <c r="H503" s="62"/>
      <c r="I503" s="62"/>
      <c r="J503" s="473"/>
    </row>
    <row r="504" spans="1:10">
      <c r="A504" s="34"/>
      <c r="B504" s="34"/>
      <c r="C504" s="34"/>
      <c r="D504" s="62"/>
      <c r="E504" s="34"/>
      <c r="F504" s="34"/>
      <c r="G504" s="34"/>
      <c r="H504" s="62"/>
      <c r="I504" s="62"/>
      <c r="J504" s="473"/>
    </row>
    <row r="505" spans="1:10">
      <c r="A505" s="34"/>
      <c r="B505" s="34"/>
      <c r="C505" s="34"/>
      <c r="D505" s="62"/>
      <c r="E505" s="34"/>
      <c r="F505" s="34"/>
      <c r="G505" s="34"/>
      <c r="H505" s="62"/>
      <c r="I505" s="62"/>
      <c r="J505" s="473"/>
    </row>
    <row r="506" spans="1:10">
      <c r="A506" s="34"/>
      <c r="B506" s="34"/>
      <c r="C506" s="34"/>
      <c r="D506" s="62"/>
      <c r="E506" s="34"/>
      <c r="F506" s="34"/>
      <c r="G506" s="34"/>
      <c r="H506" s="62"/>
      <c r="I506" s="62"/>
      <c r="J506" s="473"/>
    </row>
    <row r="507" spans="1:10">
      <c r="A507" s="34"/>
      <c r="B507" s="34"/>
      <c r="C507" s="34"/>
      <c r="D507" s="62"/>
      <c r="E507" s="34"/>
      <c r="F507" s="34"/>
      <c r="G507" s="34"/>
      <c r="H507" s="62"/>
      <c r="I507" s="62"/>
      <c r="J507" s="473"/>
    </row>
    <row r="508" spans="1:10">
      <c r="A508" s="34"/>
      <c r="B508" s="34"/>
      <c r="C508" s="34"/>
      <c r="D508" s="62"/>
      <c r="E508" s="34"/>
      <c r="F508" s="34"/>
      <c r="G508" s="34"/>
      <c r="H508" s="62"/>
      <c r="I508" s="62"/>
      <c r="J508" s="473"/>
    </row>
    <row r="509" spans="1:10">
      <c r="A509" s="34"/>
      <c r="B509" s="34"/>
      <c r="C509" s="34"/>
      <c r="D509" s="62"/>
      <c r="E509" s="34"/>
      <c r="F509" s="34"/>
      <c r="G509" s="34"/>
      <c r="H509" s="62"/>
      <c r="I509" s="62"/>
      <c r="J509" s="473"/>
    </row>
    <row r="510" spans="1:10">
      <c r="A510" s="34"/>
      <c r="B510" s="34"/>
      <c r="C510" s="34"/>
      <c r="D510" s="62"/>
      <c r="E510" s="34"/>
      <c r="F510" s="34"/>
      <c r="G510" s="34"/>
      <c r="H510" s="62"/>
      <c r="I510" s="62"/>
      <c r="J510" s="473"/>
    </row>
    <row r="511" spans="1:10">
      <c r="A511" s="34"/>
      <c r="B511" s="34"/>
      <c r="C511" s="34"/>
      <c r="D511" s="62"/>
      <c r="E511" s="34"/>
      <c r="F511" s="34"/>
      <c r="G511" s="34"/>
      <c r="H511" s="62"/>
      <c r="I511" s="62"/>
      <c r="J511" s="473"/>
    </row>
    <row r="512" spans="1:10">
      <c r="A512" s="34"/>
      <c r="B512" s="34"/>
      <c r="C512" s="34"/>
      <c r="D512" s="62"/>
      <c r="E512" s="34"/>
      <c r="F512" s="34"/>
      <c r="G512" s="34"/>
      <c r="H512" s="62"/>
      <c r="I512" s="62"/>
      <c r="J512" s="473"/>
    </row>
    <row r="513" spans="1:10">
      <c r="A513" s="34"/>
      <c r="B513" s="34"/>
      <c r="C513" s="34"/>
      <c r="D513" s="62"/>
      <c r="E513" s="34"/>
      <c r="F513" s="34"/>
      <c r="G513" s="34"/>
      <c r="H513" s="62"/>
      <c r="I513" s="62"/>
      <c r="J513" s="473"/>
    </row>
    <row r="514" spans="1:10">
      <c r="A514" s="34"/>
      <c r="B514" s="34"/>
      <c r="C514" s="34"/>
      <c r="D514" s="62"/>
      <c r="E514" s="34"/>
      <c r="F514" s="34"/>
      <c r="G514" s="34"/>
      <c r="H514" s="62"/>
      <c r="I514" s="62"/>
      <c r="J514" s="473"/>
    </row>
    <row r="515" spans="1:10">
      <c r="A515" s="34"/>
      <c r="B515" s="34"/>
      <c r="C515" s="34"/>
      <c r="D515" s="62"/>
      <c r="E515" s="34"/>
      <c r="F515" s="34"/>
      <c r="G515" s="34"/>
      <c r="H515" s="62"/>
      <c r="I515" s="62"/>
      <c r="J515" s="473"/>
    </row>
    <row r="516" spans="1:10">
      <c r="A516" s="34"/>
      <c r="B516" s="34"/>
      <c r="C516" s="34"/>
      <c r="D516" s="62"/>
      <c r="E516" s="34"/>
      <c r="F516" s="34"/>
      <c r="G516" s="34"/>
      <c r="H516" s="62"/>
      <c r="I516" s="62"/>
      <c r="J516" s="473"/>
    </row>
    <row r="517" spans="1:10">
      <c r="A517" s="34"/>
      <c r="B517" s="34"/>
      <c r="C517" s="34"/>
      <c r="D517" s="62"/>
      <c r="E517" s="34"/>
      <c r="F517" s="34"/>
      <c r="G517" s="34"/>
      <c r="H517" s="62"/>
      <c r="I517" s="62"/>
      <c r="J517" s="473"/>
    </row>
    <row r="518" spans="1:10">
      <c r="A518" s="34"/>
      <c r="B518" s="34"/>
      <c r="C518" s="34"/>
      <c r="D518" s="62"/>
      <c r="E518" s="34"/>
      <c r="F518" s="34"/>
      <c r="G518" s="34"/>
      <c r="H518" s="62"/>
      <c r="I518" s="62"/>
      <c r="J518" s="473"/>
    </row>
    <row r="519" spans="1:10">
      <c r="A519" s="34"/>
      <c r="B519" s="34"/>
      <c r="C519" s="34"/>
      <c r="D519" s="62"/>
      <c r="E519" s="34"/>
      <c r="F519" s="34"/>
      <c r="G519" s="34"/>
      <c r="H519" s="62"/>
      <c r="I519" s="62"/>
      <c r="J519" s="473"/>
    </row>
    <row r="520" spans="1:10">
      <c r="A520" s="34"/>
      <c r="B520" s="34"/>
      <c r="C520" s="34"/>
      <c r="D520" s="62"/>
      <c r="E520" s="34"/>
      <c r="F520" s="34"/>
      <c r="G520" s="34"/>
      <c r="H520" s="62"/>
      <c r="I520" s="62"/>
      <c r="J520" s="473"/>
    </row>
    <row r="521" spans="1:10">
      <c r="A521" s="34"/>
      <c r="B521" s="34"/>
      <c r="C521" s="34"/>
      <c r="D521" s="62"/>
      <c r="E521" s="34"/>
      <c r="F521" s="34"/>
      <c r="G521" s="34"/>
      <c r="H521" s="62"/>
      <c r="I521" s="62"/>
      <c r="J521" s="473"/>
    </row>
    <row r="522" spans="1:10">
      <c r="A522" s="34"/>
      <c r="B522" s="34"/>
      <c r="C522" s="34"/>
      <c r="D522" s="62"/>
      <c r="E522" s="34"/>
      <c r="F522" s="34"/>
      <c r="G522" s="34"/>
      <c r="H522" s="62"/>
      <c r="I522" s="62"/>
      <c r="J522" s="473"/>
    </row>
    <row r="523" spans="1:10">
      <c r="A523" s="34"/>
      <c r="B523" s="34"/>
      <c r="C523" s="34"/>
      <c r="D523" s="62"/>
      <c r="E523" s="34"/>
      <c r="F523" s="34"/>
      <c r="G523" s="34"/>
      <c r="H523" s="62"/>
      <c r="I523" s="62"/>
      <c r="J523" s="473"/>
    </row>
    <row r="524" spans="1:10">
      <c r="A524" s="34"/>
      <c r="B524" s="34"/>
      <c r="C524" s="34"/>
      <c r="D524" s="62"/>
      <c r="E524" s="34"/>
      <c r="F524" s="34"/>
      <c r="G524" s="34"/>
      <c r="H524" s="62"/>
      <c r="I524" s="62"/>
      <c r="J524" s="473"/>
    </row>
    <row r="525" spans="1:10">
      <c r="A525" s="34"/>
      <c r="B525" s="34"/>
      <c r="C525" s="34"/>
      <c r="D525" s="62"/>
      <c r="E525" s="34"/>
      <c r="F525" s="34"/>
      <c r="G525" s="34"/>
      <c r="H525" s="62"/>
      <c r="I525" s="62"/>
      <c r="J525" s="473"/>
    </row>
    <row r="526" spans="1:10">
      <c r="A526" s="34"/>
      <c r="B526" s="34"/>
      <c r="C526" s="34"/>
      <c r="D526" s="62"/>
      <c r="E526" s="34"/>
      <c r="F526" s="34"/>
      <c r="G526" s="34"/>
      <c r="H526" s="62"/>
      <c r="I526" s="62"/>
      <c r="J526" s="473"/>
    </row>
    <row r="527" spans="1:10">
      <c r="A527" s="34"/>
      <c r="B527" s="34"/>
      <c r="C527" s="34"/>
      <c r="D527" s="62"/>
      <c r="E527" s="34"/>
      <c r="F527" s="34"/>
      <c r="G527" s="34"/>
      <c r="H527" s="62"/>
      <c r="I527" s="62"/>
      <c r="J527" s="473"/>
    </row>
    <row r="528" spans="1:10">
      <c r="A528" s="34"/>
      <c r="B528" s="34"/>
      <c r="C528" s="34"/>
      <c r="D528" s="62"/>
      <c r="E528" s="34"/>
      <c r="F528" s="34"/>
      <c r="G528" s="34"/>
      <c r="H528" s="62"/>
      <c r="I528" s="62"/>
      <c r="J528" s="473"/>
    </row>
    <row r="529" spans="1:10">
      <c r="A529" s="34"/>
      <c r="B529" s="34"/>
      <c r="C529" s="34"/>
      <c r="D529" s="62"/>
      <c r="E529" s="34"/>
      <c r="F529" s="34"/>
      <c r="G529" s="34"/>
      <c r="H529" s="62"/>
      <c r="I529" s="62"/>
      <c r="J529" s="473"/>
    </row>
    <row r="530" spans="1:10">
      <c r="A530" s="34"/>
      <c r="B530" s="34"/>
      <c r="C530" s="34"/>
      <c r="D530" s="62"/>
      <c r="E530" s="34"/>
      <c r="F530" s="34"/>
      <c r="G530" s="34"/>
      <c r="H530" s="62"/>
      <c r="I530" s="62"/>
      <c r="J530" s="473"/>
    </row>
    <row r="531" spans="1:10">
      <c r="A531" s="34"/>
      <c r="B531" s="34"/>
      <c r="C531" s="34"/>
      <c r="D531" s="62"/>
      <c r="E531" s="34"/>
      <c r="F531" s="34"/>
      <c r="G531" s="34"/>
      <c r="H531" s="62"/>
      <c r="I531" s="62"/>
      <c r="J531" s="473"/>
    </row>
    <row r="532" spans="1:10">
      <c r="A532" s="34"/>
      <c r="B532" s="34"/>
      <c r="C532" s="34"/>
      <c r="D532" s="62"/>
      <c r="E532" s="34"/>
      <c r="F532" s="34"/>
      <c r="G532" s="34"/>
      <c r="H532" s="62"/>
      <c r="I532" s="62"/>
      <c r="J532" s="473"/>
    </row>
    <row r="533" spans="1:10">
      <c r="A533" s="34"/>
      <c r="B533" s="34"/>
      <c r="C533" s="34"/>
      <c r="D533" s="62"/>
      <c r="E533" s="34"/>
      <c r="F533" s="34"/>
      <c r="G533" s="34"/>
      <c r="H533" s="62"/>
      <c r="I533" s="62"/>
      <c r="J533" s="473"/>
    </row>
    <row r="534" spans="1:10">
      <c r="A534" s="34"/>
      <c r="B534" s="34"/>
      <c r="C534" s="34"/>
      <c r="D534" s="62"/>
      <c r="E534" s="34"/>
      <c r="F534" s="34"/>
      <c r="G534" s="34"/>
      <c r="H534" s="62"/>
      <c r="I534" s="62"/>
      <c r="J534" s="473"/>
    </row>
    <row r="535" spans="1:10">
      <c r="A535" s="34"/>
      <c r="B535" s="34"/>
      <c r="C535" s="34"/>
      <c r="D535" s="62"/>
      <c r="E535" s="34"/>
      <c r="F535" s="34"/>
      <c r="G535" s="34"/>
      <c r="H535" s="62"/>
      <c r="I535" s="62"/>
      <c r="J535" s="473"/>
    </row>
    <row r="536" spans="1:10">
      <c r="A536" s="34"/>
      <c r="B536" s="34"/>
      <c r="C536" s="34"/>
      <c r="D536" s="62"/>
      <c r="E536" s="34"/>
      <c r="F536" s="34"/>
      <c r="G536" s="34"/>
      <c r="H536" s="62"/>
      <c r="I536" s="62"/>
      <c r="J536" s="473"/>
    </row>
    <row r="537" spans="1:10">
      <c r="A537" s="34"/>
      <c r="B537" s="34"/>
      <c r="C537" s="34"/>
      <c r="D537" s="62"/>
      <c r="E537" s="34"/>
      <c r="F537" s="34"/>
      <c r="G537" s="34"/>
      <c r="H537" s="62"/>
      <c r="I537" s="62"/>
      <c r="J537" s="473"/>
    </row>
    <row r="538" spans="1:10">
      <c r="A538" s="34"/>
      <c r="B538" s="34"/>
      <c r="C538" s="34"/>
      <c r="D538" s="62"/>
      <c r="E538" s="34"/>
      <c r="F538" s="34"/>
      <c r="G538" s="34"/>
      <c r="H538" s="62"/>
      <c r="I538" s="62"/>
      <c r="J538" s="473"/>
    </row>
    <row r="539" spans="1:10">
      <c r="A539" s="34"/>
      <c r="B539" s="34"/>
      <c r="C539" s="34"/>
      <c r="D539" s="62"/>
      <c r="E539" s="34"/>
      <c r="F539" s="34"/>
      <c r="G539" s="34"/>
      <c r="H539" s="62"/>
      <c r="I539" s="62"/>
      <c r="J539" s="473"/>
    </row>
    <row r="540" spans="1:10">
      <c r="A540" s="34"/>
      <c r="B540" s="34"/>
      <c r="C540" s="34"/>
      <c r="D540" s="62"/>
      <c r="E540" s="34"/>
      <c r="F540" s="34"/>
      <c r="G540" s="34"/>
      <c r="H540" s="62"/>
      <c r="I540" s="62"/>
      <c r="J540" s="473"/>
    </row>
    <row r="541" spans="1:10">
      <c r="A541" s="34"/>
      <c r="B541" s="34"/>
      <c r="C541" s="34"/>
      <c r="D541" s="62"/>
      <c r="E541" s="34"/>
      <c r="F541" s="34"/>
      <c r="G541" s="34"/>
      <c r="H541" s="62"/>
      <c r="I541" s="62"/>
      <c r="J541" s="473"/>
    </row>
    <row r="542" spans="1:10">
      <c r="A542" s="34"/>
      <c r="B542" s="34"/>
      <c r="C542" s="34"/>
      <c r="D542" s="62"/>
      <c r="E542" s="34"/>
      <c r="F542" s="34"/>
      <c r="G542" s="34"/>
      <c r="H542" s="62"/>
      <c r="I542" s="62"/>
      <c r="J542" s="473"/>
    </row>
    <row r="543" spans="1:10">
      <c r="A543" s="34"/>
      <c r="B543" s="34"/>
      <c r="C543" s="34"/>
      <c r="D543" s="62"/>
      <c r="E543" s="34"/>
      <c r="F543" s="34"/>
      <c r="G543" s="34"/>
      <c r="H543" s="62"/>
      <c r="I543" s="62"/>
      <c r="J543" s="473"/>
    </row>
    <row r="544" spans="1:10">
      <c r="A544" s="34"/>
      <c r="B544" s="34"/>
      <c r="C544" s="34"/>
      <c r="D544" s="62"/>
      <c r="E544" s="34"/>
      <c r="F544" s="34"/>
      <c r="G544" s="34"/>
      <c r="H544" s="62"/>
      <c r="I544" s="62"/>
      <c r="J544" s="473"/>
    </row>
    <row r="545" spans="1:10">
      <c r="A545" s="34"/>
      <c r="B545" s="34"/>
      <c r="C545" s="34"/>
      <c r="D545" s="62"/>
      <c r="E545" s="34"/>
      <c r="F545" s="34"/>
      <c r="G545" s="34"/>
      <c r="H545" s="62"/>
      <c r="I545" s="62"/>
      <c r="J545" s="473"/>
    </row>
    <row r="546" spans="1:10">
      <c r="A546" s="34"/>
      <c r="B546" s="34"/>
      <c r="C546" s="34"/>
      <c r="D546" s="62"/>
      <c r="E546" s="34"/>
      <c r="F546" s="34"/>
      <c r="G546" s="34"/>
      <c r="H546" s="62"/>
      <c r="I546" s="62"/>
      <c r="J546" s="473"/>
    </row>
    <row r="547" spans="1:10">
      <c r="A547" s="34"/>
      <c r="B547" s="34"/>
      <c r="C547" s="34"/>
      <c r="D547" s="62"/>
      <c r="E547" s="34"/>
      <c r="F547" s="34"/>
      <c r="G547" s="34"/>
      <c r="H547" s="62"/>
      <c r="I547" s="62"/>
      <c r="J547" s="473"/>
    </row>
    <row r="548" spans="1:10">
      <c r="A548" s="34"/>
      <c r="B548" s="34"/>
      <c r="C548" s="34"/>
      <c r="D548" s="62"/>
      <c r="E548" s="34"/>
      <c r="F548" s="34"/>
      <c r="G548" s="34"/>
      <c r="H548" s="62"/>
      <c r="I548" s="62"/>
      <c r="J548" s="473"/>
    </row>
    <row r="549" spans="1:10">
      <c r="A549" s="34"/>
      <c r="B549" s="34"/>
      <c r="C549" s="34"/>
      <c r="D549" s="62"/>
      <c r="E549" s="34"/>
      <c r="F549" s="34"/>
      <c r="G549" s="34"/>
      <c r="H549" s="62"/>
      <c r="I549" s="62"/>
      <c r="J549" s="473"/>
    </row>
    <row r="550" spans="1:10">
      <c r="A550" s="34"/>
      <c r="B550" s="34"/>
      <c r="C550" s="34"/>
      <c r="D550" s="62"/>
      <c r="E550" s="34"/>
      <c r="F550" s="34"/>
      <c r="G550" s="34"/>
      <c r="H550" s="62"/>
      <c r="I550" s="62"/>
      <c r="J550" s="473"/>
    </row>
    <row r="551" spans="1:10">
      <c r="A551" s="34"/>
      <c r="B551" s="34"/>
      <c r="C551" s="34"/>
      <c r="D551" s="62"/>
      <c r="E551" s="34"/>
      <c r="F551" s="34"/>
      <c r="G551" s="34"/>
      <c r="H551" s="62"/>
      <c r="I551" s="62"/>
      <c r="J551" s="473"/>
    </row>
    <row r="552" spans="1:10">
      <c r="A552" s="34"/>
      <c r="B552" s="34"/>
      <c r="C552" s="34"/>
      <c r="D552" s="62"/>
      <c r="E552" s="34"/>
      <c r="F552" s="34"/>
      <c r="G552" s="34"/>
      <c r="H552" s="62"/>
      <c r="I552" s="62"/>
      <c r="J552" s="473"/>
    </row>
    <row r="553" spans="1:10">
      <c r="A553" s="34"/>
      <c r="B553" s="34"/>
      <c r="C553" s="34"/>
      <c r="D553" s="62"/>
      <c r="E553" s="34"/>
      <c r="F553" s="34"/>
      <c r="G553" s="34"/>
      <c r="H553" s="62"/>
      <c r="I553" s="62"/>
      <c r="J553" s="473"/>
    </row>
    <row r="554" spans="1:10">
      <c r="A554" s="34"/>
      <c r="B554" s="34"/>
      <c r="C554" s="34"/>
      <c r="D554" s="62"/>
      <c r="E554" s="34"/>
      <c r="F554" s="34"/>
      <c r="G554" s="34"/>
      <c r="H554" s="62"/>
      <c r="I554" s="62"/>
      <c r="J554" s="473"/>
    </row>
    <row r="555" spans="1:10">
      <c r="A555" s="34"/>
      <c r="B555" s="34"/>
      <c r="C555" s="34"/>
      <c r="D555" s="62"/>
      <c r="E555" s="34"/>
      <c r="F555" s="34"/>
      <c r="G555" s="34"/>
      <c r="H555" s="62"/>
      <c r="I555" s="62"/>
      <c r="J555" s="473"/>
    </row>
    <row r="556" spans="1:10">
      <c r="A556" s="34"/>
      <c r="B556" s="34"/>
      <c r="C556" s="34"/>
      <c r="D556" s="62"/>
      <c r="E556" s="34"/>
      <c r="F556" s="34"/>
      <c r="G556" s="34"/>
      <c r="H556" s="62"/>
      <c r="I556" s="62"/>
      <c r="J556" s="473"/>
    </row>
    <row r="557" spans="1:10">
      <c r="A557" s="34"/>
      <c r="B557" s="34"/>
      <c r="C557" s="34"/>
      <c r="D557" s="62"/>
      <c r="E557" s="34"/>
      <c r="F557" s="34"/>
      <c r="G557" s="34"/>
      <c r="H557" s="62"/>
      <c r="I557" s="62"/>
      <c r="J557" s="473"/>
    </row>
    <row r="558" spans="1:10">
      <c r="A558" s="34"/>
      <c r="B558" s="34"/>
      <c r="C558" s="34"/>
      <c r="D558" s="62"/>
      <c r="E558" s="34"/>
      <c r="F558" s="34"/>
      <c r="G558" s="34"/>
      <c r="H558" s="62"/>
      <c r="I558" s="62"/>
      <c r="J558" s="473"/>
    </row>
    <row r="559" spans="1:10">
      <c r="A559" s="34"/>
      <c r="B559" s="34"/>
      <c r="C559" s="34"/>
      <c r="D559" s="62"/>
      <c r="E559" s="34"/>
      <c r="F559" s="34"/>
      <c r="G559" s="34"/>
      <c r="H559" s="62"/>
      <c r="I559" s="62"/>
      <c r="J559" s="473"/>
    </row>
    <row r="560" spans="1:10">
      <c r="A560" s="34"/>
      <c r="B560" s="34"/>
      <c r="C560" s="34"/>
      <c r="D560" s="62"/>
      <c r="E560" s="34"/>
      <c r="F560" s="34"/>
      <c r="G560" s="34"/>
      <c r="H560" s="62"/>
      <c r="I560" s="62"/>
      <c r="J560" s="473"/>
    </row>
    <row r="561" spans="1:10">
      <c r="A561" s="34"/>
      <c r="B561" s="34"/>
      <c r="C561" s="34"/>
      <c r="D561" s="62"/>
      <c r="E561" s="34"/>
      <c r="F561" s="34"/>
      <c r="G561" s="34"/>
      <c r="H561" s="62"/>
      <c r="I561" s="62"/>
      <c r="J561" s="473"/>
    </row>
    <row r="562" spans="1:10">
      <c r="A562" s="34"/>
      <c r="B562" s="34"/>
      <c r="C562" s="34"/>
      <c r="D562" s="62"/>
      <c r="E562" s="34"/>
      <c r="F562" s="34"/>
      <c r="G562" s="34"/>
      <c r="H562" s="62"/>
      <c r="I562" s="62"/>
      <c r="J562" s="473"/>
    </row>
    <row r="563" spans="1:10">
      <c r="A563" s="34"/>
      <c r="B563" s="34"/>
      <c r="C563" s="34"/>
      <c r="D563" s="62"/>
      <c r="E563" s="34"/>
      <c r="F563" s="34"/>
      <c r="G563" s="34"/>
      <c r="H563" s="62"/>
      <c r="I563" s="62"/>
      <c r="J563" s="473"/>
    </row>
    <row r="564" spans="1:10">
      <c r="A564" s="34"/>
      <c r="B564" s="34"/>
      <c r="C564" s="34"/>
      <c r="D564" s="62"/>
      <c r="E564" s="34"/>
      <c r="F564" s="34"/>
      <c r="G564" s="34"/>
      <c r="H564" s="62"/>
      <c r="I564" s="62"/>
      <c r="J564" s="473"/>
    </row>
    <row r="565" spans="1:10">
      <c r="A565" s="34"/>
      <c r="B565" s="34"/>
      <c r="C565" s="34"/>
      <c r="D565" s="62"/>
      <c r="E565" s="34"/>
      <c r="F565" s="34"/>
      <c r="G565" s="34"/>
      <c r="H565" s="62"/>
      <c r="I565" s="62"/>
      <c r="J565" s="473"/>
    </row>
    <row r="566" spans="1:10">
      <c r="A566" s="34"/>
      <c r="B566" s="34"/>
      <c r="C566" s="34"/>
      <c r="D566" s="62"/>
      <c r="E566" s="34"/>
      <c r="F566" s="34"/>
      <c r="G566" s="34"/>
      <c r="H566" s="62"/>
      <c r="I566" s="62"/>
      <c r="J566" s="473"/>
    </row>
    <row r="567" spans="1:10">
      <c r="A567" s="34"/>
      <c r="B567" s="34"/>
      <c r="C567" s="34"/>
      <c r="D567" s="62"/>
      <c r="E567" s="34"/>
      <c r="F567" s="34"/>
      <c r="G567" s="34"/>
      <c r="H567" s="62"/>
      <c r="I567" s="62"/>
      <c r="J567" s="473"/>
    </row>
    <row r="568" spans="1:10">
      <c r="A568" s="34"/>
      <c r="B568" s="34"/>
      <c r="C568" s="34"/>
      <c r="D568" s="62"/>
      <c r="E568" s="34"/>
      <c r="F568" s="34"/>
      <c r="G568" s="34"/>
      <c r="H568" s="62"/>
      <c r="I568" s="62"/>
      <c r="J568" s="473"/>
    </row>
    <row r="569" spans="1:10">
      <c r="A569" s="34"/>
      <c r="B569" s="34"/>
      <c r="C569" s="34"/>
      <c r="D569" s="62"/>
      <c r="E569" s="34"/>
      <c r="F569" s="34"/>
      <c r="G569" s="34"/>
      <c r="H569" s="62"/>
      <c r="I569" s="62"/>
      <c r="J569" s="473"/>
    </row>
    <row r="570" spans="1:10">
      <c r="A570" s="34"/>
      <c r="B570" s="34"/>
      <c r="C570" s="34"/>
      <c r="D570" s="62"/>
      <c r="E570" s="34"/>
      <c r="F570" s="34"/>
      <c r="G570" s="34"/>
      <c r="H570" s="62"/>
      <c r="I570" s="62"/>
      <c r="J570" s="473"/>
    </row>
    <row r="571" spans="1:10">
      <c r="A571" s="34"/>
      <c r="B571" s="34"/>
      <c r="C571" s="34"/>
      <c r="D571" s="62"/>
      <c r="E571" s="34"/>
      <c r="F571" s="34"/>
      <c r="G571" s="34"/>
      <c r="H571" s="62"/>
      <c r="I571" s="62"/>
      <c r="J571" s="473"/>
    </row>
    <row r="572" spans="1:10">
      <c r="A572" s="34"/>
      <c r="B572" s="34"/>
      <c r="C572" s="34"/>
      <c r="D572" s="62"/>
      <c r="E572" s="34"/>
      <c r="F572" s="34"/>
      <c r="G572" s="34"/>
      <c r="H572" s="62"/>
      <c r="I572" s="62"/>
      <c r="J572" s="473"/>
    </row>
    <row r="573" spans="1:10">
      <c r="A573" s="34"/>
      <c r="B573" s="34"/>
      <c r="C573" s="34"/>
      <c r="D573" s="62"/>
      <c r="E573" s="34"/>
      <c r="F573" s="34"/>
      <c r="G573" s="34"/>
      <c r="H573" s="62"/>
      <c r="I573" s="62"/>
      <c r="J573" s="473"/>
    </row>
    <row r="574" spans="1:10">
      <c r="A574" s="34"/>
      <c r="B574" s="34"/>
      <c r="C574" s="34"/>
      <c r="D574" s="62"/>
      <c r="E574" s="34"/>
      <c r="F574" s="34"/>
      <c r="G574" s="34"/>
      <c r="H574" s="62"/>
      <c r="I574" s="62"/>
      <c r="J574" s="473"/>
    </row>
    <row r="575" spans="1:10">
      <c r="A575" s="34"/>
      <c r="B575" s="34"/>
      <c r="C575" s="34"/>
      <c r="D575" s="62"/>
      <c r="E575" s="34"/>
      <c r="F575" s="34"/>
      <c r="G575" s="34"/>
      <c r="H575" s="62"/>
      <c r="I575" s="62"/>
      <c r="J575" s="473"/>
    </row>
    <row r="576" spans="1:10">
      <c r="A576" s="34"/>
      <c r="B576" s="34"/>
      <c r="C576" s="34"/>
      <c r="D576" s="62"/>
      <c r="E576" s="34"/>
      <c r="F576" s="34"/>
      <c r="G576" s="34"/>
      <c r="H576" s="62"/>
      <c r="I576" s="62"/>
      <c r="J576" s="473"/>
    </row>
    <row r="577" spans="1:10">
      <c r="A577" s="34"/>
      <c r="B577" s="34"/>
      <c r="C577" s="34"/>
      <c r="D577" s="62"/>
      <c r="E577" s="34"/>
      <c r="F577" s="34"/>
      <c r="G577" s="34"/>
      <c r="H577" s="62"/>
      <c r="I577" s="62"/>
      <c r="J577" s="473"/>
    </row>
    <row r="578" spans="1:10">
      <c r="A578" s="34"/>
      <c r="B578" s="34"/>
      <c r="C578" s="34"/>
      <c r="D578" s="62"/>
      <c r="E578" s="34"/>
      <c r="F578" s="34"/>
      <c r="G578" s="34"/>
      <c r="H578" s="62"/>
      <c r="I578" s="62"/>
      <c r="J578" s="473"/>
    </row>
    <row r="579" spans="1:10">
      <c r="A579" s="34"/>
      <c r="B579" s="34"/>
      <c r="C579" s="34"/>
      <c r="D579" s="62"/>
      <c r="E579" s="34"/>
      <c r="F579" s="34"/>
      <c r="G579" s="34"/>
      <c r="H579" s="62"/>
      <c r="I579" s="62"/>
      <c r="J579" s="473"/>
    </row>
    <row r="580" spans="1:10">
      <c r="A580" s="34"/>
      <c r="B580" s="34"/>
      <c r="C580" s="34"/>
      <c r="D580" s="62"/>
      <c r="E580" s="34"/>
      <c r="F580" s="34"/>
      <c r="G580" s="34"/>
      <c r="H580" s="62"/>
      <c r="I580" s="62"/>
      <c r="J580" s="473"/>
    </row>
    <row r="581" spans="1:10">
      <c r="A581" s="34"/>
      <c r="B581" s="34"/>
      <c r="C581" s="34"/>
      <c r="D581" s="62"/>
      <c r="E581" s="34"/>
      <c r="F581" s="34"/>
      <c r="G581" s="34"/>
      <c r="H581" s="62"/>
      <c r="I581" s="62"/>
      <c r="J581" s="473"/>
    </row>
    <row r="582" spans="1:10">
      <c r="A582" s="34"/>
      <c r="B582" s="34"/>
      <c r="C582" s="34"/>
      <c r="D582" s="62"/>
      <c r="E582" s="34"/>
      <c r="F582" s="34"/>
      <c r="G582" s="34"/>
      <c r="H582" s="62"/>
      <c r="I582" s="62"/>
      <c r="J582" s="473"/>
    </row>
    <row r="583" spans="1:10">
      <c r="A583" s="34"/>
      <c r="B583" s="34"/>
      <c r="C583" s="34"/>
      <c r="D583" s="62"/>
      <c r="E583" s="34"/>
      <c r="F583" s="34"/>
      <c r="G583" s="34"/>
      <c r="H583" s="62"/>
      <c r="I583" s="62"/>
      <c r="J583" s="473"/>
    </row>
    <row r="584" spans="1:10">
      <c r="A584" s="34"/>
      <c r="B584" s="34"/>
      <c r="C584" s="34"/>
      <c r="D584" s="62"/>
      <c r="E584" s="34"/>
      <c r="F584" s="34"/>
      <c r="G584" s="34"/>
      <c r="H584" s="62"/>
      <c r="I584" s="62"/>
      <c r="J584" s="473"/>
    </row>
    <row r="585" spans="1:10">
      <c r="A585" s="34"/>
      <c r="B585" s="34"/>
      <c r="C585" s="34"/>
      <c r="D585" s="62"/>
      <c r="E585" s="34"/>
      <c r="F585" s="34"/>
      <c r="G585" s="34"/>
      <c r="H585" s="62"/>
      <c r="I585" s="62"/>
      <c r="J585" s="473"/>
    </row>
    <row r="586" spans="1:10">
      <c r="A586" s="34"/>
      <c r="B586" s="34"/>
      <c r="C586" s="34"/>
      <c r="D586" s="62"/>
      <c r="E586" s="34"/>
      <c r="F586" s="34"/>
      <c r="G586" s="34"/>
      <c r="H586" s="62"/>
      <c r="I586" s="62"/>
      <c r="J586" s="473"/>
    </row>
    <row r="587" spans="1:10">
      <c r="A587" s="34"/>
      <c r="B587" s="34"/>
      <c r="C587" s="34"/>
      <c r="D587" s="62"/>
      <c r="E587" s="34"/>
      <c r="F587" s="34"/>
      <c r="G587" s="34"/>
      <c r="H587" s="62"/>
      <c r="I587" s="62"/>
      <c r="J587" s="473"/>
    </row>
    <row r="588" spans="1:10">
      <c r="A588" s="34"/>
      <c r="B588" s="34"/>
      <c r="C588" s="34"/>
      <c r="D588" s="62"/>
      <c r="E588" s="34"/>
      <c r="F588" s="34"/>
      <c r="G588" s="34"/>
      <c r="H588" s="62"/>
      <c r="I588" s="62"/>
      <c r="J588" s="473"/>
    </row>
    <row r="589" spans="1:10">
      <c r="A589" s="34"/>
      <c r="B589" s="34"/>
      <c r="C589" s="34"/>
      <c r="D589" s="62"/>
      <c r="E589" s="34"/>
      <c r="F589" s="34"/>
      <c r="G589" s="34"/>
      <c r="H589" s="62"/>
      <c r="I589" s="62"/>
      <c r="J589" s="473"/>
    </row>
    <row r="590" spans="1:10">
      <c r="A590" s="34"/>
      <c r="B590" s="34"/>
      <c r="C590" s="34"/>
      <c r="D590" s="62"/>
      <c r="E590" s="34"/>
      <c r="F590" s="34"/>
      <c r="G590" s="34"/>
      <c r="H590" s="62"/>
      <c r="I590" s="62"/>
      <c r="J590" s="473"/>
    </row>
    <row r="591" spans="1:10">
      <c r="A591" s="34"/>
      <c r="B591" s="34"/>
      <c r="C591" s="34"/>
      <c r="D591" s="62"/>
      <c r="E591" s="34"/>
      <c r="F591" s="34"/>
      <c r="G591" s="34"/>
      <c r="H591" s="62"/>
      <c r="I591" s="62"/>
      <c r="J591" s="473"/>
    </row>
    <row r="592" spans="1:10">
      <c r="A592" s="34"/>
      <c r="B592" s="34"/>
      <c r="C592" s="34"/>
      <c r="D592" s="62"/>
      <c r="E592" s="34"/>
      <c r="F592" s="34"/>
      <c r="G592" s="34"/>
      <c r="H592" s="62"/>
      <c r="I592" s="62"/>
      <c r="J592" s="473"/>
    </row>
    <row r="593" spans="1:10">
      <c r="A593" s="34"/>
      <c r="B593" s="34"/>
      <c r="C593" s="34"/>
      <c r="D593" s="62"/>
      <c r="E593" s="34"/>
      <c r="F593" s="34"/>
      <c r="G593" s="34"/>
      <c r="H593" s="62"/>
      <c r="I593" s="62"/>
      <c r="J593" s="473"/>
    </row>
    <row r="594" spans="1:10">
      <c r="A594" s="34"/>
      <c r="B594" s="34"/>
      <c r="C594" s="34"/>
      <c r="D594" s="62"/>
      <c r="E594" s="34"/>
      <c r="F594" s="34"/>
      <c r="G594" s="34"/>
      <c r="H594" s="62"/>
      <c r="I594" s="62"/>
      <c r="J594" s="473"/>
    </row>
    <row r="595" spans="1:10">
      <c r="A595" s="34"/>
      <c r="B595" s="34"/>
      <c r="C595" s="34"/>
      <c r="D595" s="62"/>
      <c r="E595" s="34"/>
      <c r="F595" s="34"/>
      <c r="G595" s="34"/>
      <c r="H595" s="62"/>
      <c r="I595" s="62"/>
      <c r="J595" s="473"/>
    </row>
    <row r="596" spans="1:10">
      <c r="A596" s="34"/>
      <c r="B596" s="34"/>
      <c r="C596" s="34"/>
      <c r="D596" s="62"/>
      <c r="E596" s="34"/>
      <c r="F596" s="34"/>
      <c r="G596" s="34"/>
      <c r="H596" s="62"/>
      <c r="I596" s="62"/>
      <c r="J596" s="473"/>
    </row>
    <row r="597" spans="1:10">
      <c r="A597" s="34"/>
      <c r="B597" s="34"/>
      <c r="C597" s="34"/>
      <c r="D597" s="62"/>
      <c r="E597" s="34"/>
      <c r="F597" s="34"/>
      <c r="G597" s="34"/>
      <c r="H597" s="62"/>
      <c r="I597" s="62"/>
      <c r="J597" s="473"/>
    </row>
    <row r="598" spans="1:10">
      <c r="A598" s="34"/>
      <c r="B598" s="34"/>
      <c r="C598" s="34"/>
      <c r="D598" s="62"/>
      <c r="E598" s="34"/>
      <c r="F598" s="34"/>
      <c r="G598" s="34"/>
      <c r="H598" s="62"/>
      <c r="I598" s="62"/>
      <c r="J598" s="473"/>
    </row>
    <row r="599" spans="1:10">
      <c r="A599" s="34"/>
      <c r="B599" s="34"/>
      <c r="C599" s="34"/>
      <c r="D599" s="62"/>
      <c r="E599" s="34"/>
      <c r="F599" s="34"/>
      <c r="G599" s="34"/>
      <c r="H599" s="62"/>
      <c r="I599" s="62"/>
      <c r="J599" s="473"/>
    </row>
    <row r="600" spans="1:10">
      <c r="A600" s="34"/>
      <c r="B600" s="34"/>
      <c r="C600" s="34"/>
      <c r="D600" s="62"/>
      <c r="E600" s="34"/>
      <c r="F600" s="34"/>
      <c r="G600" s="34"/>
      <c r="H600" s="62"/>
      <c r="I600" s="62"/>
      <c r="J600" s="473"/>
    </row>
    <row r="601" spans="1:10">
      <c r="A601" s="34"/>
      <c r="B601" s="34"/>
      <c r="C601" s="34"/>
      <c r="D601" s="62"/>
      <c r="E601" s="34"/>
      <c r="F601" s="34"/>
      <c r="G601" s="34"/>
      <c r="H601" s="62"/>
      <c r="I601" s="62"/>
      <c r="J601" s="473"/>
    </row>
    <row r="602" spans="1:10">
      <c r="A602" s="34"/>
      <c r="B602" s="34"/>
      <c r="C602" s="34"/>
      <c r="D602" s="62"/>
      <c r="E602" s="34"/>
      <c r="F602" s="34"/>
      <c r="G602" s="34"/>
      <c r="H602" s="62"/>
      <c r="I602" s="62"/>
      <c r="J602" s="473"/>
    </row>
    <row r="603" spans="1:10">
      <c r="A603" s="34"/>
      <c r="B603" s="34"/>
      <c r="C603" s="34"/>
      <c r="D603" s="62"/>
      <c r="E603" s="34"/>
      <c r="F603" s="34"/>
      <c r="G603" s="34"/>
      <c r="H603" s="62"/>
      <c r="I603" s="62"/>
      <c r="J603" s="473"/>
    </row>
    <row r="604" spans="1:10">
      <c r="A604" s="34"/>
      <c r="B604" s="34"/>
      <c r="C604" s="34"/>
      <c r="D604" s="62"/>
      <c r="E604" s="34"/>
      <c r="F604" s="34"/>
      <c r="G604" s="34"/>
      <c r="H604" s="62"/>
      <c r="I604" s="62"/>
      <c r="J604" s="473"/>
    </row>
    <row r="605" spans="1:10">
      <c r="A605" s="34"/>
      <c r="B605" s="34"/>
      <c r="C605" s="34"/>
      <c r="D605" s="62"/>
      <c r="E605" s="34"/>
      <c r="F605" s="34"/>
      <c r="G605" s="34"/>
      <c r="H605" s="62"/>
      <c r="I605" s="62"/>
      <c r="J605" s="473"/>
    </row>
    <row r="606" spans="1:10">
      <c r="A606" s="34"/>
      <c r="B606" s="34"/>
      <c r="C606" s="34"/>
      <c r="D606" s="62"/>
      <c r="E606" s="34"/>
      <c r="F606" s="34"/>
      <c r="G606" s="34"/>
      <c r="H606" s="62"/>
      <c r="I606" s="62"/>
      <c r="J606" s="473"/>
    </row>
    <row r="607" spans="1:10">
      <c r="A607" s="34"/>
      <c r="B607" s="34"/>
      <c r="C607" s="34"/>
      <c r="D607" s="62"/>
      <c r="E607" s="34"/>
      <c r="F607" s="34"/>
      <c r="G607" s="34"/>
      <c r="H607" s="62"/>
      <c r="I607" s="62"/>
      <c r="J607" s="473"/>
    </row>
    <row r="608" spans="1:10">
      <c r="A608" s="34"/>
      <c r="B608" s="34"/>
      <c r="C608" s="34"/>
      <c r="D608" s="62"/>
      <c r="E608" s="34"/>
      <c r="F608" s="34"/>
      <c r="G608" s="34"/>
      <c r="H608" s="62"/>
      <c r="I608" s="62"/>
      <c r="J608" s="473"/>
    </row>
    <row r="609" spans="1:10">
      <c r="A609" s="34"/>
      <c r="B609" s="34"/>
      <c r="C609" s="34"/>
      <c r="D609" s="62"/>
      <c r="E609" s="34"/>
      <c r="F609" s="34"/>
      <c r="G609" s="34"/>
      <c r="H609" s="62"/>
      <c r="I609" s="62"/>
      <c r="J609" s="473"/>
    </row>
    <row r="610" spans="1:10">
      <c r="A610" s="34"/>
      <c r="B610" s="34"/>
      <c r="C610" s="34"/>
      <c r="D610" s="62"/>
      <c r="E610" s="34"/>
      <c r="F610" s="34"/>
      <c r="G610" s="34"/>
      <c r="H610" s="62"/>
      <c r="I610" s="62"/>
      <c r="J610" s="473"/>
    </row>
    <row r="611" spans="1:10">
      <c r="A611" s="34"/>
      <c r="B611" s="34"/>
      <c r="C611" s="34"/>
      <c r="D611" s="62"/>
      <c r="E611" s="34"/>
      <c r="F611" s="34"/>
      <c r="G611" s="34"/>
      <c r="H611" s="62"/>
      <c r="I611" s="62"/>
      <c r="J611" s="473"/>
    </row>
    <row r="612" spans="1:10">
      <c r="A612" s="34"/>
      <c r="B612" s="34"/>
      <c r="C612" s="34"/>
      <c r="D612" s="62"/>
      <c r="E612" s="34"/>
      <c r="F612" s="34"/>
      <c r="G612" s="34"/>
      <c r="H612" s="62"/>
      <c r="I612" s="62"/>
      <c r="J612" s="473"/>
    </row>
    <row r="613" spans="1:10">
      <c r="A613" s="34"/>
      <c r="B613" s="34"/>
      <c r="C613" s="34"/>
      <c r="D613" s="62"/>
      <c r="E613" s="34"/>
      <c r="F613" s="34"/>
      <c r="G613" s="34"/>
      <c r="H613" s="62"/>
      <c r="I613" s="62"/>
      <c r="J613" s="473"/>
    </row>
    <row r="614" spans="1:10">
      <c r="A614" s="34"/>
      <c r="B614" s="34"/>
      <c r="C614" s="34"/>
      <c r="D614" s="62"/>
      <c r="E614" s="34"/>
      <c r="F614" s="34"/>
      <c r="G614" s="34"/>
      <c r="H614" s="62"/>
      <c r="I614" s="62"/>
      <c r="J614" s="473"/>
    </row>
    <row r="615" spans="1:10">
      <c r="A615" s="34"/>
      <c r="B615" s="34"/>
      <c r="C615" s="34"/>
      <c r="D615" s="62"/>
      <c r="E615" s="34"/>
      <c r="F615" s="34"/>
      <c r="G615" s="34"/>
      <c r="H615" s="62"/>
      <c r="I615" s="62"/>
      <c r="J615" s="473"/>
    </row>
    <row r="616" spans="1:10">
      <c r="A616" s="34"/>
      <c r="B616" s="34"/>
      <c r="C616" s="34"/>
      <c r="D616" s="62"/>
      <c r="E616" s="34"/>
      <c r="F616" s="34"/>
      <c r="G616" s="34"/>
      <c r="H616" s="62"/>
      <c r="I616" s="62"/>
      <c r="J616" s="473"/>
    </row>
    <row r="617" spans="1:10">
      <c r="A617" s="34"/>
      <c r="B617" s="34"/>
      <c r="C617" s="34"/>
      <c r="D617" s="62"/>
      <c r="E617" s="34"/>
      <c r="F617" s="34"/>
      <c r="G617" s="34"/>
      <c r="H617" s="62"/>
      <c r="I617" s="62"/>
      <c r="J617" s="473"/>
    </row>
    <row r="618" spans="1:10">
      <c r="A618" s="34"/>
      <c r="B618" s="34"/>
      <c r="C618" s="34"/>
      <c r="D618" s="62"/>
      <c r="E618" s="34"/>
      <c r="F618" s="34"/>
      <c r="G618" s="34"/>
      <c r="H618" s="62"/>
      <c r="I618" s="62"/>
      <c r="J618" s="473"/>
    </row>
    <row r="619" spans="1:10">
      <c r="A619" s="34"/>
      <c r="B619" s="34"/>
      <c r="C619" s="34"/>
      <c r="D619" s="62"/>
      <c r="E619" s="34"/>
      <c r="F619" s="34"/>
      <c r="G619" s="34"/>
      <c r="H619" s="62"/>
      <c r="I619" s="62"/>
      <c r="J619" s="473"/>
    </row>
    <row r="620" spans="1:10">
      <c r="A620" s="34"/>
      <c r="B620" s="34"/>
      <c r="C620" s="34"/>
      <c r="D620" s="62"/>
      <c r="E620" s="34"/>
      <c r="F620" s="34"/>
      <c r="G620" s="34"/>
      <c r="H620" s="62"/>
      <c r="I620" s="62"/>
      <c r="J620" s="473"/>
    </row>
    <row r="621" spans="1:10">
      <c r="A621" s="34"/>
      <c r="B621" s="34"/>
      <c r="C621" s="34"/>
      <c r="D621" s="62"/>
      <c r="E621" s="34"/>
      <c r="F621" s="34"/>
      <c r="G621" s="34"/>
      <c r="H621" s="62"/>
      <c r="I621" s="62"/>
      <c r="J621" s="473"/>
    </row>
    <row r="622" spans="1:10">
      <c r="A622" s="34"/>
      <c r="B622" s="34"/>
      <c r="C622" s="34"/>
      <c r="D622" s="62"/>
      <c r="E622" s="34"/>
      <c r="F622" s="34"/>
      <c r="G622" s="34"/>
      <c r="H622" s="62"/>
      <c r="I622" s="62"/>
      <c r="J622" s="473"/>
    </row>
    <row r="623" spans="1:10">
      <c r="A623" s="34"/>
      <c r="B623" s="34"/>
      <c r="C623" s="34"/>
      <c r="D623" s="62"/>
      <c r="E623" s="34"/>
      <c r="F623" s="34"/>
      <c r="G623" s="34"/>
      <c r="H623" s="62"/>
      <c r="I623" s="62"/>
      <c r="J623" s="473"/>
    </row>
    <row r="624" spans="1:10">
      <c r="A624" s="34"/>
      <c r="B624" s="34"/>
      <c r="C624" s="34"/>
      <c r="D624" s="62"/>
      <c r="E624" s="34"/>
      <c r="F624" s="34"/>
      <c r="G624" s="34"/>
      <c r="H624" s="62"/>
      <c r="I624" s="62"/>
      <c r="J624" s="473"/>
    </row>
    <row r="625" spans="1:10">
      <c r="A625" s="34"/>
      <c r="B625" s="34"/>
      <c r="C625" s="34"/>
      <c r="D625" s="62"/>
      <c r="E625" s="34"/>
      <c r="F625" s="34"/>
      <c r="G625" s="34"/>
      <c r="H625" s="62"/>
      <c r="I625" s="62"/>
      <c r="J625" s="473"/>
    </row>
    <row r="626" spans="1:10">
      <c r="A626" s="34"/>
      <c r="B626" s="34"/>
      <c r="C626" s="34"/>
      <c r="D626" s="62"/>
      <c r="E626" s="34"/>
      <c r="F626" s="34"/>
      <c r="G626" s="34"/>
      <c r="H626" s="62"/>
      <c r="I626" s="62"/>
      <c r="J626" s="473"/>
    </row>
    <row r="627" spans="1:10">
      <c r="A627" s="34"/>
      <c r="B627" s="34"/>
      <c r="C627" s="34"/>
      <c r="D627" s="62"/>
      <c r="E627" s="34"/>
      <c r="F627" s="34"/>
      <c r="G627" s="34"/>
      <c r="H627" s="62"/>
      <c r="I627" s="62"/>
      <c r="J627" s="473"/>
    </row>
    <row r="628" spans="1:10">
      <c r="A628" s="34"/>
      <c r="B628" s="34"/>
      <c r="C628" s="34"/>
      <c r="D628" s="62"/>
      <c r="E628" s="34"/>
      <c r="F628" s="34"/>
      <c r="G628" s="34"/>
      <c r="H628" s="62"/>
      <c r="I628" s="62"/>
      <c r="J628" s="473"/>
    </row>
    <row r="629" spans="1:10">
      <c r="A629" s="34"/>
      <c r="B629" s="34"/>
      <c r="C629" s="34"/>
      <c r="D629" s="62"/>
      <c r="E629" s="34"/>
      <c r="F629" s="34"/>
      <c r="G629" s="34"/>
      <c r="H629" s="62"/>
      <c r="I629" s="62"/>
      <c r="J629" s="473"/>
    </row>
    <row r="630" spans="1:10">
      <c r="A630" s="34"/>
      <c r="B630" s="34"/>
      <c r="C630" s="34"/>
      <c r="D630" s="62"/>
      <c r="E630" s="34"/>
      <c r="F630" s="34"/>
      <c r="G630" s="34"/>
      <c r="H630" s="62"/>
      <c r="I630" s="62"/>
      <c r="J630" s="473"/>
    </row>
    <row r="631" spans="1:10">
      <c r="A631" s="34"/>
      <c r="B631" s="34"/>
      <c r="C631" s="34"/>
      <c r="D631" s="62"/>
      <c r="E631" s="34"/>
      <c r="F631" s="34"/>
      <c r="G631" s="34"/>
      <c r="H631" s="62"/>
      <c r="I631" s="62"/>
      <c r="J631" s="473"/>
    </row>
    <row r="632" spans="1:10">
      <c r="A632" s="34"/>
      <c r="B632" s="34"/>
      <c r="C632" s="34"/>
      <c r="D632" s="62"/>
      <c r="E632" s="34"/>
      <c r="F632" s="34"/>
      <c r="G632" s="34"/>
      <c r="H632" s="62"/>
      <c r="I632" s="62"/>
      <c r="J632" s="473"/>
    </row>
    <row r="633" spans="1:10">
      <c r="A633" s="34"/>
      <c r="B633" s="34"/>
      <c r="C633" s="34"/>
      <c r="D633" s="62"/>
      <c r="E633" s="34"/>
      <c r="F633" s="34"/>
      <c r="G633" s="34"/>
      <c r="H633" s="62"/>
      <c r="I633" s="62"/>
      <c r="J633" s="473"/>
    </row>
    <row r="634" spans="1:10">
      <c r="A634" s="34"/>
      <c r="B634" s="34"/>
      <c r="C634" s="34"/>
      <c r="D634" s="62"/>
      <c r="E634" s="34"/>
      <c r="F634" s="34"/>
      <c r="G634" s="34"/>
      <c r="H634" s="62"/>
      <c r="I634" s="62"/>
      <c r="J634" s="473"/>
    </row>
    <row r="635" spans="1:10">
      <c r="A635" s="34"/>
      <c r="B635" s="34"/>
      <c r="C635" s="34"/>
      <c r="D635" s="62"/>
      <c r="E635" s="34"/>
      <c r="F635" s="34"/>
      <c r="G635" s="34"/>
      <c r="H635" s="62"/>
      <c r="I635" s="62"/>
      <c r="J635" s="473"/>
    </row>
    <row r="636" spans="1:10">
      <c r="A636" s="34"/>
      <c r="B636" s="34"/>
      <c r="C636" s="34"/>
      <c r="D636" s="62"/>
      <c r="E636" s="34"/>
      <c r="F636" s="34"/>
      <c r="G636" s="34"/>
      <c r="H636" s="62"/>
      <c r="I636" s="62"/>
      <c r="J636" s="473"/>
    </row>
    <row r="637" spans="1:10">
      <c r="A637" s="34"/>
      <c r="B637" s="34"/>
      <c r="C637" s="34"/>
      <c r="D637" s="62"/>
      <c r="E637" s="34"/>
      <c r="F637" s="34"/>
      <c r="G637" s="34"/>
      <c r="H637" s="62"/>
      <c r="I637" s="62"/>
      <c r="J637" s="473"/>
    </row>
    <row r="638" spans="1:10">
      <c r="A638" s="34"/>
      <c r="B638" s="34"/>
      <c r="C638" s="34"/>
      <c r="D638" s="62"/>
      <c r="E638" s="34"/>
      <c r="F638" s="34"/>
      <c r="G638" s="34"/>
      <c r="H638" s="62"/>
      <c r="I638" s="62"/>
      <c r="J638" s="473"/>
    </row>
    <row r="639" spans="1:10">
      <c r="A639" s="34"/>
      <c r="B639" s="34"/>
      <c r="C639" s="34"/>
      <c r="D639" s="62"/>
      <c r="E639" s="34"/>
      <c r="F639" s="34"/>
      <c r="G639" s="34"/>
      <c r="H639" s="62"/>
      <c r="I639" s="62"/>
      <c r="J639" s="473"/>
    </row>
    <row r="640" spans="1:10">
      <c r="A640" s="34"/>
      <c r="B640" s="34"/>
      <c r="C640" s="34"/>
      <c r="D640" s="62"/>
      <c r="E640" s="34"/>
      <c r="F640" s="34"/>
      <c r="G640" s="34"/>
      <c r="H640" s="62"/>
      <c r="I640" s="62"/>
      <c r="J640" s="473"/>
    </row>
    <row r="641" spans="1:10">
      <c r="A641" s="34"/>
      <c r="B641" s="34"/>
      <c r="C641" s="34"/>
      <c r="D641" s="62"/>
      <c r="E641" s="34"/>
      <c r="F641" s="34"/>
      <c r="G641" s="34"/>
      <c r="H641" s="62"/>
      <c r="I641" s="62"/>
      <c r="J641" s="473"/>
    </row>
    <row r="642" spans="1:10">
      <c r="A642" s="34"/>
      <c r="B642" s="34"/>
      <c r="C642" s="34"/>
      <c r="D642" s="62"/>
      <c r="E642" s="34"/>
      <c r="F642" s="34"/>
      <c r="G642" s="34"/>
      <c r="H642" s="62"/>
      <c r="I642" s="62"/>
      <c r="J642" s="473"/>
    </row>
    <row r="643" spans="1:10">
      <c r="A643" s="34"/>
      <c r="B643" s="34"/>
      <c r="C643" s="34"/>
      <c r="D643" s="62"/>
      <c r="E643" s="34"/>
      <c r="F643" s="34"/>
      <c r="G643" s="34"/>
      <c r="H643" s="62"/>
      <c r="I643" s="62"/>
      <c r="J643" s="473"/>
    </row>
    <row r="644" spans="1:10">
      <c r="A644" s="34"/>
      <c r="B644" s="34"/>
      <c r="C644" s="34"/>
      <c r="D644" s="62"/>
      <c r="E644" s="34"/>
      <c r="F644" s="34"/>
      <c r="G644" s="34"/>
      <c r="H644" s="62"/>
      <c r="I644" s="62"/>
      <c r="J644" s="473"/>
    </row>
    <row r="645" spans="1:10">
      <c r="A645" s="34"/>
      <c r="B645" s="34"/>
      <c r="C645" s="34"/>
      <c r="D645" s="62"/>
      <c r="E645" s="34"/>
      <c r="F645" s="34"/>
      <c r="G645" s="34"/>
      <c r="H645" s="62"/>
      <c r="I645" s="62"/>
      <c r="J645" s="473"/>
    </row>
    <row r="646" spans="1:10">
      <c r="A646" s="34"/>
      <c r="B646" s="34"/>
      <c r="C646" s="34"/>
      <c r="D646" s="62"/>
      <c r="E646" s="34"/>
      <c r="F646" s="34"/>
      <c r="G646" s="34"/>
      <c r="H646" s="62"/>
      <c r="I646" s="62"/>
      <c r="J646" s="473"/>
    </row>
    <row r="647" spans="1:10">
      <c r="A647" s="34"/>
      <c r="B647" s="34"/>
      <c r="C647" s="34"/>
      <c r="D647" s="62"/>
      <c r="E647" s="34"/>
      <c r="F647" s="34"/>
      <c r="G647" s="34"/>
      <c r="H647" s="62"/>
      <c r="I647" s="62"/>
      <c r="J647" s="473"/>
    </row>
    <row r="648" spans="1:10">
      <c r="A648" s="34"/>
      <c r="B648" s="34"/>
      <c r="C648" s="34"/>
      <c r="D648" s="62"/>
      <c r="E648" s="34"/>
      <c r="F648" s="34"/>
      <c r="G648" s="34"/>
      <c r="H648" s="62"/>
      <c r="I648" s="62"/>
      <c r="J648" s="473"/>
    </row>
    <row r="649" spans="1:10">
      <c r="A649" s="34"/>
      <c r="B649" s="34"/>
      <c r="C649" s="34"/>
      <c r="D649" s="62"/>
      <c r="E649" s="34"/>
      <c r="F649" s="34"/>
      <c r="G649" s="34"/>
      <c r="H649" s="62"/>
      <c r="I649" s="62"/>
      <c r="J649" s="473"/>
    </row>
    <row r="650" spans="1:10">
      <c r="A650" s="34"/>
      <c r="B650" s="34"/>
      <c r="C650" s="34"/>
      <c r="D650" s="62"/>
      <c r="E650" s="34"/>
      <c r="F650" s="34"/>
      <c r="G650" s="34"/>
      <c r="H650" s="62"/>
      <c r="I650" s="62"/>
      <c r="J650" s="473"/>
    </row>
    <row r="651" spans="1:10">
      <c r="A651" s="34"/>
      <c r="B651" s="34"/>
      <c r="C651" s="34"/>
      <c r="D651" s="62"/>
      <c r="E651" s="34"/>
      <c r="F651" s="34"/>
      <c r="G651" s="34"/>
      <c r="H651" s="62"/>
      <c r="I651" s="62"/>
      <c r="J651" s="473"/>
    </row>
    <row r="652" spans="1:10">
      <c r="A652" s="34"/>
      <c r="B652" s="34"/>
      <c r="C652" s="34"/>
      <c r="D652" s="62"/>
      <c r="E652" s="34"/>
      <c r="F652" s="34"/>
      <c r="G652" s="34"/>
      <c r="H652" s="62"/>
      <c r="I652" s="62"/>
      <c r="J652" s="473"/>
    </row>
    <row r="653" spans="1:10">
      <c r="A653" s="34"/>
      <c r="B653" s="34"/>
      <c r="C653" s="34"/>
      <c r="D653" s="62"/>
      <c r="E653" s="34"/>
      <c r="F653" s="34"/>
      <c r="G653" s="34"/>
      <c r="H653" s="62"/>
      <c r="I653" s="62"/>
      <c r="J653" s="473"/>
    </row>
    <row r="654" spans="1:10">
      <c r="A654" s="34"/>
      <c r="B654" s="34"/>
      <c r="C654" s="34"/>
      <c r="D654" s="62"/>
      <c r="E654" s="34"/>
      <c r="F654" s="34"/>
      <c r="G654" s="34"/>
      <c r="H654" s="62"/>
      <c r="I654" s="62"/>
      <c r="J654" s="473"/>
    </row>
    <row r="655" spans="1:10">
      <c r="A655" s="34"/>
      <c r="B655" s="34"/>
      <c r="C655" s="34"/>
      <c r="D655" s="62"/>
      <c r="E655" s="34"/>
      <c r="F655" s="34"/>
      <c r="G655" s="34"/>
      <c r="H655" s="62"/>
      <c r="I655" s="62"/>
      <c r="J655" s="473"/>
    </row>
    <row r="656" spans="1:10">
      <c r="A656" s="34"/>
      <c r="B656" s="34"/>
      <c r="C656" s="34"/>
      <c r="D656" s="62"/>
      <c r="E656" s="34"/>
      <c r="F656" s="34"/>
      <c r="G656" s="34"/>
      <c r="H656" s="62"/>
      <c r="I656" s="62"/>
      <c r="J656" s="473"/>
    </row>
    <row r="657" spans="1:10">
      <c r="A657" s="34"/>
      <c r="B657" s="34"/>
      <c r="C657" s="34"/>
      <c r="D657" s="62"/>
      <c r="E657" s="34"/>
      <c r="F657" s="34"/>
      <c r="G657" s="34"/>
      <c r="H657" s="62"/>
      <c r="I657" s="62"/>
      <c r="J657" s="473"/>
    </row>
    <row r="658" spans="1:10">
      <c r="A658" s="34"/>
      <c r="B658" s="34"/>
      <c r="C658" s="34"/>
      <c r="D658" s="62"/>
      <c r="E658" s="34"/>
      <c r="F658" s="34"/>
      <c r="G658" s="34"/>
      <c r="H658" s="62"/>
      <c r="I658" s="62"/>
      <c r="J658" s="473"/>
    </row>
    <row r="659" spans="1:10">
      <c r="A659" s="34"/>
      <c r="B659" s="34"/>
      <c r="C659" s="34"/>
      <c r="D659" s="62"/>
      <c r="E659" s="34"/>
      <c r="F659" s="34"/>
      <c r="G659" s="34"/>
      <c r="H659" s="62"/>
      <c r="I659" s="62"/>
      <c r="J659" s="473"/>
    </row>
    <row r="660" spans="1:10">
      <c r="A660" s="34"/>
      <c r="B660" s="34"/>
      <c r="C660" s="34"/>
      <c r="D660" s="62"/>
      <c r="E660" s="34"/>
      <c r="F660" s="34"/>
      <c r="G660" s="34"/>
      <c r="H660" s="62"/>
      <c r="I660" s="62"/>
      <c r="J660" s="473"/>
    </row>
    <row r="661" spans="1:10">
      <c r="A661" s="34"/>
      <c r="B661" s="34"/>
      <c r="C661" s="34"/>
      <c r="D661" s="62"/>
      <c r="E661" s="34"/>
      <c r="F661" s="34"/>
      <c r="G661" s="34"/>
      <c r="H661" s="62"/>
      <c r="I661" s="62"/>
      <c r="J661" s="473"/>
    </row>
    <row r="662" spans="1:10">
      <c r="A662" s="34"/>
      <c r="B662" s="34"/>
      <c r="C662" s="34"/>
      <c r="D662" s="62"/>
      <c r="E662" s="34"/>
      <c r="F662" s="34"/>
      <c r="G662" s="34"/>
      <c r="H662" s="62"/>
      <c r="I662" s="62"/>
      <c r="J662" s="473"/>
    </row>
    <row r="663" spans="1:10">
      <c r="A663" s="34"/>
      <c r="B663" s="34"/>
      <c r="C663" s="34"/>
      <c r="D663" s="62"/>
      <c r="E663" s="34"/>
      <c r="F663" s="34"/>
      <c r="G663" s="34"/>
      <c r="H663" s="62"/>
      <c r="I663" s="62"/>
      <c r="J663" s="473"/>
    </row>
    <row r="664" spans="1:10">
      <c r="A664" s="34"/>
      <c r="B664" s="34"/>
      <c r="C664" s="34"/>
      <c r="D664" s="62"/>
      <c r="E664" s="34"/>
      <c r="F664" s="34"/>
      <c r="G664" s="34"/>
      <c r="H664" s="62"/>
      <c r="I664" s="62"/>
      <c r="J664" s="473"/>
    </row>
    <row r="665" spans="1:10">
      <c r="A665" s="34"/>
      <c r="B665" s="34"/>
      <c r="C665" s="34"/>
      <c r="D665" s="62"/>
      <c r="E665" s="34"/>
      <c r="F665" s="34"/>
      <c r="G665" s="34"/>
      <c r="H665" s="62"/>
      <c r="I665" s="62"/>
      <c r="J665" s="473"/>
    </row>
    <row r="666" spans="1:10">
      <c r="A666" s="34"/>
      <c r="B666" s="34"/>
      <c r="C666" s="34"/>
      <c r="D666" s="62"/>
      <c r="E666" s="34"/>
      <c r="F666" s="34"/>
      <c r="G666" s="34"/>
      <c r="H666" s="62"/>
      <c r="I666" s="62"/>
      <c r="J666" s="473"/>
    </row>
    <row r="667" spans="1:10">
      <c r="A667" s="34"/>
      <c r="B667" s="34"/>
      <c r="C667" s="34"/>
      <c r="D667" s="62"/>
      <c r="E667" s="34"/>
      <c r="F667" s="34"/>
      <c r="G667" s="34"/>
      <c r="H667" s="62"/>
      <c r="I667" s="62"/>
      <c r="J667" s="473"/>
    </row>
    <row r="668" spans="1:10">
      <c r="A668" s="34"/>
      <c r="B668" s="34"/>
      <c r="C668" s="34"/>
      <c r="D668" s="62"/>
      <c r="E668" s="34"/>
      <c r="F668" s="34"/>
      <c r="G668" s="34"/>
      <c r="H668" s="62"/>
      <c r="I668" s="62"/>
      <c r="J668" s="473"/>
    </row>
    <row r="669" spans="1:10">
      <c r="A669" s="34"/>
      <c r="B669" s="34"/>
      <c r="C669" s="34"/>
      <c r="D669" s="62"/>
      <c r="E669" s="34"/>
      <c r="F669" s="34"/>
      <c r="G669" s="34"/>
      <c r="H669" s="62"/>
      <c r="I669" s="62"/>
      <c r="J669" s="473"/>
    </row>
    <row r="670" spans="1:10">
      <c r="A670" s="34"/>
      <c r="B670" s="34"/>
      <c r="C670" s="34"/>
      <c r="D670" s="62"/>
      <c r="E670" s="34"/>
      <c r="F670" s="34"/>
      <c r="G670" s="34"/>
      <c r="H670" s="62"/>
      <c r="I670" s="62"/>
      <c r="J670" s="473"/>
    </row>
    <row r="671" spans="1:10">
      <c r="A671" s="34"/>
      <c r="B671" s="34"/>
      <c r="C671" s="34"/>
      <c r="D671" s="62"/>
      <c r="E671" s="34"/>
      <c r="F671" s="34"/>
      <c r="G671" s="34"/>
      <c r="H671" s="62"/>
      <c r="I671" s="62"/>
      <c r="J671" s="473"/>
    </row>
    <row r="672" spans="1:10">
      <c r="A672" s="34"/>
      <c r="B672" s="34"/>
      <c r="C672" s="34"/>
      <c r="D672" s="62"/>
      <c r="E672" s="34"/>
      <c r="F672" s="34"/>
      <c r="G672" s="34"/>
      <c r="H672" s="62"/>
      <c r="I672" s="62"/>
      <c r="J672" s="473"/>
    </row>
    <row r="673" spans="1:10">
      <c r="A673" s="34"/>
      <c r="B673" s="34"/>
      <c r="C673" s="34"/>
      <c r="D673" s="62"/>
      <c r="E673" s="34"/>
      <c r="F673" s="34"/>
      <c r="G673" s="34"/>
      <c r="H673" s="62"/>
      <c r="I673" s="62"/>
      <c r="J673" s="473"/>
    </row>
    <row r="674" spans="1:10">
      <c r="A674" s="34"/>
      <c r="B674" s="34"/>
      <c r="C674" s="34"/>
      <c r="D674" s="62"/>
      <c r="E674" s="34"/>
      <c r="F674" s="34"/>
      <c r="G674" s="34"/>
      <c r="H674" s="62"/>
      <c r="I674" s="62"/>
      <c r="J674" s="473"/>
    </row>
    <row r="675" spans="1:10">
      <c r="A675" s="34"/>
      <c r="B675" s="34"/>
      <c r="C675" s="34"/>
      <c r="D675" s="62"/>
      <c r="E675" s="34"/>
      <c r="F675" s="34"/>
      <c r="G675" s="34"/>
      <c r="H675" s="62"/>
      <c r="I675" s="62"/>
      <c r="J675" s="473"/>
    </row>
    <row r="676" spans="1:10">
      <c r="A676" s="34"/>
      <c r="B676" s="34"/>
      <c r="C676" s="34"/>
      <c r="D676" s="62"/>
      <c r="E676" s="34"/>
      <c r="F676" s="34"/>
      <c r="G676" s="34"/>
      <c r="H676" s="62"/>
      <c r="I676" s="62"/>
      <c r="J676" s="473"/>
    </row>
    <row r="677" spans="1:10">
      <c r="A677" s="34"/>
      <c r="B677" s="34"/>
      <c r="C677" s="34"/>
      <c r="D677" s="62"/>
      <c r="E677" s="34"/>
      <c r="F677" s="34"/>
      <c r="G677" s="34"/>
      <c r="H677" s="62"/>
      <c r="I677" s="62"/>
      <c r="J677" s="473"/>
    </row>
    <row r="678" spans="1:10">
      <c r="A678" s="34"/>
      <c r="B678" s="34"/>
      <c r="C678" s="34"/>
      <c r="D678" s="62"/>
      <c r="E678" s="34"/>
      <c r="F678" s="34"/>
      <c r="G678" s="34"/>
      <c r="H678" s="62"/>
      <c r="I678" s="62"/>
      <c r="J678" s="473"/>
    </row>
    <row r="679" spans="1:10">
      <c r="A679" s="34"/>
      <c r="B679" s="34"/>
      <c r="C679" s="34"/>
      <c r="D679" s="62"/>
      <c r="E679" s="34"/>
      <c r="F679" s="34"/>
      <c r="G679" s="34"/>
      <c r="H679" s="62"/>
      <c r="I679" s="62"/>
      <c r="J679" s="473"/>
    </row>
    <row r="680" spans="1:10">
      <c r="A680" s="34"/>
      <c r="B680" s="34"/>
      <c r="C680" s="34"/>
      <c r="D680" s="62"/>
      <c r="E680" s="34"/>
      <c r="F680" s="34"/>
      <c r="G680" s="34"/>
      <c r="H680" s="62"/>
      <c r="I680" s="62"/>
      <c r="J680" s="473"/>
    </row>
    <row r="681" spans="1:10">
      <c r="A681" s="34"/>
      <c r="B681" s="34"/>
      <c r="C681" s="34"/>
      <c r="D681" s="62"/>
      <c r="E681" s="34"/>
      <c r="F681" s="34"/>
      <c r="G681" s="34"/>
      <c r="H681" s="62"/>
      <c r="I681" s="62"/>
      <c r="J681" s="473"/>
    </row>
    <row r="682" spans="1:10">
      <c r="A682" s="34"/>
      <c r="B682" s="34"/>
      <c r="C682" s="34"/>
      <c r="D682" s="62"/>
      <c r="E682" s="34"/>
      <c r="F682" s="34"/>
      <c r="G682" s="34"/>
      <c r="H682" s="62"/>
      <c r="I682" s="62"/>
      <c r="J682" s="473"/>
    </row>
    <row r="683" spans="1:10">
      <c r="A683" s="34"/>
      <c r="B683" s="34"/>
      <c r="C683" s="34"/>
      <c r="D683" s="62"/>
      <c r="E683" s="34"/>
      <c r="F683" s="34"/>
      <c r="G683" s="34"/>
      <c r="H683" s="62"/>
      <c r="I683" s="62"/>
      <c r="J683" s="473"/>
    </row>
    <row r="684" spans="1:10">
      <c r="A684" s="34"/>
      <c r="B684" s="34"/>
      <c r="C684" s="34"/>
      <c r="D684" s="62"/>
      <c r="E684" s="34"/>
      <c r="F684" s="34"/>
      <c r="G684" s="34"/>
      <c r="H684" s="62"/>
      <c r="I684" s="62"/>
      <c r="J684" s="473"/>
    </row>
    <row r="685" spans="1:10">
      <c r="A685" s="34"/>
      <c r="B685" s="34"/>
      <c r="C685" s="34"/>
      <c r="D685" s="62"/>
      <c r="E685" s="34"/>
      <c r="F685" s="34"/>
      <c r="G685" s="34"/>
      <c r="H685" s="62"/>
      <c r="I685" s="62"/>
      <c r="J685" s="473"/>
    </row>
    <row r="686" spans="1:10">
      <c r="A686" s="34"/>
      <c r="B686" s="34"/>
      <c r="C686" s="34"/>
      <c r="D686" s="62"/>
      <c r="E686" s="34"/>
      <c r="F686" s="34"/>
      <c r="G686" s="34"/>
      <c r="H686" s="62"/>
      <c r="I686" s="62"/>
      <c r="J686" s="473"/>
    </row>
    <row r="687" spans="1:10">
      <c r="A687" s="34"/>
      <c r="B687" s="34"/>
      <c r="C687" s="34"/>
      <c r="D687" s="62"/>
      <c r="E687" s="34"/>
      <c r="F687" s="34"/>
      <c r="G687" s="34"/>
      <c r="H687" s="62"/>
      <c r="I687" s="62"/>
      <c r="J687" s="473"/>
    </row>
    <row r="688" spans="1:10">
      <c r="A688" s="34"/>
      <c r="B688" s="34"/>
      <c r="C688" s="34"/>
      <c r="D688" s="62"/>
      <c r="E688" s="34"/>
      <c r="F688" s="34"/>
      <c r="G688" s="34"/>
      <c r="H688" s="62"/>
      <c r="I688" s="62"/>
      <c r="J688" s="473"/>
    </row>
    <row r="689" spans="1:10">
      <c r="A689" s="34"/>
      <c r="B689" s="34"/>
      <c r="C689" s="34"/>
      <c r="D689" s="62"/>
      <c r="E689" s="34"/>
      <c r="F689" s="34"/>
      <c r="G689" s="34"/>
      <c r="H689" s="62"/>
      <c r="I689" s="62"/>
      <c r="J689" s="473"/>
    </row>
    <row r="690" spans="1:10">
      <c r="A690" s="34"/>
      <c r="B690" s="34"/>
      <c r="C690" s="34"/>
      <c r="D690" s="62"/>
      <c r="E690" s="34"/>
      <c r="F690" s="34"/>
      <c r="G690" s="34"/>
      <c r="H690" s="62"/>
      <c r="I690" s="62"/>
      <c r="J690" s="473"/>
    </row>
    <row r="691" spans="1:10">
      <c r="A691" s="34"/>
      <c r="B691" s="34"/>
      <c r="C691" s="34"/>
      <c r="D691" s="62"/>
      <c r="E691" s="34"/>
      <c r="F691" s="34"/>
      <c r="G691" s="34"/>
      <c r="H691" s="62"/>
      <c r="I691" s="62"/>
      <c r="J691" s="473"/>
    </row>
    <row r="692" spans="1:10">
      <c r="A692" s="34"/>
      <c r="B692" s="34"/>
      <c r="C692" s="34"/>
      <c r="D692" s="62"/>
      <c r="E692" s="34"/>
      <c r="F692" s="34"/>
      <c r="G692" s="34"/>
      <c r="H692" s="62"/>
      <c r="I692" s="62"/>
      <c r="J692" s="473"/>
    </row>
    <row r="693" spans="1:10">
      <c r="A693" s="34"/>
      <c r="B693" s="34"/>
      <c r="C693" s="34"/>
      <c r="D693" s="62"/>
      <c r="E693" s="34"/>
      <c r="F693" s="34"/>
      <c r="G693" s="34"/>
      <c r="H693" s="62"/>
      <c r="I693" s="62"/>
      <c r="J693" s="473"/>
    </row>
    <row r="694" spans="1:10">
      <c r="A694" s="34"/>
      <c r="B694" s="34"/>
      <c r="C694" s="34"/>
      <c r="D694" s="62"/>
      <c r="E694" s="34"/>
      <c r="F694" s="34"/>
      <c r="G694" s="34"/>
      <c r="H694" s="62"/>
      <c r="I694" s="62"/>
      <c r="J694" s="473"/>
    </row>
    <row r="695" spans="1:10">
      <c r="A695" s="34"/>
      <c r="B695" s="34"/>
      <c r="C695" s="34"/>
      <c r="D695" s="62"/>
      <c r="E695" s="34"/>
      <c r="F695" s="34"/>
      <c r="G695" s="34"/>
      <c r="H695" s="62"/>
      <c r="I695" s="62"/>
      <c r="J695" s="473"/>
    </row>
    <row r="696" spans="1:10">
      <c r="A696" s="34"/>
      <c r="B696" s="34"/>
      <c r="C696" s="34"/>
      <c r="D696" s="62"/>
      <c r="E696" s="34"/>
      <c r="F696" s="34"/>
      <c r="G696" s="34"/>
      <c r="H696" s="62"/>
      <c r="I696" s="62"/>
      <c r="J696" s="473"/>
    </row>
    <row r="697" spans="1:10">
      <c r="A697" s="34"/>
      <c r="B697" s="34"/>
      <c r="C697" s="34"/>
      <c r="D697" s="62"/>
      <c r="E697" s="34"/>
      <c r="F697" s="34"/>
      <c r="G697" s="34"/>
      <c r="H697" s="62"/>
      <c r="I697" s="62"/>
      <c r="J697" s="473"/>
    </row>
    <row r="698" spans="1:10">
      <c r="A698" s="34"/>
      <c r="B698" s="34"/>
      <c r="C698" s="34"/>
      <c r="D698" s="62"/>
      <c r="E698" s="34"/>
      <c r="F698" s="34"/>
      <c r="G698" s="34"/>
      <c r="H698" s="62"/>
      <c r="I698" s="62"/>
      <c r="J698" s="473"/>
    </row>
    <row r="699" spans="1:10">
      <c r="A699" s="34"/>
      <c r="B699" s="34"/>
      <c r="C699" s="34"/>
      <c r="D699" s="62"/>
      <c r="E699" s="34"/>
      <c r="F699" s="34"/>
      <c r="G699" s="34"/>
      <c r="H699" s="62"/>
      <c r="I699" s="62"/>
      <c r="J699" s="473"/>
    </row>
    <row r="700" spans="1:10">
      <c r="A700" s="34"/>
      <c r="B700" s="34"/>
      <c r="C700" s="34"/>
      <c r="D700" s="62"/>
      <c r="E700" s="34"/>
      <c r="F700" s="34"/>
      <c r="G700" s="34"/>
      <c r="H700" s="62"/>
      <c r="I700" s="62"/>
      <c r="J700" s="473"/>
    </row>
    <row r="701" spans="1:10">
      <c r="A701" s="34"/>
      <c r="B701" s="34"/>
      <c r="C701" s="34"/>
      <c r="D701" s="62"/>
      <c r="E701" s="34"/>
      <c r="F701" s="34"/>
      <c r="G701" s="34"/>
      <c r="H701" s="62"/>
      <c r="I701" s="62"/>
      <c r="J701" s="473"/>
    </row>
    <row r="702" spans="1:10">
      <c r="A702" s="34"/>
      <c r="B702" s="34"/>
      <c r="C702" s="34"/>
      <c r="D702" s="62"/>
      <c r="E702" s="34"/>
      <c r="F702" s="34"/>
      <c r="G702" s="34"/>
      <c r="H702" s="62"/>
      <c r="I702" s="62"/>
      <c r="J702" s="473"/>
    </row>
    <row r="703" spans="1:10">
      <c r="A703" s="34"/>
      <c r="B703" s="34"/>
      <c r="C703" s="34"/>
      <c r="D703" s="62"/>
      <c r="E703" s="34"/>
      <c r="F703" s="34"/>
      <c r="G703" s="34"/>
      <c r="H703" s="62"/>
      <c r="I703" s="62"/>
      <c r="J703" s="473"/>
    </row>
    <row r="704" spans="1:10">
      <c r="A704" s="34"/>
      <c r="B704" s="34"/>
      <c r="C704" s="34"/>
      <c r="D704" s="62"/>
      <c r="E704" s="34"/>
      <c r="F704" s="34"/>
      <c r="G704" s="34"/>
      <c r="H704" s="62"/>
      <c r="I704" s="62"/>
      <c r="J704" s="473"/>
    </row>
    <row r="705" spans="1:10">
      <c r="A705" s="34"/>
      <c r="B705" s="34"/>
      <c r="C705" s="34"/>
      <c r="D705" s="62"/>
      <c r="E705" s="34"/>
      <c r="F705" s="34"/>
      <c r="G705" s="34"/>
      <c r="H705" s="62"/>
      <c r="I705" s="62"/>
      <c r="J705" s="473"/>
    </row>
    <row r="706" spans="1:10">
      <c r="A706" s="34"/>
      <c r="B706" s="34"/>
      <c r="C706" s="34"/>
      <c r="D706" s="62"/>
      <c r="E706" s="34"/>
      <c r="F706" s="34"/>
      <c r="G706" s="34"/>
      <c r="H706" s="62"/>
      <c r="I706" s="62"/>
      <c r="J706" s="473"/>
    </row>
    <row r="707" spans="1:10">
      <c r="A707" s="34"/>
      <c r="B707" s="34"/>
      <c r="C707" s="34"/>
      <c r="D707" s="62"/>
      <c r="E707" s="34"/>
      <c r="F707" s="34"/>
      <c r="G707" s="34"/>
      <c r="H707" s="62"/>
      <c r="I707" s="62"/>
      <c r="J707" s="473"/>
    </row>
    <row r="708" spans="1:10">
      <c r="A708" s="34"/>
      <c r="B708" s="34"/>
      <c r="C708" s="34"/>
      <c r="D708" s="62"/>
      <c r="E708" s="34"/>
      <c r="F708" s="34"/>
      <c r="G708" s="34"/>
      <c r="H708" s="62"/>
      <c r="I708" s="62"/>
      <c r="J708" s="473"/>
    </row>
    <row r="709" spans="1:10">
      <c r="A709" s="34"/>
      <c r="B709" s="34"/>
      <c r="C709" s="34"/>
      <c r="D709" s="62"/>
      <c r="E709" s="34"/>
      <c r="F709" s="34"/>
      <c r="G709" s="34"/>
      <c r="H709" s="62"/>
      <c r="I709" s="62"/>
      <c r="J709" s="473"/>
    </row>
    <row r="710" spans="1:10">
      <c r="A710" s="34"/>
      <c r="B710" s="34"/>
      <c r="C710" s="34"/>
      <c r="D710" s="62"/>
      <c r="E710" s="34"/>
      <c r="F710" s="34"/>
      <c r="G710" s="34"/>
      <c r="H710" s="62"/>
      <c r="I710" s="62"/>
      <c r="J710" s="473"/>
    </row>
    <row r="711" spans="1:10">
      <c r="A711" s="34"/>
      <c r="B711" s="34"/>
      <c r="C711" s="34"/>
      <c r="D711" s="62"/>
      <c r="E711" s="34"/>
      <c r="F711" s="34"/>
      <c r="G711" s="34"/>
      <c r="H711" s="62"/>
      <c r="I711" s="62"/>
      <c r="J711" s="473"/>
    </row>
    <row r="712" spans="1:10">
      <c r="A712" s="34"/>
      <c r="B712" s="34"/>
      <c r="C712" s="34"/>
      <c r="D712" s="62"/>
      <c r="E712" s="34"/>
      <c r="F712" s="34"/>
      <c r="G712" s="34"/>
      <c r="H712" s="62"/>
      <c r="I712" s="62"/>
      <c r="J712" s="473"/>
    </row>
    <row r="713" spans="1:10">
      <c r="A713" s="34"/>
      <c r="B713" s="34"/>
      <c r="C713" s="34"/>
      <c r="D713" s="62"/>
      <c r="E713" s="34"/>
      <c r="F713" s="34"/>
      <c r="G713" s="34"/>
      <c r="H713" s="62"/>
      <c r="I713" s="62"/>
      <c r="J713" s="473"/>
    </row>
    <row r="714" spans="1:10">
      <c r="A714" s="34"/>
      <c r="B714" s="34"/>
      <c r="C714" s="34"/>
      <c r="D714" s="62"/>
      <c r="E714" s="34"/>
      <c r="F714" s="34"/>
      <c r="G714" s="34"/>
      <c r="H714" s="62"/>
      <c r="I714" s="62"/>
      <c r="J714" s="473"/>
    </row>
    <row r="715" spans="1:10">
      <c r="A715" s="34"/>
      <c r="B715" s="34"/>
      <c r="C715" s="34"/>
      <c r="D715" s="62"/>
      <c r="E715" s="34"/>
      <c r="F715" s="34"/>
      <c r="G715" s="34"/>
      <c r="H715" s="62"/>
      <c r="I715" s="62"/>
      <c r="J715" s="473"/>
    </row>
    <row r="716" spans="1:10">
      <c r="A716" s="34"/>
      <c r="B716" s="34"/>
      <c r="C716" s="34"/>
      <c r="D716" s="62"/>
      <c r="E716" s="34"/>
      <c r="F716" s="34"/>
      <c r="G716" s="34"/>
      <c r="H716" s="62"/>
      <c r="I716" s="62"/>
      <c r="J716" s="473"/>
    </row>
    <row r="717" spans="1:10">
      <c r="A717" s="34"/>
      <c r="B717" s="34"/>
      <c r="C717" s="34"/>
      <c r="D717" s="62"/>
      <c r="E717" s="34"/>
      <c r="F717" s="34"/>
      <c r="G717" s="34"/>
      <c r="H717" s="62"/>
      <c r="I717" s="62"/>
      <c r="J717" s="473"/>
    </row>
    <row r="718" spans="1:10">
      <c r="A718" s="34"/>
      <c r="B718" s="34"/>
      <c r="C718" s="34"/>
      <c r="D718" s="62"/>
      <c r="E718" s="34"/>
      <c r="F718" s="34"/>
      <c r="G718" s="34"/>
      <c r="H718" s="62"/>
      <c r="I718" s="62"/>
      <c r="J718" s="473"/>
    </row>
    <row r="719" spans="1:10">
      <c r="A719" s="34"/>
      <c r="B719" s="34"/>
      <c r="C719" s="34"/>
      <c r="D719" s="62"/>
      <c r="E719" s="34"/>
      <c r="F719" s="34"/>
      <c r="G719" s="34"/>
      <c r="H719" s="62"/>
      <c r="I719" s="62"/>
      <c r="J719" s="473"/>
    </row>
    <row r="720" spans="1:10">
      <c r="A720" s="34"/>
      <c r="B720" s="34"/>
      <c r="C720" s="34"/>
      <c r="D720" s="62"/>
      <c r="E720" s="34"/>
      <c r="F720" s="34"/>
      <c r="G720" s="34"/>
      <c r="H720" s="62"/>
      <c r="I720" s="62"/>
      <c r="J720" s="473"/>
    </row>
    <row r="721" spans="1:10">
      <c r="A721" s="34"/>
      <c r="B721" s="34"/>
      <c r="C721" s="34"/>
      <c r="D721" s="62"/>
      <c r="E721" s="34"/>
      <c r="F721" s="34"/>
      <c r="G721" s="34"/>
      <c r="H721" s="62"/>
      <c r="I721" s="62"/>
      <c r="J721" s="473"/>
    </row>
    <row r="722" spans="1:10">
      <c r="A722" s="34"/>
      <c r="B722" s="34"/>
      <c r="C722" s="34"/>
      <c r="D722" s="62"/>
      <c r="E722" s="34"/>
      <c r="F722" s="34"/>
      <c r="G722" s="34"/>
      <c r="H722" s="62"/>
      <c r="I722" s="62"/>
      <c r="J722" s="473"/>
    </row>
    <row r="723" spans="1:10">
      <c r="A723" s="34"/>
      <c r="B723" s="34"/>
      <c r="C723" s="34"/>
      <c r="D723" s="62"/>
      <c r="E723" s="34"/>
      <c r="F723" s="34"/>
      <c r="G723" s="34"/>
      <c r="H723" s="62"/>
      <c r="I723" s="62"/>
      <c r="J723" s="473"/>
    </row>
    <row r="724" spans="1:10">
      <c r="A724" s="34"/>
      <c r="B724" s="34"/>
      <c r="C724" s="34"/>
      <c r="D724" s="62"/>
      <c r="E724" s="34"/>
      <c r="F724" s="34"/>
      <c r="G724" s="34"/>
      <c r="H724" s="62"/>
      <c r="I724" s="62"/>
      <c r="J724" s="473"/>
    </row>
    <row r="725" spans="1:10">
      <c r="A725" s="34"/>
      <c r="B725" s="34"/>
      <c r="C725" s="34"/>
      <c r="D725" s="62"/>
      <c r="E725" s="34"/>
      <c r="F725" s="34"/>
      <c r="G725" s="34"/>
      <c r="H725" s="62"/>
      <c r="I725" s="62"/>
      <c r="J725" s="473"/>
    </row>
    <row r="726" spans="1:10">
      <c r="A726" s="34"/>
      <c r="B726" s="34"/>
      <c r="C726" s="34"/>
      <c r="D726" s="62"/>
      <c r="E726" s="34"/>
      <c r="F726" s="34"/>
      <c r="G726" s="34"/>
      <c r="H726" s="62"/>
      <c r="I726" s="62"/>
      <c r="J726" s="473"/>
    </row>
    <row r="727" spans="1:10">
      <c r="A727" s="34"/>
      <c r="B727" s="34"/>
      <c r="C727" s="34"/>
      <c r="D727" s="62"/>
      <c r="E727" s="34"/>
      <c r="F727" s="34"/>
      <c r="G727" s="34"/>
      <c r="H727" s="62"/>
      <c r="I727" s="62"/>
      <c r="J727" s="473"/>
    </row>
    <row r="728" spans="1:10">
      <c r="A728" s="34"/>
      <c r="B728" s="34"/>
      <c r="C728" s="34"/>
      <c r="D728" s="62"/>
      <c r="E728" s="34"/>
      <c r="F728" s="34"/>
      <c r="G728" s="34"/>
      <c r="H728" s="62"/>
      <c r="I728" s="62"/>
      <c r="J728" s="473"/>
    </row>
    <row r="729" spans="1:10">
      <c r="A729" s="34"/>
      <c r="B729" s="34"/>
      <c r="C729" s="34"/>
      <c r="D729" s="62"/>
      <c r="E729" s="34"/>
      <c r="F729" s="34"/>
      <c r="G729" s="34"/>
      <c r="H729" s="62"/>
      <c r="I729" s="62"/>
      <c r="J729" s="473"/>
    </row>
    <row r="730" spans="1:10">
      <c r="A730" s="34"/>
      <c r="B730" s="34"/>
      <c r="C730" s="34"/>
      <c r="D730" s="62"/>
      <c r="E730" s="34"/>
      <c r="F730" s="34"/>
      <c r="G730" s="34"/>
      <c r="H730" s="62"/>
      <c r="I730" s="62"/>
      <c r="J730" s="473"/>
    </row>
    <row r="731" spans="1:10">
      <c r="A731" s="34"/>
      <c r="B731" s="34"/>
      <c r="C731" s="34"/>
      <c r="D731" s="62"/>
      <c r="E731" s="34"/>
      <c r="F731" s="34"/>
      <c r="G731" s="34"/>
      <c r="H731" s="62"/>
      <c r="I731" s="62"/>
      <c r="J731" s="473"/>
    </row>
    <row r="732" spans="1:10">
      <c r="A732" s="34"/>
      <c r="B732" s="34"/>
      <c r="C732" s="34"/>
      <c r="D732" s="62"/>
      <c r="E732" s="34"/>
      <c r="F732" s="34"/>
      <c r="G732" s="34"/>
      <c r="H732" s="62"/>
      <c r="I732" s="62"/>
      <c r="J732" s="473"/>
    </row>
    <row r="733" spans="1:10">
      <c r="A733" s="34"/>
      <c r="B733" s="34"/>
      <c r="C733" s="34"/>
      <c r="D733" s="62"/>
      <c r="E733" s="34"/>
      <c r="F733" s="34"/>
      <c r="G733" s="34"/>
      <c r="H733" s="62"/>
      <c r="I733" s="62"/>
      <c r="J733" s="473"/>
    </row>
    <row r="734" spans="1:10">
      <c r="A734" s="34"/>
      <c r="B734" s="34"/>
      <c r="C734" s="34"/>
      <c r="D734" s="62"/>
      <c r="E734" s="34"/>
      <c r="F734" s="34"/>
      <c r="G734" s="34"/>
      <c r="H734" s="62"/>
      <c r="I734" s="62"/>
      <c r="J734" s="473"/>
    </row>
    <row r="735" spans="1:10">
      <c r="A735" s="34"/>
      <c r="B735" s="34"/>
      <c r="C735" s="34"/>
      <c r="D735" s="62"/>
      <c r="E735" s="34"/>
      <c r="F735" s="34"/>
      <c r="G735" s="34"/>
      <c r="H735" s="62"/>
      <c r="I735" s="62"/>
      <c r="J735" s="473"/>
    </row>
    <row r="736" spans="1:10">
      <c r="A736" s="34"/>
      <c r="B736" s="34"/>
      <c r="C736" s="34"/>
      <c r="D736" s="62"/>
      <c r="E736" s="34"/>
      <c r="F736" s="34"/>
      <c r="G736" s="34"/>
      <c r="H736" s="62"/>
      <c r="I736" s="62"/>
      <c r="J736" s="473"/>
    </row>
    <row r="737" spans="1:10">
      <c r="A737" s="34"/>
      <c r="B737" s="34"/>
      <c r="C737" s="34"/>
      <c r="D737" s="62"/>
      <c r="E737" s="34"/>
      <c r="F737" s="34"/>
      <c r="G737" s="34"/>
      <c r="H737" s="62"/>
      <c r="I737" s="62"/>
      <c r="J737" s="473"/>
    </row>
    <row r="738" spans="1:10">
      <c r="A738" s="34"/>
      <c r="B738" s="34"/>
      <c r="C738" s="34"/>
      <c r="D738" s="62"/>
      <c r="E738" s="34"/>
      <c r="F738" s="34"/>
      <c r="G738" s="34"/>
      <c r="H738" s="62"/>
      <c r="I738" s="62"/>
      <c r="J738" s="473"/>
    </row>
    <row r="739" spans="1:10">
      <c r="A739" s="34"/>
      <c r="B739" s="34"/>
      <c r="C739" s="34"/>
      <c r="D739" s="62"/>
      <c r="E739" s="34"/>
      <c r="F739" s="34"/>
      <c r="G739" s="34"/>
      <c r="H739" s="62"/>
      <c r="I739" s="62"/>
      <c r="J739" s="473"/>
    </row>
    <row r="740" spans="1:10">
      <c r="A740" s="34"/>
      <c r="B740" s="34"/>
      <c r="C740" s="34"/>
      <c r="D740" s="62"/>
      <c r="E740" s="34"/>
      <c r="F740" s="34"/>
      <c r="G740" s="34"/>
      <c r="H740" s="62"/>
      <c r="I740" s="62"/>
      <c r="J740" s="473"/>
    </row>
    <row r="741" spans="1:10">
      <c r="A741" s="34"/>
      <c r="B741" s="34"/>
      <c r="C741" s="34"/>
      <c r="D741" s="62"/>
      <c r="E741" s="34"/>
      <c r="F741" s="34"/>
      <c r="G741" s="34"/>
      <c r="H741" s="62"/>
      <c r="I741" s="62"/>
      <c r="J741" s="473"/>
    </row>
    <row r="742" spans="1:10">
      <c r="A742" s="34"/>
      <c r="B742" s="34"/>
      <c r="C742" s="34"/>
      <c r="D742" s="62"/>
      <c r="E742" s="34"/>
      <c r="F742" s="34"/>
      <c r="G742" s="34"/>
      <c r="H742" s="62"/>
      <c r="I742" s="62"/>
      <c r="J742" s="473"/>
    </row>
    <row r="743" spans="1:10">
      <c r="A743" s="34"/>
      <c r="B743" s="34"/>
      <c r="C743" s="34"/>
      <c r="D743" s="62"/>
      <c r="E743" s="34"/>
      <c r="F743" s="34"/>
      <c r="G743" s="34"/>
      <c r="H743" s="62"/>
      <c r="I743" s="62"/>
      <c r="J743" s="473"/>
    </row>
    <row r="744" spans="1:10">
      <c r="A744" s="34"/>
      <c r="B744" s="34"/>
      <c r="C744" s="34"/>
      <c r="D744" s="62"/>
      <c r="E744" s="34"/>
      <c r="F744" s="34"/>
      <c r="G744" s="34"/>
      <c r="H744" s="62"/>
      <c r="I744" s="62"/>
      <c r="J744" s="473"/>
    </row>
    <row r="745" spans="1:10">
      <c r="A745" s="34"/>
      <c r="B745" s="34"/>
      <c r="C745" s="34"/>
      <c r="D745" s="62"/>
      <c r="E745" s="34"/>
      <c r="F745" s="34"/>
      <c r="G745" s="34"/>
      <c r="H745" s="62"/>
      <c r="I745" s="62"/>
      <c r="J745" s="473"/>
    </row>
    <row r="746" spans="1:10">
      <c r="A746" s="34"/>
      <c r="B746" s="34"/>
      <c r="C746" s="34"/>
      <c r="D746" s="62"/>
      <c r="E746" s="34"/>
      <c r="F746" s="34"/>
      <c r="G746" s="34"/>
      <c r="H746" s="62"/>
      <c r="I746" s="62"/>
      <c r="J746" s="473"/>
    </row>
    <row r="747" spans="1:10">
      <c r="A747" s="34"/>
      <c r="B747" s="34"/>
      <c r="C747" s="34"/>
      <c r="D747" s="62"/>
      <c r="E747" s="34"/>
      <c r="F747" s="34"/>
      <c r="G747" s="34"/>
      <c r="H747" s="62"/>
      <c r="I747" s="62"/>
      <c r="J747" s="473"/>
    </row>
    <row r="748" spans="1:10">
      <c r="A748" s="34"/>
      <c r="B748" s="34"/>
      <c r="C748" s="34"/>
      <c r="D748" s="62"/>
      <c r="E748" s="34"/>
      <c r="F748" s="34"/>
      <c r="G748" s="34"/>
      <c r="H748" s="62"/>
      <c r="I748" s="62"/>
      <c r="J748" s="473"/>
    </row>
    <row r="749" spans="1:10">
      <c r="A749" s="34"/>
      <c r="B749" s="34"/>
      <c r="C749" s="34"/>
      <c r="D749" s="62"/>
      <c r="E749" s="34"/>
      <c r="F749" s="34"/>
      <c r="G749" s="34"/>
      <c r="H749" s="62"/>
      <c r="I749" s="62"/>
      <c r="J749" s="473"/>
    </row>
    <row r="750" spans="1:10">
      <c r="A750" s="34"/>
      <c r="B750" s="34"/>
      <c r="C750" s="34"/>
      <c r="D750" s="62"/>
      <c r="E750" s="34"/>
      <c r="F750" s="34"/>
      <c r="G750" s="34"/>
      <c r="H750" s="62"/>
      <c r="I750" s="62"/>
      <c r="J750" s="473"/>
    </row>
    <row r="751" spans="1:10">
      <c r="A751" s="34"/>
      <c r="B751" s="34"/>
      <c r="C751" s="34"/>
      <c r="D751" s="62"/>
      <c r="E751" s="34"/>
      <c r="F751" s="34"/>
      <c r="G751" s="34"/>
      <c r="H751" s="62"/>
      <c r="I751" s="62"/>
      <c r="J751" s="473"/>
    </row>
    <row r="752" spans="1:10">
      <c r="A752" s="34"/>
      <c r="B752" s="34"/>
      <c r="C752" s="34"/>
      <c r="D752" s="62"/>
      <c r="E752" s="34"/>
      <c r="F752" s="34"/>
      <c r="G752" s="34"/>
      <c r="H752" s="62"/>
      <c r="I752" s="62"/>
      <c r="J752" s="473"/>
    </row>
    <row r="753" spans="1:10">
      <c r="A753" s="34"/>
      <c r="B753" s="34"/>
      <c r="C753" s="34"/>
      <c r="D753" s="62"/>
      <c r="E753" s="34"/>
      <c r="F753" s="34"/>
      <c r="G753" s="34"/>
      <c r="H753" s="62"/>
      <c r="I753" s="62"/>
      <c r="J753" s="473"/>
    </row>
    <row r="754" spans="1:10">
      <c r="A754" s="34"/>
      <c r="B754" s="34"/>
      <c r="C754" s="34"/>
      <c r="D754" s="62"/>
      <c r="E754" s="34"/>
      <c r="F754" s="34"/>
      <c r="G754" s="34"/>
      <c r="H754" s="62"/>
      <c r="I754" s="62"/>
      <c r="J754" s="473"/>
    </row>
    <row r="755" spans="1:10">
      <c r="A755" s="34"/>
      <c r="B755" s="34"/>
      <c r="C755" s="34"/>
      <c r="D755" s="62"/>
      <c r="E755" s="34"/>
      <c r="F755" s="34"/>
      <c r="G755" s="34"/>
      <c r="H755" s="62"/>
      <c r="I755" s="62"/>
      <c r="J755" s="473"/>
    </row>
    <row r="756" spans="1:10">
      <c r="A756" s="34"/>
      <c r="B756" s="34"/>
      <c r="C756" s="34"/>
      <c r="D756" s="62"/>
      <c r="E756" s="34"/>
      <c r="F756" s="34"/>
      <c r="G756" s="34"/>
      <c r="H756" s="62"/>
      <c r="I756" s="62"/>
      <c r="J756" s="473"/>
    </row>
    <row r="757" spans="1:10">
      <c r="A757" s="34"/>
      <c r="B757" s="34"/>
      <c r="C757" s="34"/>
      <c r="D757" s="62"/>
      <c r="E757" s="34"/>
      <c r="F757" s="34"/>
      <c r="G757" s="34"/>
      <c r="H757" s="62"/>
      <c r="I757" s="62"/>
      <c r="J757" s="473"/>
    </row>
    <row r="758" spans="1:10">
      <c r="A758" s="34"/>
      <c r="B758" s="34"/>
      <c r="C758" s="34"/>
      <c r="D758" s="62"/>
      <c r="E758" s="34"/>
      <c r="F758" s="34"/>
      <c r="G758" s="34"/>
      <c r="H758" s="62"/>
      <c r="I758" s="62"/>
      <c r="J758" s="473"/>
    </row>
    <row r="759" spans="1:10">
      <c r="A759" s="34"/>
      <c r="B759" s="34"/>
      <c r="C759" s="34"/>
      <c r="D759" s="62"/>
      <c r="E759" s="34"/>
      <c r="F759" s="34"/>
      <c r="G759" s="34"/>
      <c r="H759" s="62"/>
      <c r="I759" s="62"/>
      <c r="J759" s="473"/>
    </row>
    <row r="760" spans="1:10">
      <c r="A760" s="34"/>
      <c r="B760" s="34"/>
      <c r="C760" s="34"/>
      <c r="D760" s="62"/>
      <c r="E760" s="34"/>
      <c r="F760" s="34"/>
      <c r="G760" s="34"/>
      <c r="H760" s="62"/>
      <c r="I760" s="62"/>
      <c r="J760" s="473"/>
    </row>
    <row r="761" spans="1:10">
      <c r="A761" s="34"/>
      <c r="B761" s="34"/>
      <c r="C761" s="34"/>
      <c r="D761" s="62"/>
      <c r="E761" s="34"/>
      <c r="F761" s="34"/>
      <c r="G761" s="34"/>
      <c r="H761" s="62"/>
      <c r="I761" s="62"/>
      <c r="J761" s="473"/>
    </row>
    <row r="762" spans="1:10">
      <c r="A762" s="34"/>
      <c r="B762" s="34"/>
      <c r="C762" s="34"/>
      <c r="D762" s="62"/>
      <c r="E762" s="34"/>
      <c r="F762" s="34"/>
      <c r="G762" s="34"/>
      <c r="H762" s="62"/>
      <c r="I762" s="62"/>
      <c r="J762" s="473"/>
    </row>
    <row r="763" spans="1:10">
      <c r="A763" s="34"/>
      <c r="B763" s="34"/>
      <c r="C763" s="34"/>
      <c r="D763" s="62"/>
      <c r="E763" s="34"/>
      <c r="F763" s="34"/>
      <c r="G763" s="34"/>
      <c r="H763" s="62"/>
      <c r="I763" s="62"/>
      <c r="J763" s="473"/>
    </row>
    <row r="764" spans="1:10">
      <c r="A764" s="34"/>
      <c r="B764" s="34"/>
      <c r="C764" s="34"/>
      <c r="D764" s="62"/>
      <c r="E764" s="34"/>
      <c r="F764" s="34"/>
      <c r="G764" s="34"/>
      <c r="H764" s="62"/>
      <c r="I764" s="62"/>
      <c r="J764" s="473"/>
    </row>
    <row r="765" spans="1:10">
      <c r="A765" s="34"/>
      <c r="B765" s="34"/>
      <c r="C765" s="34"/>
      <c r="D765" s="62"/>
      <c r="E765" s="34"/>
      <c r="F765" s="34"/>
      <c r="G765" s="34"/>
      <c r="H765" s="62"/>
      <c r="I765" s="62"/>
      <c r="J765" s="473"/>
    </row>
    <row r="766" spans="1:10">
      <c r="A766" s="34"/>
      <c r="B766" s="34"/>
      <c r="C766" s="34"/>
      <c r="D766" s="62"/>
      <c r="E766" s="34"/>
      <c r="F766" s="34"/>
      <c r="G766" s="34"/>
      <c r="H766" s="62"/>
      <c r="I766" s="62"/>
      <c r="J766" s="473"/>
    </row>
    <row r="767" spans="1:10">
      <c r="A767" s="34"/>
      <c r="B767" s="34"/>
      <c r="C767" s="34"/>
      <c r="D767" s="62"/>
      <c r="E767" s="34"/>
      <c r="F767" s="34"/>
      <c r="G767" s="34"/>
      <c r="H767" s="62"/>
      <c r="I767" s="62"/>
      <c r="J767" s="473"/>
    </row>
    <row r="768" spans="1:10">
      <c r="A768" s="34"/>
      <c r="B768" s="34"/>
      <c r="C768" s="34"/>
      <c r="D768" s="62"/>
      <c r="E768" s="34"/>
      <c r="F768" s="34"/>
      <c r="G768" s="34"/>
      <c r="H768" s="62"/>
      <c r="I768" s="62"/>
      <c r="J768" s="473"/>
    </row>
    <row r="769" spans="1:10">
      <c r="A769" s="34"/>
      <c r="B769" s="34"/>
      <c r="C769" s="34"/>
      <c r="D769" s="62"/>
      <c r="E769" s="34"/>
      <c r="F769" s="34"/>
      <c r="G769" s="34"/>
      <c r="H769" s="62"/>
      <c r="I769" s="62"/>
      <c r="J769" s="473"/>
    </row>
    <row r="770" spans="1:10">
      <c r="A770" s="34"/>
      <c r="B770" s="34"/>
      <c r="C770" s="34"/>
      <c r="D770" s="62"/>
      <c r="E770" s="34"/>
      <c r="F770" s="34"/>
      <c r="G770" s="34"/>
      <c r="H770" s="62"/>
      <c r="I770" s="62"/>
      <c r="J770" s="473"/>
    </row>
    <row r="771" spans="1:10">
      <c r="A771" s="34"/>
      <c r="B771" s="34"/>
      <c r="C771" s="34"/>
      <c r="D771" s="62"/>
      <c r="E771" s="34"/>
      <c r="F771" s="34"/>
      <c r="G771" s="34"/>
      <c r="H771" s="62"/>
      <c r="I771" s="62"/>
      <c r="J771" s="473"/>
    </row>
    <row r="772" spans="1:10">
      <c r="A772" s="34"/>
      <c r="B772" s="34"/>
      <c r="C772" s="34"/>
      <c r="D772" s="62"/>
      <c r="E772" s="34"/>
      <c r="F772" s="34"/>
      <c r="G772" s="34"/>
      <c r="H772" s="62"/>
      <c r="I772" s="62"/>
      <c r="J772" s="473"/>
    </row>
    <row r="773" spans="1:10">
      <c r="A773" s="34"/>
      <c r="B773" s="34"/>
      <c r="C773" s="34"/>
      <c r="D773" s="62"/>
      <c r="E773" s="34"/>
      <c r="F773" s="34"/>
      <c r="G773" s="34"/>
      <c r="H773" s="62"/>
      <c r="I773" s="62"/>
      <c r="J773" s="473"/>
    </row>
    <row r="774" spans="1:10">
      <c r="A774" s="34"/>
      <c r="B774" s="34"/>
      <c r="C774" s="34"/>
      <c r="D774" s="62"/>
      <c r="E774" s="34"/>
      <c r="F774" s="34"/>
      <c r="G774" s="34"/>
      <c r="H774" s="62"/>
      <c r="I774" s="62"/>
      <c r="J774" s="473"/>
    </row>
    <row r="775" spans="1:10">
      <c r="A775" s="34"/>
      <c r="B775" s="34"/>
      <c r="C775" s="34"/>
      <c r="D775" s="62"/>
      <c r="E775" s="34"/>
      <c r="F775" s="34"/>
      <c r="G775" s="34"/>
      <c r="H775" s="62"/>
      <c r="I775" s="62"/>
      <c r="J775" s="473"/>
    </row>
    <row r="776" spans="1:10">
      <c r="A776" s="34"/>
      <c r="B776" s="34"/>
      <c r="C776" s="34"/>
      <c r="D776" s="62"/>
      <c r="E776" s="34"/>
      <c r="F776" s="34"/>
      <c r="G776" s="34"/>
      <c r="H776" s="62"/>
      <c r="I776" s="62"/>
      <c r="J776" s="473"/>
    </row>
    <row r="777" spans="1:10">
      <c r="A777" s="34"/>
      <c r="B777" s="34"/>
      <c r="C777" s="34"/>
      <c r="D777" s="62"/>
      <c r="E777" s="34"/>
      <c r="F777" s="34"/>
      <c r="G777" s="34"/>
      <c r="H777" s="62"/>
      <c r="I777" s="62"/>
      <c r="J777" s="473"/>
    </row>
    <row r="778" spans="1:10">
      <c r="A778" s="34"/>
      <c r="B778" s="34"/>
      <c r="C778" s="34"/>
      <c r="D778" s="62"/>
      <c r="E778" s="34"/>
      <c r="F778" s="34"/>
      <c r="G778" s="34"/>
      <c r="H778" s="62"/>
      <c r="I778" s="62"/>
      <c r="J778" s="473"/>
    </row>
    <row r="779" spans="1:10">
      <c r="A779" s="34"/>
      <c r="B779" s="34"/>
      <c r="C779" s="34"/>
      <c r="D779" s="62"/>
      <c r="E779" s="34"/>
      <c r="F779" s="34"/>
      <c r="G779" s="34"/>
      <c r="H779" s="62"/>
      <c r="I779" s="62"/>
      <c r="J779" s="473"/>
    </row>
    <row r="780" spans="1:10">
      <c r="A780" s="34"/>
      <c r="B780" s="34"/>
      <c r="C780" s="34"/>
      <c r="D780" s="62"/>
      <c r="E780" s="34"/>
      <c r="F780" s="34"/>
      <c r="G780" s="34"/>
      <c r="H780" s="62"/>
      <c r="I780" s="62"/>
      <c r="J780" s="473"/>
    </row>
    <row r="781" spans="1:10">
      <c r="A781" s="34"/>
      <c r="B781" s="34"/>
      <c r="C781" s="34"/>
      <c r="D781" s="62"/>
      <c r="E781" s="34"/>
      <c r="F781" s="34"/>
      <c r="G781" s="34"/>
      <c r="H781" s="62"/>
      <c r="I781" s="62"/>
      <c r="J781" s="473"/>
    </row>
    <row r="782" spans="1:10">
      <c r="A782" s="34"/>
      <c r="B782" s="34"/>
      <c r="C782" s="34"/>
      <c r="D782" s="62"/>
      <c r="E782" s="34"/>
      <c r="F782" s="34"/>
      <c r="G782" s="34"/>
      <c r="H782" s="62"/>
      <c r="I782" s="62"/>
      <c r="J782" s="473"/>
    </row>
    <row r="783" spans="1:10">
      <c r="A783" s="34"/>
      <c r="B783" s="34"/>
      <c r="C783" s="34"/>
      <c r="D783" s="62"/>
      <c r="E783" s="34"/>
      <c r="F783" s="34"/>
      <c r="G783" s="34"/>
      <c r="H783" s="62"/>
      <c r="I783" s="62"/>
      <c r="J783" s="473"/>
    </row>
    <row r="784" spans="1:10">
      <c r="A784" s="34"/>
      <c r="B784" s="34"/>
      <c r="C784" s="34"/>
      <c r="D784" s="62"/>
      <c r="E784" s="34"/>
      <c r="F784" s="34"/>
      <c r="G784" s="34"/>
      <c r="H784" s="62"/>
      <c r="I784" s="62"/>
      <c r="J784" s="473"/>
    </row>
    <row r="785" spans="1:10">
      <c r="A785" s="34"/>
      <c r="B785" s="34"/>
      <c r="C785" s="34"/>
      <c r="D785" s="62"/>
      <c r="E785" s="34"/>
      <c r="F785" s="34"/>
      <c r="G785" s="34"/>
      <c r="H785" s="62"/>
      <c r="I785" s="62"/>
      <c r="J785" s="473"/>
    </row>
    <row r="786" spans="1:10">
      <c r="A786" s="34"/>
      <c r="B786" s="34"/>
      <c r="C786" s="34"/>
      <c r="D786" s="62"/>
      <c r="E786" s="34"/>
      <c r="F786" s="34"/>
      <c r="G786" s="34"/>
      <c r="H786" s="62"/>
      <c r="I786" s="62"/>
      <c r="J786" s="473"/>
    </row>
    <row r="787" spans="1:10">
      <c r="A787" s="34"/>
      <c r="B787" s="34"/>
      <c r="C787" s="34"/>
      <c r="D787" s="62"/>
      <c r="E787" s="34"/>
      <c r="F787" s="34"/>
      <c r="G787" s="34"/>
      <c r="H787" s="62"/>
      <c r="I787" s="62"/>
      <c r="J787" s="473"/>
    </row>
    <row r="788" spans="1:10">
      <c r="A788" s="34"/>
      <c r="B788" s="34"/>
      <c r="C788" s="34"/>
      <c r="D788" s="62"/>
      <c r="E788" s="34"/>
      <c r="F788" s="34"/>
      <c r="G788" s="34"/>
      <c r="H788" s="62"/>
      <c r="I788" s="62"/>
      <c r="J788" s="473"/>
    </row>
    <row r="789" spans="1:10">
      <c r="A789" s="34"/>
      <c r="B789" s="34"/>
      <c r="C789" s="34"/>
      <c r="D789" s="62"/>
      <c r="E789" s="34"/>
      <c r="F789" s="34"/>
      <c r="G789" s="34"/>
      <c r="H789" s="62"/>
      <c r="I789" s="62"/>
      <c r="J789" s="473"/>
    </row>
    <row r="790" spans="1:10">
      <c r="A790" s="34"/>
      <c r="B790" s="34"/>
      <c r="C790" s="34"/>
      <c r="D790" s="62"/>
      <c r="E790" s="34"/>
      <c r="F790" s="34"/>
      <c r="G790" s="34"/>
      <c r="H790" s="62"/>
      <c r="I790" s="62"/>
      <c r="J790" s="473"/>
    </row>
    <row r="791" spans="1:10">
      <c r="A791" s="34"/>
      <c r="B791" s="34"/>
      <c r="C791" s="34"/>
      <c r="D791" s="62"/>
      <c r="E791" s="34"/>
      <c r="F791" s="34"/>
      <c r="G791" s="34"/>
      <c r="H791" s="62"/>
      <c r="I791" s="62"/>
      <c r="J791" s="473"/>
    </row>
    <row r="792" spans="1:10">
      <c r="A792" s="34"/>
      <c r="B792" s="34"/>
      <c r="C792" s="34"/>
      <c r="D792" s="62"/>
      <c r="E792" s="34"/>
      <c r="F792" s="34"/>
      <c r="G792" s="34"/>
      <c r="H792" s="62"/>
      <c r="I792" s="62"/>
      <c r="J792" s="473"/>
    </row>
    <row r="793" spans="1:10">
      <c r="A793" s="34"/>
      <c r="B793" s="34"/>
      <c r="C793" s="34"/>
      <c r="D793" s="62"/>
      <c r="E793" s="34"/>
      <c r="F793" s="34"/>
      <c r="G793" s="34"/>
      <c r="H793" s="62"/>
      <c r="I793" s="62"/>
      <c r="J793" s="473"/>
    </row>
    <row r="794" spans="1:10">
      <c r="A794" s="34"/>
      <c r="B794" s="34"/>
      <c r="C794" s="34"/>
      <c r="D794" s="62"/>
      <c r="E794" s="34"/>
      <c r="F794" s="34"/>
      <c r="G794" s="34"/>
      <c r="H794" s="62"/>
      <c r="I794" s="62"/>
      <c r="J794" s="473"/>
    </row>
    <row r="795" spans="1:10">
      <c r="A795" s="34"/>
      <c r="B795" s="34"/>
      <c r="C795" s="34"/>
      <c r="D795" s="62"/>
      <c r="E795" s="34"/>
      <c r="F795" s="34"/>
      <c r="G795" s="34"/>
      <c r="H795" s="62"/>
      <c r="I795" s="62"/>
      <c r="J795" s="473"/>
    </row>
    <row r="796" spans="1:10">
      <c r="A796" s="34"/>
      <c r="B796" s="34"/>
      <c r="C796" s="34"/>
      <c r="D796" s="62"/>
      <c r="E796" s="34"/>
      <c r="F796" s="34"/>
      <c r="G796" s="34"/>
      <c r="H796" s="62"/>
      <c r="I796" s="62"/>
      <c r="J796" s="473"/>
    </row>
    <row r="797" spans="1:10">
      <c r="A797" s="34"/>
      <c r="B797" s="34"/>
      <c r="C797" s="34"/>
      <c r="D797" s="62"/>
      <c r="E797" s="34"/>
      <c r="F797" s="34"/>
      <c r="G797" s="34"/>
      <c r="H797" s="62"/>
      <c r="I797" s="62"/>
      <c r="J797" s="473"/>
    </row>
    <row r="798" spans="1:10">
      <c r="A798" s="34"/>
      <c r="B798" s="34"/>
      <c r="C798" s="34"/>
      <c r="D798" s="62"/>
      <c r="E798" s="34"/>
      <c r="F798" s="34"/>
      <c r="G798" s="34"/>
      <c r="H798" s="62"/>
      <c r="I798" s="62"/>
      <c r="J798" s="473"/>
    </row>
    <row r="799" spans="1:10">
      <c r="A799" s="34"/>
      <c r="B799" s="34"/>
      <c r="C799" s="34"/>
      <c r="D799" s="62"/>
      <c r="E799" s="34"/>
      <c r="F799" s="34"/>
      <c r="G799" s="34"/>
      <c r="H799" s="62"/>
      <c r="I799" s="62"/>
      <c r="J799" s="473"/>
    </row>
    <row r="800" spans="1:10">
      <c r="A800" s="34"/>
      <c r="B800" s="34"/>
      <c r="C800" s="34"/>
      <c r="D800" s="62"/>
      <c r="E800" s="34"/>
      <c r="F800" s="34"/>
      <c r="G800" s="34"/>
      <c r="H800" s="62"/>
      <c r="I800" s="62"/>
      <c r="J800" s="473"/>
    </row>
    <row r="801" spans="1:10">
      <c r="A801" s="34"/>
      <c r="B801" s="34"/>
      <c r="C801" s="34"/>
      <c r="D801" s="62"/>
      <c r="E801" s="34"/>
      <c r="F801" s="34"/>
      <c r="G801" s="34"/>
      <c r="H801" s="62"/>
      <c r="I801" s="62"/>
      <c r="J801" s="473"/>
    </row>
    <row r="802" spans="1:10">
      <c r="A802" s="34"/>
      <c r="B802" s="34"/>
      <c r="C802" s="34"/>
      <c r="D802" s="62"/>
      <c r="E802" s="34"/>
      <c r="F802" s="34"/>
      <c r="G802" s="34"/>
      <c r="H802" s="62"/>
      <c r="I802" s="62"/>
      <c r="J802" s="473"/>
    </row>
    <row r="803" spans="1:10">
      <c r="A803" s="34"/>
      <c r="B803" s="34"/>
      <c r="C803" s="34"/>
      <c r="D803" s="62"/>
      <c r="E803" s="34"/>
      <c r="F803" s="34"/>
      <c r="G803" s="34"/>
      <c r="H803" s="62"/>
      <c r="I803" s="62"/>
      <c r="J803" s="473"/>
    </row>
    <row r="804" spans="1:10">
      <c r="A804" s="34"/>
      <c r="B804" s="34"/>
      <c r="C804" s="34"/>
      <c r="D804" s="62"/>
      <c r="E804" s="34"/>
      <c r="F804" s="34"/>
      <c r="G804" s="34"/>
      <c r="H804" s="62"/>
      <c r="I804" s="62"/>
      <c r="J804" s="473"/>
    </row>
    <row r="805" spans="1:10">
      <c r="A805" s="34"/>
      <c r="B805" s="34"/>
      <c r="C805" s="34"/>
      <c r="D805" s="62"/>
      <c r="E805" s="34"/>
      <c r="F805" s="34"/>
      <c r="G805" s="34"/>
      <c r="H805" s="62"/>
      <c r="I805" s="62"/>
      <c r="J805" s="473"/>
    </row>
    <row r="806" spans="1:10">
      <c r="A806" s="34"/>
      <c r="B806" s="34"/>
      <c r="C806" s="34"/>
      <c r="D806" s="62"/>
      <c r="E806" s="34"/>
      <c r="F806" s="34"/>
      <c r="G806" s="34"/>
      <c r="H806" s="62"/>
      <c r="I806" s="62"/>
      <c r="J806" s="473"/>
    </row>
    <row r="807" spans="1:10">
      <c r="A807" s="34"/>
      <c r="B807" s="34"/>
      <c r="C807" s="34"/>
      <c r="D807" s="62"/>
      <c r="E807" s="34"/>
      <c r="F807" s="34"/>
      <c r="G807" s="34"/>
      <c r="H807" s="62"/>
      <c r="I807" s="62"/>
      <c r="J807" s="473"/>
    </row>
    <row r="808" spans="1:10">
      <c r="A808" s="34"/>
      <c r="B808" s="34"/>
      <c r="C808" s="34"/>
      <c r="D808" s="62"/>
      <c r="E808" s="34"/>
      <c r="F808" s="34"/>
      <c r="G808" s="34"/>
      <c r="H808" s="62"/>
      <c r="I808" s="62"/>
      <c r="J808" s="473"/>
    </row>
    <row r="809" spans="1:10">
      <c r="A809" s="34"/>
      <c r="B809" s="34"/>
      <c r="C809" s="34"/>
      <c r="D809" s="62"/>
      <c r="E809" s="34"/>
      <c r="F809" s="34"/>
      <c r="G809" s="34"/>
      <c r="H809" s="62"/>
      <c r="I809" s="62"/>
      <c r="J809" s="473"/>
    </row>
    <row r="810" spans="1:10">
      <c r="A810" s="34"/>
      <c r="B810" s="34"/>
      <c r="C810" s="34"/>
      <c r="D810" s="62"/>
      <c r="E810" s="34"/>
      <c r="F810" s="34"/>
      <c r="G810" s="34"/>
      <c r="H810" s="62"/>
      <c r="I810" s="62"/>
      <c r="J810" s="473"/>
    </row>
    <row r="811" spans="1:10">
      <c r="A811" s="34"/>
      <c r="B811" s="34"/>
      <c r="C811" s="34"/>
      <c r="D811" s="62"/>
      <c r="E811" s="34"/>
      <c r="F811" s="34"/>
      <c r="G811" s="34"/>
      <c r="H811" s="62"/>
      <c r="I811" s="62"/>
      <c r="J811" s="473"/>
    </row>
    <row r="812" spans="1:10">
      <c r="A812" s="34"/>
      <c r="B812" s="34"/>
      <c r="C812" s="34"/>
      <c r="D812" s="62"/>
      <c r="E812" s="34"/>
      <c r="F812" s="34"/>
      <c r="G812" s="34"/>
      <c r="H812" s="62"/>
      <c r="I812" s="62"/>
      <c r="J812" s="473"/>
    </row>
    <row r="813" spans="1:10">
      <c r="A813" s="34"/>
      <c r="B813" s="34"/>
      <c r="C813" s="34"/>
      <c r="D813" s="62"/>
      <c r="E813" s="34"/>
      <c r="F813" s="34"/>
      <c r="G813" s="34"/>
      <c r="H813" s="62"/>
      <c r="I813" s="62"/>
      <c r="J813" s="473"/>
    </row>
    <row r="814" spans="1:10">
      <c r="A814" s="34"/>
      <c r="B814" s="34"/>
      <c r="C814" s="34"/>
      <c r="D814" s="62"/>
      <c r="E814" s="34"/>
      <c r="F814" s="34"/>
      <c r="G814" s="34"/>
      <c r="H814" s="62"/>
      <c r="I814" s="62"/>
      <c r="J814" s="473"/>
    </row>
    <row r="815" spans="1:10">
      <c r="A815" s="34"/>
      <c r="B815" s="34"/>
      <c r="C815" s="34"/>
      <c r="D815" s="62"/>
      <c r="E815" s="34"/>
      <c r="F815" s="34"/>
      <c r="G815" s="34"/>
      <c r="H815" s="62"/>
      <c r="I815" s="62"/>
      <c r="J815" s="473"/>
    </row>
    <row r="816" spans="1:10">
      <c r="A816" s="34"/>
      <c r="B816" s="34"/>
      <c r="C816" s="34"/>
      <c r="D816" s="62"/>
      <c r="E816" s="34"/>
      <c r="F816" s="34"/>
      <c r="G816" s="34"/>
      <c r="H816" s="62"/>
      <c r="I816" s="62"/>
      <c r="J816" s="473"/>
    </row>
    <row r="817" spans="1:10">
      <c r="A817" s="34"/>
      <c r="B817" s="34"/>
      <c r="C817" s="34"/>
      <c r="D817" s="62"/>
      <c r="E817" s="34"/>
      <c r="F817" s="34"/>
      <c r="G817" s="34"/>
      <c r="H817" s="62"/>
      <c r="I817" s="62"/>
      <c r="J817" s="473"/>
    </row>
    <row r="818" spans="1:10">
      <c r="A818" s="34"/>
      <c r="B818" s="34"/>
      <c r="C818" s="34"/>
      <c r="D818" s="62"/>
      <c r="E818" s="34"/>
      <c r="F818" s="34"/>
      <c r="G818" s="34"/>
      <c r="H818" s="62"/>
      <c r="I818" s="62"/>
      <c r="J818" s="473"/>
    </row>
    <row r="819" spans="1:10">
      <c r="A819" s="34"/>
      <c r="B819" s="34"/>
      <c r="C819" s="34"/>
      <c r="D819" s="62"/>
      <c r="E819" s="34"/>
      <c r="F819" s="34"/>
      <c r="G819" s="34"/>
      <c r="H819" s="62"/>
      <c r="I819" s="62"/>
      <c r="J819" s="473"/>
    </row>
    <row r="820" spans="1:10">
      <c r="A820" s="34"/>
      <c r="B820" s="34"/>
      <c r="C820" s="34"/>
      <c r="D820" s="62"/>
      <c r="E820" s="34"/>
      <c r="F820" s="34"/>
      <c r="G820" s="34"/>
      <c r="H820" s="62"/>
      <c r="I820" s="62"/>
      <c r="J820" s="473"/>
    </row>
    <row r="821" spans="1:10">
      <c r="A821" s="34"/>
      <c r="B821" s="34"/>
      <c r="C821" s="34"/>
      <c r="D821" s="62"/>
      <c r="E821" s="34"/>
      <c r="F821" s="34"/>
      <c r="G821" s="34"/>
      <c r="H821" s="62"/>
      <c r="I821" s="62"/>
      <c r="J821" s="473"/>
    </row>
    <row r="822" spans="1:10">
      <c r="A822" s="34"/>
      <c r="B822" s="34"/>
      <c r="C822" s="34"/>
      <c r="D822" s="62"/>
      <c r="E822" s="34"/>
      <c r="F822" s="34"/>
      <c r="G822" s="34"/>
      <c r="H822" s="62"/>
      <c r="I822" s="62"/>
      <c r="J822" s="473"/>
    </row>
    <row r="823" spans="1:10">
      <c r="A823" s="34"/>
      <c r="B823" s="34"/>
      <c r="C823" s="34"/>
      <c r="D823" s="62"/>
      <c r="E823" s="34"/>
      <c r="F823" s="34"/>
      <c r="G823" s="34"/>
      <c r="H823" s="62"/>
      <c r="I823" s="62"/>
      <c r="J823" s="473"/>
    </row>
    <row r="824" spans="1:10">
      <c r="A824" s="34"/>
      <c r="B824" s="34"/>
      <c r="C824" s="34"/>
      <c r="D824" s="62"/>
      <c r="E824" s="34"/>
      <c r="F824" s="34"/>
      <c r="G824" s="34"/>
      <c r="H824" s="62"/>
      <c r="I824" s="62"/>
      <c r="J824" s="473"/>
    </row>
    <row r="825" spans="1:10">
      <c r="A825" s="34"/>
      <c r="B825" s="34"/>
      <c r="C825" s="34"/>
      <c r="D825" s="62"/>
      <c r="E825" s="34"/>
      <c r="F825" s="34"/>
      <c r="G825" s="34"/>
      <c r="H825" s="62"/>
      <c r="I825" s="62"/>
      <c r="J825" s="473"/>
    </row>
    <row r="826" spans="1:10">
      <c r="A826" s="34"/>
      <c r="B826" s="34"/>
      <c r="C826" s="34"/>
      <c r="D826" s="62"/>
      <c r="E826" s="34"/>
      <c r="F826" s="34"/>
      <c r="G826" s="34"/>
      <c r="H826" s="62"/>
      <c r="I826" s="62"/>
      <c r="J826" s="473"/>
    </row>
    <row r="827" spans="1:10">
      <c r="A827" s="34"/>
      <c r="B827" s="34"/>
      <c r="C827" s="34"/>
      <c r="D827" s="62"/>
      <c r="E827" s="34"/>
      <c r="F827" s="34"/>
      <c r="G827" s="34"/>
      <c r="H827" s="62"/>
      <c r="I827" s="62"/>
      <c r="J827" s="473"/>
    </row>
    <row r="828" spans="1:10">
      <c r="A828" s="34"/>
      <c r="B828" s="34"/>
      <c r="C828" s="34"/>
      <c r="D828" s="62"/>
      <c r="E828" s="34"/>
      <c r="F828" s="34"/>
      <c r="G828" s="34"/>
      <c r="H828" s="62"/>
      <c r="I828" s="62"/>
      <c r="J828" s="473"/>
    </row>
    <row r="829" spans="1:10">
      <c r="A829" s="34"/>
      <c r="B829" s="34"/>
      <c r="C829" s="34"/>
      <c r="D829" s="62"/>
      <c r="E829" s="34"/>
      <c r="F829" s="34"/>
      <c r="G829" s="34"/>
      <c r="H829" s="62"/>
      <c r="I829" s="62"/>
      <c r="J829" s="473"/>
    </row>
    <row r="830" spans="1:10">
      <c r="A830" s="34"/>
      <c r="B830" s="34"/>
      <c r="C830" s="34"/>
      <c r="D830" s="62"/>
      <c r="E830" s="34"/>
      <c r="F830" s="34"/>
      <c r="G830" s="34"/>
      <c r="H830" s="62"/>
      <c r="I830" s="62"/>
      <c r="J830" s="473"/>
    </row>
    <row r="831" spans="1:10">
      <c r="A831" s="34"/>
      <c r="B831" s="34"/>
      <c r="C831" s="34"/>
      <c r="D831" s="62"/>
      <c r="E831" s="34"/>
      <c r="F831" s="34"/>
      <c r="G831" s="34"/>
      <c r="H831" s="62"/>
      <c r="I831" s="62"/>
      <c r="J831" s="473"/>
    </row>
    <row r="832" spans="1:10">
      <c r="A832" s="34"/>
      <c r="B832" s="34"/>
      <c r="C832" s="34"/>
      <c r="D832" s="62"/>
      <c r="E832" s="34"/>
      <c r="F832" s="34"/>
      <c r="G832" s="34"/>
      <c r="H832" s="62"/>
      <c r="I832" s="62"/>
      <c r="J832" s="473"/>
    </row>
    <row r="833" spans="1:10">
      <c r="A833" s="34"/>
      <c r="B833" s="34"/>
      <c r="C833" s="34"/>
      <c r="D833" s="62"/>
      <c r="E833" s="34"/>
      <c r="F833" s="34"/>
      <c r="G833" s="34"/>
      <c r="H833" s="62"/>
      <c r="I833" s="62"/>
      <c r="J833" s="473"/>
    </row>
    <row r="834" spans="1:10">
      <c r="A834" s="34"/>
      <c r="B834" s="34"/>
      <c r="C834" s="34"/>
      <c r="D834" s="62"/>
      <c r="E834" s="34"/>
      <c r="F834" s="34"/>
      <c r="G834" s="34"/>
      <c r="H834" s="62"/>
      <c r="I834" s="62"/>
      <c r="J834" s="473"/>
    </row>
    <row r="835" spans="1:10">
      <c r="A835" s="34"/>
      <c r="B835" s="34"/>
      <c r="C835" s="34"/>
      <c r="D835" s="62"/>
      <c r="E835" s="34"/>
      <c r="F835" s="34"/>
      <c r="G835" s="34"/>
      <c r="H835" s="62"/>
      <c r="I835" s="62"/>
      <c r="J835" s="473"/>
    </row>
    <row r="836" spans="1:10">
      <c r="A836" s="34"/>
      <c r="B836" s="34"/>
      <c r="C836" s="34"/>
      <c r="D836" s="62"/>
      <c r="E836" s="34"/>
      <c r="F836" s="34"/>
      <c r="G836" s="34"/>
      <c r="H836" s="62"/>
      <c r="I836" s="62"/>
      <c r="J836" s="473"/>
    </row>
    <row r="837" spans="1:10">
      <c r="A837" s="34"/>
      <c r="B837" s="34"/>
      <c r="C837" s="34"/>
      <c r="D837" s="62"/>
      <c r="E837" s="34"/>
      <c r="F837" s="34"/>
      <c r="G837" s="34"/>
      <c r="H837" s="62"/>
      <c r="I837" s="62"/>
      <c r="J837" s="473"/>
    </row>
    <row r="838" spans="1:10">
      <c r="A838" s="34"/>
      <c r="B838" s="34"/>
      <c r="C838" s="34"/>
      <c r="D838" s="62"/>
      <c r="E838" s="34"/>
      <c r="F838" s="34"/>
      <c r="G838" s="34"/>
      <c r="H838" s="62"/>
      <c r="I838" s="62"/>
      <c r="J838" s="473"/>
    </row>
    <row r="839" spans="1:10">
      <c r="A839" s="34"/>
      <c r="B839" s="34"/>
      <c r="C839" s="34"/>
      <c r="D839" s="62"/>
      <c r="E839" s="34"/>
      <c r="F839" s="34"/>
      <c r="G839" s="34"/>
      <c r="H839" s="62"/>
      <c r="I839" s="62"/>
      <c r="J839" s="473"/>
    </row>
    <row r="840" spans="1:10">
      <c r="A840" s="34"/>
      <c r="B840" s="34"/>
      <c r="C840" s="34"/>
      <c r="D840" s="62"/>
      <c r="E840" s="34"/>
      <c r="F840" s="34"/>
      <c r="G840" s="34"/>
      <c r="H840" s="62"/>
      <c r="I840" s="62"/>
      <c r="J840" s="473"/>
    </row>
    <row r="841" spans="1:10">
      <c r="A841" s="34"/>
      <c r="B841" s="34"/>
      <c r="C841" s="34"/>
      <c r="D841" s="62"/>
      <c r="E841" s="34"/>
      <c r="F841" s="34"/>
      <c r="G841" s="34"/>
      <c r="H841" s="62"/>
      <c r="I841" s="62"/>
      <c r="J841" s="473"/>
    </row>
    <row r="842" spans="1:10">
      <c r="A842" s="34"/>
      <c r="B842" s="34"/>
      <c r="C842" s="34"/>
      <c r="D842" s="62"/>
      <c r="E842" s="34"/>
      <c r="F842" s="34"/>
      <c r="G842" s="34"/>
      <c r="H842" s="62"/>
      <c r="I842" s="62"/>
      <c r="J842" s="473"/>
    </row>
    <row r="843" spans="1:10">
      <c r="A843" s="34"/>
      <c r="B843" s="34"/>
      <c r="C843" s="34"/>
      <c r="D843" s="62"/>
      <c r="E843" s="34"/>
      <c r="F843" s="34"/>
      <c r="G843" s="34"/>
      <c r="H843" s="62"/>
      <c r="I843" s="62"/>
      <c r="J843" s="473"/>
    </row>
    <row r="844" spans="1:10">
      <c r="A844" s="34"/>
      <c r="B844" s="34"/>
      <c r="C844" s="34"/>
      <c r="D844" s="62"/>
      <c r="E844" s="34"/>
      <c r="F844" s="34"/>
      <c r="G844" s="34"/>
      <c r="H844" s="62"/>
      <c r="I844" s="62"/>
      <c r="J844" s="473"/>
    </row>
    <row r="845" spans="1:10">
      <c r="A845" s="34"/>
      <c r="B845" s="34"/>
      <c r="C845" s="34"/>
      <c r="D845" s="62"/>
      <c r="E845" s="34"/>
      <c r="F845" s="34"/>
      <c r="G845" s="34"/>
      <c r="H845" s="62"/>
      <c r="I845" s="62"/>
      <c r="J845" s="473"/>
    </row>
    <row r="846" spans="1:10">
      <c r="A846" s="34"/>
      <c r="B846" s="34"/>
      <c r="C846" s="34"/>
      <c r="D846" s="62"/>
      <c r="E846" s="34"/>
      <c r="F846" s="34"/>
      <c r="G846" s="34"/>
      <c r="H846" s="62"/>
      <c r="I846" s="62"/>
      <c r="J846" s="473"/>
    </row>
    <row r="847" spans="1:10">
      <c r="A847" s="34"/>
      <c r="B847" s="34"/>
      <c r="C847" s="34"/>
      <c r="D847" s="62"/>
      <c r="E847" s="34"/>
      <c r="F847" s="34"/>
      <c r="G847" s="34"/>
      <c r="H847" s="62"/>
      <c r="I847" s="62"/>
      <c r="J847" s="473"/>
    </row>
    <row r="848" spans="1:10">
      <c r="A848" s="34"/>
      <c r="B848" s="34"/>
      <c r="C848" s="34"/>
      <c r="D848" s="62"/>
      <c r="E848" s="34"/>
      <c r="F848" s="34"/>
      <c r="G848" s="34"/>
      <c r="H848" s="62"/>
      <c r="I848" s="62"/>
      <c r="J848" s="473"/>
    </row>
    <row r="849" spans="1:10">
      <c r="A849" s="34"/>
      <c r="B849" s="34"/>
      <c r="C849" s="34"/>
      <c r="D849" s="62"/>
      <c r="E849" s="34"/>
      <c r="F849" s="34"/>
      <c r="G849" s="34"/>
      <c r="H849" s="62"/>
      <c r="I849" s="62"/>
      <c r="J849" s="473"/>
    </row>
    <row r="850" spans="1:10">
      <c r="A850" s="34"/>
      <c r="B850" s="34"/>
      <c r="C850" s="34"/>
      <c r="D850" s="62"/>
      <c r="E850" s="34"/>
      <c r="F850" s="34"/>
      <c r="G850" s="34"/>
      <c r="H850" s="62"/>
      <c r="I850" s="62"/>
      <c r="J850" s="473"/>
    </row>
    <row r="851" spans="1:10">
      <c r="A851" s="34"/>
      <c r="B851" s="34"/>
      <c r="C851" s="34"/>
      <c r="D851" s="62"/>
      <c r="E851" s="34"/>
      <c r="F851" s="34"/>
      <c r="G851" s="34"/>
      <c r="H851" s="62"/>
      <c r="I851" s="62"/>
      <c r="J851" s="473"/>
    </row>
  </sheetData>
  <mergeCells count="13">
    <mergeCell ref="B137:H137"/>
    <mergeCell ref="A140:J141"/>
    <mergeCell ref="B136:H136"/>
    <mergeCell ref="B127:H127"/>
    <mergeCell ref="A120:J121"/>
    <mergeCell ref="B116:H116"/>
    <mergeCell ref="A11:F12"/>
    <mergeCell ref="A19:J22"/>
    <mergeCell ref="A15:J17"/>
    <mergeCell ref="B114:H114"/>
    <mergeCell ref="A66:J68"/>
    <mergeCell ref="A79:A80"/>
    <mergeCell ref="J79:J80"/>
  </mergeCells>
  <hyperlinks>
    <hyperlink ref="A86" r:id="rId1"/>
  </hyperlinks>
  <pageMargins left="0.7" right="0.7" top="0.75" bottom="0.75" header="0.3" footer="0.3"/>
  <pageSetup scale="73" fitToHeight="0" orientation="landscape" r:id="rId2"/>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J1009"/>
  <sheetViews>
    <sheetView showGridLines="0" view="pageLayout" topLeftCell="A273" zoomScaleNormal="100" workbookViewId="0">
      <selection activeCell="H212" sqref="H212"/>
    </sheetView>
  </sheetViews>
  <sheetFormatPr defaultColWidth="14.42578125" defaultRowHeight="15.75" customHeight="1"/>
  <cols>
    <col min="1" max="1" width="21.42578125" customWidth="1"/>
    <col min="2" max="2" width="8.42578125" customWidth="1"/>
    <col min="3" max="3" width="14.85546875" customWidth="1"/>
    <col min="4" max="4" width="7" customWidth="1"/>
    <col min="5" max="5" width="18.28515625" customWidth="1"/>
    <col min="6" max="6" width="14" customWidth="1"/>
    <col min="7" max="7" width="26.5703125" customWidth="1"/>
    <col min="8" max="8" width="16.28515625" customWidth="1"/>
    <col min="9" max="9" width="15.28515625" customWidth="1"/>
    <col min="10" max="10" width="13.140625" customWidth="1"/>
  </cols>
  <sheetData>
    <row r="1" spans="1:10" ht="24.75" customHeight="1">
      <c r="A1" s="466" t="s">
        <v>0</v>
      </c>
      <c r="B1" s="13"/>
      <c r="C1" s="16"/>
      <c r="D1" s="4"/>
      <c r="E1" s="4"/>
      <c r="F1" s="5" t="s">
        <v>752</v>
      </c>
      <c r="G1" s="4"/>
      <c r="H1" s="4"/>
      <c r="I1" s="4"/>
      <c r="J1" s="467"/>
    </row>
    <row r="2" spans="1:10" ht="19.5" customHeight="1">
      <c r="A2" s="468"/>
      <c r="B2" s="13"/>
      <c r="C2" s="4"/>
      <c r="D2" s="14"/>
      <c r="E2" s="4"/>
      <c r="F2" s="15" t="s">
        <v>753</v>
      </c>
      <c r="G2" s="4"/>
      <c r="H2" s="4"/>
      <c r="I2" s="4"/>
      <c r="J2" s="467"/>
    </row>
    <row r="3" spans="1:10" ht="19.5" customHeight="1">
      <c r="A3" s="321" t="s">
        <v>13966</v>
      </c>
      <c r="B3" s="13"/>
      <c r="C3" s="16"/>
      <c r="D3" s="17"/>
      <c r="E3" s="4"/>
      <c r="F3" s="469" t="s">
        <v>754</v>
      </c>
      <c r="G3" s="4"/>
      <c r="H3" s="4"/>
      <c r="I3" s="4"/>
      <c r="J3" s="467"/>
    </row>
    <row r="4" spans="1:10" ht="16.5" customHeight="1">
      <c r="A4" s="470"/>
      <c r="B4" s="151"/>
      <c r="C4" s="151"/>
      <c r="D4" s="151"/>
      <c r="E4" s="151"/>
      <c r="F4" s="151"/>
      <c r="G4" s="151"/>
      <c r="H4" s="471"/>
      <c r="I4" s="151"/>
      <c r="J4" s="472"/>
    </row>
    <row r="5" spans="1:10" ht="16.5" customHeight="1">
      <c r="A5" s="32" t="s">
        <v>755</v>
      </c>
      <c r="B5" s="34"/>
      <c r="C5" s="34"/>
      <c r="D5" s="34"/>
      <c r="E5" s="34"/>
      <c r="F5" s="34"/>
      <c r="G5" s="34"/>
      <c r="H5" s="105"/>
      <c r="I5" s="34"/>
      <c r="J5" s="473"/>
    </row>
    <row r="6" spans="1:10" ht="16.5" customHeight="1">
      <c r="A6" s="34" t="s">
        <v>756</v>
      </c>
      <c r="B6" s="34"/>
      <c r="C6" s="34"/>
      <c r="D6" s="34"/>
      <c r="E6" s="34"/>
      <c r="F6" s="34"/>
      <c r="G6" s="34"/>
      <c r="H6" s="105"/>
      <c r="I6" s="34"/>
      <c r="J6" s="473"/>
    </row>
    <row r="7" spans="1:10" ht="16.5" customHeight="1">
      <c r="A7" s="34" t="s">
        <v>757</v>
      </c>
      <c r="B7" s="34"/>
      <c r="C7" s="34"/>
      <c r="D7" s="34"/>
      <c r="E7" s="34"/>
      <c r="F7" s="34"/>
      <c r="G7" s="34"/>
      <c r="H7" s="105"/>
      <c r="I7" s="34"/>
      <c r="J7" s="473"/>
    </row>
    <row r="8" spans="1:10" ht="16.5" customHeight="1">
      <c r="A8" s="34" t="s">
        <v>253</v>
      </c>
      <c r="B8" s="34"/>
      <c r="C8" s="34"/>
      <c r="D8" s="34"/>
      <c r="E8" s="34"/>
      <c r="F8" s="34"/>
      <c r="G8" s="34"/>
      <c r="H8" s="105"/>
      <c r="I8" s="34"/>
      <c r="J8" s="473"/>
    </row>
    <row r="9" spans="1:10" ht="16.5" customHeight="1">
      <c r="A9" s="34" t="s">
        <v>758</v>
      </c>
      <c r="B9" s="34"/>
      <c r="C9" s="34"/>
      <c r="D9" s="34"/>
      <c r="E9" s="34"/>
      <c r="F9" s="34"/>
      <c r="G9" s="34"/>
      <c r="H9" s="105"/>
      <c r="I9" s="34"/>
      <c r="J9" s="473"/>
    </row>
    <row r="10" spans="1:10" ht="16.5" customHeight="1">
      <c r="A10" s="34"/>
      <c r="B10" s="34"/>
      <c r="C10" s="34"/>
      <c r="D10" s="34"/>
      <c r="E10" s="34"/>
      <c r="F10" s="34"/>
      <c r="G10" s="34"/>
      <c r="H10" s="105"/>
      <c r="I10" s="34"/>
      <c r="J10" s="473"/>
    </row>
    <row r="11" spans="1:10" ht="16.5" customHeight="1">
      <c r="A11" s="737" t="s">
        <v>759</v>
      </c>
      <c r="B11" s="735"/>
      <c r="C11" s="735"/>
      <c r="D11" s="735"/>
      <c r="E11" s="735"/>
      <c r="F11" s="735"/>
      <c r="G11" s="34"/>
      <c r="H11" s="34"/>
      <c r="I11" s="34"/>
      <c r="J11" s="473"/>
    </row>
    <row r="12" spans="1:10" ht="16.5" customHeight="1">
      <c r="A12" s="735"/>
      <c r="B12" s="735"/>
      <c r="C12" s="735"/>
      <c r="D12" s="735"/>
      <c r="E12" s="735"/>
      <c r="F12" s="735"/>
      <c r="G12" s="34"/>
      <c r="H12" s="105"/>
      <c r="I12" s="34"/>
      <c r="J12" s="473"/>
    </row>
    <row r="13" spans="1:10" ht="16.5" customHeight="1">
      <c r="A13" s="58"/>
      <c r="B13" s="58"/>
      <c r="C13" s="58"/>
      <c r="D13" s="58"/>
      <c r="E13" s="58"/>
      <c r="F13" s="58"/>
      <c r="G13" s="34"/>
      <c r="H13" s="105"/>
      <c r="I13" s="34"/>
      <c r="J13" s="473"/>
    </row>
    <row r="14" spans="1:10" ht="16.5" customHeight="1">
      <c r="A14" s="32" t="s">
        <v>760</v>
      </c>
      <c r="B14" s="33"/>
      <c r="C14" s="33"/>
      <c r="D14" s="33"/>
      <c r="E14" s="34"/>
      <c r="F14" s="34"/>
      <c r="G14" s="33"/>
      <c r="H14" s="34"/>
      <c r="I14" s="34"/>
      <c r="J14" s="473"/>
    </row>
    <row r="15" spans="1:10" ht="16.5" customHeight="1">
      <c r="A15" s="106" t="s">
        <v>761</v>
      </c>
      <c r="B15" s="106"/>
      <c r="C15" s="106"/>
      <c r="D15" s="106"/>
      <c r="E15" s="106"/>
      <c r="F15" s="106"/>
      <c r="G15" s="106"/>
      <c r="H15" s="106"/>
      <c r="I15" s="106"/>
      <c r="J15" s="473"/>
    </row>
    <row r="16" spans="1:10" ht="16.5" customHeight="1">
      <c r="A16" s="106" t="s">
        <v>762</v>
      </c>
      <c r="B16" s="106"/>
      <c r="C16" s="106"/>
      <c r="D16" s="106"/>
      <c r="E16" s="106"/>
      <c r="F16" s="106"/>
      <c r="G16" s="106"/>
      <c r="H16" s="106"/>
      <c r="I16" s="106"/>
      <c r="J16" s="473"/>
    </row>
    <row r="17" spans="1:10" ht="16.5" customHeight="1">
      <c r="A17" s="34" t="s">
        <v>763</v>
      </c>
      <c r="B17" s="33"/>
      <c r="C17" s="33"/>
      <c r="D17" s="33"/>
      <c r="E17" s="41"/>
      <c r="F17" s="41"/>
      <c r="G17" s="35"/>
      <c r="H17" s="34"/>
      <c r="I17" s="34"/>
      <c r="J17" s="473"/>
    </row>
    <row r="18" spans="1:10" ht="16.5" customHeight="1">
      <c r="A18" s="34" t="s">
        <v>764</v>
      </c>
      <c r="B18" s="33"/>
      <c r="C18" s="33"/>
      <c r="D18" s="33"/>
      <c r="E18" s="41"/>
      <c r="F18" s="41"/>
      <c r="G18" s="35"/>
      <c r="H18" s="34"/>
      <c r="I18" s="34"/>
      <c r="J18" s="473"/>
    </row>
    <row r="19" spans="1:10" ht="16.5" customHeight="1">
      <c r="A19" s="34" t="s">
        <v>765</v>
      </c>
      <c r="B19" s="33"/>
      <c r="C19" s="33"/>
      <c r="D19" s="33"/>
      <c r="E19" s="41"/>
      <c r="F19" s="41"/>
      <c r="G19" s="35"/>
      <c r="H19" s="34"/>
      <c r="I19" s="34"/>
      <c r="J19" s="473"/>
    </row>
    <row r="20" spans="1:10" ht="16.5" customHeight="1">
      <c r="A20" s="740" t="s">
        <v>766</v>
      </c>
      <c r="B20" s="735"/>
      <c r="C20" s="735"/>
      <c r="D20" s="735"/>
      <c r="E20" s="735"/>
      <c r="F20" s="735"/>
      <c r="G20" s="735"/>
      <c r="H20" s="735"/>
      <c r="I20" s="735"/>
      <c r="J20" s="735"/>
    </row>
    <row r="21" spans="1:10" ht="16.5" customHeight="1">
      <c r="A21" s="735"/>
      <c r="B21" s="735"/>
      <c r="C21" s="735"/>
      <c r="D21" s="735"/>
      <c r="E21" s="735"/>
      <c r="F21" s="735"/>
      <c r="G21" s="735"/>
      <c r="H21" s="735"/>
      <c r="I21" s="735"/>
      <c r="J21" s="735"/>
    </row>
    <row r="22" spans="1:10" ht="16.5" customHeight="1">
      <c r="A22" s="34" t="s">
        <v>767</v>
      </c>
      <c r="B22" s="33"/>
      <c r="C22" s="46"/>
      <c r="D22" s="46"/>
      <c r="E22" s="47"/>
      <c r="F22" s="47"/>
      <c r="G22" s="46"/>
      <c r="H22" s="47"/>
      <c r="I22" s="47"/>
      <c r="J22" s="473"/>
    </row>
    <row r="23" spans="1:10" ht="16.5" customHeight="1">
      <c r="A23" s="34" t="s">
        <v>768</v>
      </c>
      <c r="B23" s="33"/>
      <c r="C23" s="46"/>
      <c r="D23" s="46"/>
      <c r="E23" s="47"/>
      <c r="F23" s="47"/>
      <c r="G23" s="46"/>
      <c r="H23" s="47"/>
      <c r="I23" s="47"/>
      <c r="J23" s="473"/>
    </row>
    <row r="24" spans="1:10" ht="16.5" customHeight="1">
      <c r="A24" s="34" t="s">
        <v>769</v>
      </c>
      <c r="B24" s="33"/>
      <c r="C24" s="46"/>
      <c r="D24" s="46"/>
      <c r="E24" s="47"/>
      <c r="F24" s="47"/>
      <c r="G24" s="46"/>
      <c r="H24" s="47"/>
      <c r="I24" s="47"/>
      <c r="J24" s="473"/>
    </row>
    <row r="25" spans="1:10" ht="16.5" customHeight="1">
      <c r="A25" s="34" t="s">
        <v>770</v>
      </c>
      <c r="B25" s="34"/>
      <c r="C25" s="34"/>
      <c r="D25" s="34"/>
      <c r="E25" s="34"/>
      <c r="F25" s="34"/>
      <c r="G25" s="34"/>
      <c r="H25" s="105"/>
      <c r="I25" s="34"/>
      <c r="J25" s="473"/>
    </row>
    <row r="26" spans="1:10" ht="16.5" customHeight="1">
      <c r="A26" s="34"/>
      <c r="B26" s="34"/>
      <c r="C26" s="34"/>
      <c r="D26" s="34"/>
      <c r="E26" s="34"/>
      <c r="F26" s="34"/>
      <c r="G26" s="34"/>
      <c r="H26" s="105"/>
      <c r="I26" s="34"/>
      <c r="J26" s="473"/>
    </row>
    <row r="27" spans="1:10" ht="16.5" customHeight="1">
      <c r="A27" s="32" t="s">
        <v>771</v>
      </c>
      <c r="B27" s="33"/>
      <c r="C27" s="33"/>
      <c r="D27" s="33"/>
      <c r="E27" s="34"/>
      <c r="F27" s="34"/>
      <c r="G27" s="33"/>
      <c r="H27" s="34"/>
      <c r="I27" s="34"/>
      <c r="J27" s="473"/>
    </row>
    <row r="28" spans="1:10" ht="16.5" customHeight="1">
      <c r="A28" s="71" t="s">
        <v>58</v>
      </c>
      <c r="B28" s="72"/>
      <c r="C28" s="73" t="s">
        <v>59</v>
      </c>
      <c r="D28" s="72"/>
      <c r="E28" s="74"/>
      <c r="F28" s="74"/>
      <c r="G28" s="72"/>
      <c r="H28" s="74"/>
      <c r="I28" s="74"/>
      <c r="J28" s="475" t="s">
        <v>60</v>
      </c>
    </row>
    <row r="29" spans="1:10" ht="16.5" customHeight="1">
      <c r="A29" s="476" t="s">
        <v>772</v>
      </c>
      <c r="B29" s="477" t="s">
        <v>773</v>
      </c>
      <c r="C29" s="48"/>
      <c r="D29" s="33"/>
      <c r="E29" s="41"/>
      <c r="F29" s="41"/>
      <c r="G29" s="35"/>
      <c r="H29" s="34"/>
      <c r="I29" s="34"/>
      <c r="J29" s="76">
        <v>7101</v>
      </c>
    </row>
    <row r="30" spans="1:10" ht="16.5" customHeight="1">
      <c r="A30" s="478" t="s">
        <v>774</v>
      </c>
      <c r="B30" s="330" t="s">
        <v>775</v>
      </c>
      <c r="C30" s="94"/>
      <c r="D30" s="77"/>
      <c r="E30" s="74"/>
      <c r="F30" s="74"/>
      <c r="G30" s="72"/>
      <c r="H30" s="78"/>
      <c r="I30" s="78"/>
      <c r="J30" s="76">
        <v>3462</v>
      </c>
    </row>
    <row r="31" spans="1:10" ht="16.5" customHeight="1">
      <c r="A31" s="478" t="s">
        <v>776</v>
      </c>
      <c r="B31" s="330" t="s">
        <v>777</v>
      </c>
      <c r="C31" s="94"/>
      <c r="D31" s="77"/>
      <c r="E31" s="74"/>
      <c r="F31" s="74"/>
      <c r="G31" s="72"/>
      <c r="H31" s="78"/>
      <c r="I31" s="78"/>
      <c r="J31" s="76">
        <v>31952</v>
      </c>
    </row>
    <row r="32" spans="1:10" ht="16.5" customHeight="1">
      <c r="A32" s="34"/>
      <c r="B32" s="34"/>
      <c r="C32" s="34"/>
      <c r="D32" s="34"/>
      <c r="E32" s="34"/>
      <c r="F32" s="34"/>
      <c r="G32" s="34"/>
      <c r="H32" s="105"/>
      <c r="I32" s="34"/>
      <c r="J32" s="473"/>
    </row>
    <row r="33" spans="1:10" ht="16.5" customHeight="1">
      <c r="A33" s="32" t="s">
        <v>778</v>
      </c>
      <c r="B33" s="33"/>
      <c r="C33" s="33"/>
      <c r="D33" s="33"/>
      <c r="E33" s="34"/>
      <c r="F33" s="34"/>
      <c r="G33" s="33"/>
      <c r="H33" s="34"/>
      <c r="I33" s="34"/>
      <c r="J33" s="473"/>
    </row>
    <row r="34" spans="1:10" ht="16.5" customHeight="1">
      <c r="A34" s="48" t="s">
        <v>779</v>
      </c>
      <c r="B34" s="48"/>
      <c r="C34" s="48"/>
      <c r="D34" s="48"/>
      <c r="E34" s="48"/>
      <c r="F34" s="48"/>
      <c r="G34" s="48"/>
      <c r="H34" s="48"/>
      <c r="I34" s="48"/>
      <c r="J34" s="473"/>
    </row>
    <row r="35" spans="1:10" ht="16.5" customHeight="1">
      <c r="A35" s="48" t="s">
        <v>780</v>
      </c>
      <c r="B35" s="48"/>
      <c r="C35" s="48"/>
      <c r="D35" s="48"/>
      <c r="E35" s="48"/>
      <c r="F35" s="48"/>
      <c r="G35" s="48"/>
      <c r="H35" s="48"/>
      <c r="I35" s="48"/>
      <c r="J35" s="473"/>
    </row>
    <row r="36" spans="1:10" ht="16.5" customHeight="1">
      <c r="A36" s="48" t="s">
        <v>781</v>
      </c>
      <c r="B36" s="48"/>
      <c r="C36" s="48"/>
      <c r="D36" s="48"/>
      <c r="E36" s="48"/>
      <c r="F36" s="48"/>
      <c r="G36" s="48"/>
      <c r="H36" s="48"/>
      <c r="I36" s="48"/>
      <c r="J36" s="473"/>
    </row>
    <row r="37" spans="1:10" ht="16.5" customHeight="1">
      <c r="A37" s="48" t="s">
        <v>782</v>
      </c>
      <c r="B37" s="101"/>
      <c r="C37" s="101"/>
      <c r="D37" s="101"/>
      <c r="E37" s="48"/>
      <c r="F37" s="48"/>
      <c r="G37" s="101"/>
      <c r="H37" s="48"/>
      <c r="I37" s="48"/>
      <c r="J37" s="473"/>
    </row>
    <row r="38" spans="1:10" ht="16.5" customHeight="1">
      <c r="A38" s="48" t="s">
        <v>783</v>
      </c>
      <c r="B38" s="34"/>
      <c r="C38" s="34"/>
      <c r="D38" s="34"/>
      <c r="E38" s="34"/>
      <c r="F38" s="34"/>
      <c r="G38" s="34"/>
      <c r="H38" s="34"/>
      <c r="I38" s="48"/>
      <c r="J38" s="473"/>
    </row>
    <row r="39" spans="1:10" ht="16.5" customHeight="1">
      <c r="A39" s="48" t="s">
        <v>784</v>
      </c>
      <c r="B39" s="34"/>
      <c r="C39" s="34"/>
      <c r="D39" s="34"/>
      <c r="E39" s="34"/>
      <c r="F39" s="34"/>
      <c r="G39" s="34"/>
      <c r="H39" s="34"/>
      <c r="I39" s="48"/>
      <c r="J39" s="473"/>
    </row>
    <row r="40" spans="1:10" ht="16.5" customHeight="1">
      <c r="A40" s="283" t="s">
        <v>785</v>
      </c>
      <c r="B40" s="101"/>
      <c r="C40" s="101"/>
      <c r="D40" s="101"/>
      <c r="E40" s="48"/>
      <c r="F40" s="48"/>
      <c r="G40" s="101"/>
      <c r="H40" s="48"/>
      <c r="I40" s="48"/>
      <c r="J40" s="473"/>
    </row>
    <row r="41" spans="1:10" ht="16.5" customHeight="1">
      <c r="A41" s="109" t="s">
        <v>786</v>
      </c>
      <c r="B41" s="48"/>
      <c r="C41" s="48"/>
      <c r="D41" s="48"/>
      <c r="E41" s="48"/>
      <c r="F41" s="48"/>
      <c r="G41" s="48"/>
      <c r="H41" s="48"/>
      <c r="I41" s="48"/>
      <c r="J41" s="473"/>
    </row>
    <row r="42" spans="1:10" ht="16.5" customHeight="1">
      <c r="A42" s="48" t="s">
        <v>787</v>
      </c>
      <c r="B42" s="34"/>
      <c r="C42" s="34"/>
      <c r="D42" s="34"/>
      <c r="E42" s="34"/>
      <c r="F42" s="34"/>
      <c r="G42" s="34"/>
      <c r="H42" s="34"/>
      <c r="I42" s="34"/>
      <c r="J42" s="473"/>
    </row>
    <row r="43" spans="1:10" ht="16.5" customHeight="1">
      <c r="A43" s="48" t="s">
        <v>788</v>
      </c>
      <c r="B43" s="105"/>
      <c r="C43" s="105"/>
      <c r="D43" s="105"/>
      <c r="E43" s="105"/>
      <c r="F43" s="105"/>
      <c r="G43" s="105"/>
      <c r="H43" s="105"/>
      <c r="I43" s="105"/>
      <c r="J43" s="479"/>
    </row>
    <row r="44" spans="1:10" ht="16.5" customHeight="1">
      <c r="A44" s="48" t="s">
        <v>789</v>
      </c>
      <c r="B44" s="105"/>
      <c r="C44" s="105"/>
      <c r="D44" s="105"/>
      <c r="E44" s="105"/>
      <c r="F44" s="105"/>
      <c r="G44" s="105"/>
      <c r="H44" s="105"/>
      <c r="I44" s="105"/>
      <c r="J44" s="479"/>
    </row>
    <row r="45" spans="1:10" ht="16.5" customHeight="1">
      <c r="A45" s="48" t="s">
        <v>790</v>
      </c>
      <c r="B45" s="105"/>
      <c r="C45" s="105"/>
      <c r="D45" s="105"/>
      <c r="E45" s="105"/>
      <c r="F45" s="105"/>
      <c r="G45" s="105"/>
      <c r="H45" s="105"/>
      <c r="I45" s="105"/>
      <c r="J45" s="479"/>
    </row>
    <row r="46" spans="1:10" ht="16.5" customHeight="1">
      <c r="A46" s="48" t="s">
        <v>791</v>
      </c>
      <c r="B46" s="34"/>
      <c r="C46" s="34"/>
      <c r="D46" s="34"/>
      <c r="E46" s="34"/>
      <c r="F46" s="34"/>
      <c r="G46" s="34"/>
      <c r="H46" s="34"/>
      <c r="I46" s="34"/>
      <c r="J46" s="473"/>
    </row>
    <row r="47" spans="1:10" ht="16.5" customHeight="1">
      <c r="A47" s="480" t="s">
        <v>792</v>
      </c>
      <c r="B47" s="481"/>
      <c r="C47" s="481"/>
      <c r="D47" s="482"/>
      <c r="E47" s="482"/>
      <c r="F47" s="482"/>
      <c r="G47" s="482"/>
      <c r="H47" s="482"/>
      <c r="I47" s="482"/>
      <c r="J47" s="483"/>
    </row>
    <row r="48" spans="1:10" ht="16.5" customHeight="1">
      <c r="A48" s="484" t="s">
        <v>793</v>
      </c>
      <c r="B48" s="485"/>
      <c r="C48" s="485"/>
      <c r="D48" s="485"/>
      <c r="E48" s="485"/>
      <c r="F48" s="485"/>
      <c r="G48" s="485"/>
      <c r="H48" s="485"/>
      <c r="I48" s="485"/>
      <c r="J48" s="483"/>
    </row>
    <row r="49" spans="1:10" ht="16.5" customHeight="1">
      <c r="A49" s="484" t="s">
        <v>794</v>
      </c>
      <c r="B49" s="485"/>
      <c r="C49" s="485"/>
      <c r="D49" s="485"/>
      <c r="E49" s="485"/>
      <c r="F49" s="485"/>
      <c r="G49" s="485"/>
      <c r="H49" s="485"/>
      <c r="I49" s="485"/>
      <c r="J49" s="483"/>
    </row>
    <row r="50" spans="1:10" ht="16.5" customHeight="1">
      <c r="A50" s="484" t="s">
        <v>795</v>
      </c>
      <c r="B50" s="485"/>
      <c r="C50" s="485"/>
      <c r="D50" s="485"/>
      <c r="E50" s="485"/>
      <c r="F50" s="485"/>
      <c r="G50" s="485"/>
      <c r="H50" s="485"/>
      <c r="I50" s="485"/>
      <c r="J50" s="483"/>
    </row>
    <row r="51" spans="1:10" ht="16.5" customHeight="1">
      <c r="A51" s="484" t="s">
        <v>796</v>
      </c>
      <c r="B51" s="485"/>
      <c r="C51" s="485"/>
      <c r="D51" s="485"/>
      <c r="E51" s="485"/>
      <c r="F51" s="485"/>
      <c r="G51" s="485"/>
      <c r="H51" s="482"/>
      <c r="I51" s="482"/>
      <c r="J51" s="483"/>
    </row>
    <row r="52" spans="1:10" ht="16.5" customHeight="1">
      <c r="A52" s="484" t="s">
        <v>797</v>
      </c>
      <c r="B52" s="485"/>
      <c r="C52" s="485"/>
      <c r="D52" s="485"/>
      <c r="E52" s="485"/>
      <c r="F52" s="485"/>
      <c r="G52" s="485"/>
      <c r="H52" s="482"/>
      <c r="I52" s="482"/>
      <c r="J52" s="483"/>
    </row>
    <row r="53" spans="1:10" ht="16.5" customHeight="1">
      <c r="A53" s="1"/>
      <c r="B53" s="326"/>
      <c r="C53" s="326"/>
      <c r="D53" s="326"/>
      <c r="E53" s="326"/>
      <c r="F53" s="326"/>
      <c r="G53" s="326"/>
      <c r="H53" s="326"/>
      <c r="I53" s="326"/>
      <c r="J53" s="442"/>
    </row>
    <row r="54" spans="1:10" ht="16.5" customHeight="1">
      <c r="A54" s="1" t="s">
        <v>0</v>
      </c>
      <c r="B54" s="326"/>
      <c r="C54" s="326"/>
      <c r="D54" s="326"/>
      <c r="E54" s="326"/>
      <c r="F54" s="326"/>
      <c r="G54" s="326"/>
      <c r="H54" s="326"/>
      <c r="I54" s="326"/>
      <c r="J54" s="442"/>
    </row>
    <row r="55" spans="1:10" ht="16.5" customHeight="1">
      <c r="A55" s="48"/>
      <c r="B55" s="34"/>
      <c r="C55" s="34"/>
      <c r="D55" s="34"/>
      <c r="E55" s="34"/>
      <c r="F55" s="34"/>
      <c r="G55" s="34"/>
      <c r="H55" s="34"/>
      <c r="I55" s="34"/>
      <c r="J55" s="473"/>
    </row>
    <row r="56" spans="1:10" ht="16.5" customHeight="1">
      <c r="A56" s="32" t="s">
        <v>798</v>
      </c>
      <c r="B56" s="33"/>
      <c r="C56" s="33"/>
      <c r="D56" s="33"/>
      <c r="E56" s="34"/>
      <c r="F56" s="34"/>
      <c r="G56" s="33"/>
      <c r="H56" s="34"/>
      <c r="I56" s="34"/>
      <c r="J56" s="473"/>
    </row>
    <row r="57" spans="1:10" ht="16.5" customHeight="1">
      <c r="A57" s="34" t="s">
        <v>799</v>
      </c>
      <c r="B57" s="108"/>
      <c r="C57" s="108"/>
      <c r="D57" s="108"/>
      <c r="E57" s="108"/>
      <c r="F57" s="108"/>
      <c r="G57" s="108"/>
      <c r="H57" s="108"/>
      <c r="I57" s="108"/>
      <c r="J57" s="473"/>
    </row>
    <row r="58" spans="1:10" ht="16.5" customHeight="1">
      <c r="A58" s="34" t="s">
        <v>800</v>
      </c>
      <c r="B58" s="110"/>
      <c r="C58" s="110"/>
      <c r="D58" s="110"/>
      <c r="E58" s="110"/>
      <c r="F58" s="110"/>
      <c r="G58" s="110"/>
      <c r="H58" s="110"/>
      <c r="I58" s="110"/>
      <c r="J58" s="473"/>
    </row>
    <row r="59" spans="1:10" ht="16.5" customHeight="1">
      <c r="A59" s="34"/>
      <c r="B59" s="34"/>
      <c r="C59" s="34"/>
      <c r="D59" s="34"/>
      <c r="E59" s="34"/>
      <c r="F59" s="34"/>
      <c r="G59" s="34"/>
      <c r="H59" s="105"/>
      <c r="I59" s="34"/>
      <c r="J59" s="473"/>
    </row>
    <row r="60" spans="1:10" ht="16.5" customHeight="1">
      <c r="A60" s="32" t="s">
        <v>801</v>
      </c>
      <c r="B60" s="33"/>
      <c r="C60" s="33"/>
      <c r="D60" s="33"/>
      <c r="E60" s="34"/>
      <c r="F60" s="34"/>
      <c r="G60" s="33"/>
      <c r="H60" s="34"/>
      <c r="I60" s="34"/>
      <c r="J60" s="473"/>
    </row>
    <row r="61" spans="1:10" ht="16.5" customHeight="1">
      <c r="A61" s="737" t="s">
        <v>802</v>
      </c>
      <c r="B61" s="735"/>
      <c r="C61" s="735"/>
      <c r="D61" s="735"/>
      <c r="E61" s="735"/>
      <c r="F61" s="735"/>
      <c r="G61" s="735"/>
      <c r="H61" s="735"/>
      <c r="I61" s="735"/>
      <c r="J61" s="735"/>
    </row>
    <row r="62" spans="1:10" ht="16.5" customHeight="1">
      <c r="A62" s="735"/>
      <c r="B62" s="735"/>
      <c r="C62" s="735"/>
      <c r="D62" s="735"/>
      <c r="E62" s="735"/>
      <c r="F62" s="735"/>
      <c r="G62" s="735"/>
      <c r="H62" s="735"/>
      <c r="I62" s="735"/>
      <c r="J62" s="735"/>
    </row>
    <row r="63" spans="1:10" ht="16.5" customHeight="1">
      <c r="A63" s="735"/>
      <c r="B63" s="735"/>
      <c r="C63" s="735"/>
      <c r="D63" s="735"/>
      <c r="E63" s="735"/>
      <c r="F63" s="735"/>
      <c r="G63" s="735"/>
      <c r="H63" s="735"/>
      <c r="I63" s="735"/>
      <c r="J63" s="735"/>
    </row>
    <row r="64" spans="1:10" ht="16.5" customHeight="1">
      <c r="A64" s="34"/>
      <c r="B64" s="34"/>
      <c r="C64" s="34"/>
      <c r="D64" s="34"/>
      <c r="E64" s="34"/>
      <c r="F64" s="34"/>
      <c r="G64" s="34"/>
      <c r="H64" s="105"/>
      <c r="I64" s="34"/>
      <c r="J64" s="473"/>
    </row>
    <row r="65" spans="1:10" ht="16.5" customHeight="1">
      <c r="A65" s="32" t="s">
        <v>803</v>
      </c>
      <c r="B65" s="33"/>
      <c r="C65" s="33"/>
      <c r="D65" s="33"/>
      <c r="E65" s="34"/>
      <c r="F65" s="34"/>
      <c r="G65" s="33"/>
      <c r="H65" s="34"/>
      <c r="I65" s="34"/>
      <c r="J65" s="473"/>
    </row>
    <row r="66" spans="1:10" ht="16.5" customHeight="1">
      <c r="A66" s="34" t="s">
        <v>804</v>
      </c>
      <c r="B66" s="33"/>
      <c r="C66" s="33"/>
      <c r="D66" s="33"/>
      <c r="E66" s="34"/>
      <c r="F66" s="34"/>
      <c r="G66" s="33"/>
      <c r="H66" s="34"/>
      <c r="I66" s="34"/>
      <c r="J66" s="473"/>
    </row>
    <row r="67" spans="1:10" ht="16.5" customHeight="1">
      <c r="A67" s="34"/>
      <c r="B67" s="34"/>
      <c r="C67" s="34"/>
      <c r="D67" s="34"/>
      <c r="E67" s="34"/>
      <c r="F67" s="34"/>
      <c r="G67" s="34"/>
      <c r="H67" s="105"/>
      <c r="I67" s="34"/>
      <c r="J67" s="473"/>
    </row>
    <row r="68" spans="1:10" ht="16.5" customHeight="1">
      <c r="A68" s="32" t="s">
        <v>805</v>
      </c>
      <c r="B68" s="33"/>
      <c r="C68" s="33"/>
      <c r="D68" s="33"/>
      <c r="E68" s="34"/>
      <c r="F68" s="34"/>
      <c r="G68" s="33"/>
      <c r="H68" s="34"/>
      <c r="I68" s="34"/>
      <c r="J68" s="473"/>
    </row>
    <row r="69" spans="1:10" ht="16.5" customHeight="1">
      <c r="A69" s="486" t="s">
        <v>58</v>
      </c>
      <c r="B69" s="279"/>
      <c r="C69" s="73" t="s">
        <v>59</v>
      </c>
      <c r="D69" s="72"/>
      <c r="E69" s="74"/>
      <c r="F69" s="74"/>
      <c r="G69" s="72"/>
      <c r="H69" s="74"/>
      <c r="I69" s="74"/>
      <c r="J69" s="475" t="s">
        <v>60</v>
      </c>
    </row>
    <row r="70" spans="1:10" ht="16.5" customHeight="1">
      <c r="A70" s="478" t="s">
        <v>806</v>
      </c>
      <c r="B70" s="330" t="s">
        <v>807</v>
      </c>
      <c r="C70" s="94"/>
      <c r="D70" s="77"/>
      <c r="E70" s="74"/>
      <c r="F70" s="74"/>
      <c r="G70" s="72"/>
      <c r="H70" s="78"/>
      <c r="I70" s="487" t="str">
        <f t="shared" ref="I70:I74" si="0">HYPERLINK("https://motonline.mot-solutions.com/DOCS/US/Software_Two-Way_MOTOTRBO_ConnectPlus-Firmware/Conn_Plus%20Upgrade%20Workbook_Template_MOL.xlsx","Workbook")</f>
        <v>Workbook</v>
      </c>
      <c r="J70" s="76" t="e">
        <f>#REF!</f>
        <v>#REF!</v>
      </c>
    </row>
    <row r="71" spans="1:10" ht="16.5" customHeight="1">
      <c r="A71" s="478" t="s">
        <v>808</v>
      </c>
      <c r="B71" s="330" t="s">
        <v>809</v>
      </c>
      <c r="C71" s="94"/>
      <c r="D71" s="77"/>
      <c r="E71" s="74"/>
      <c r="F71" s="74"/>
      <c r="G71" s="72"/>
      <c r="H71" s="78"/>
      <c r="I71" s="487" t="str">
        <f t="shared" si="0"/>
        <v>Workbook</v>
      </c>
      <c r="J71" s="76" t="e">
        <f>#REF!</f>
        <v>#REF!</v>
      </c>
    </row>
    <row r="72" spans="1:10" ht="16.5" customHeight="1">
      <c r="A72" s="478" t="s">
        <v>810</v>
      </c>
      <c r="B72" s="330" t="s">
        <v>811</v>
      </c>
      <c r="C72" s="94"/>
      <c r="D72" s="77"/>
      <c r="E72" s="74"/>
      <c r="F72" s="74"/>
      <c r="G72" s="72"/>
      <c r="H72" s="78"/>
      <c r="I72" s="487" t="str">
        <f t="shared" si="0"/>
        <v>Workbook</v>
      </c>
      <c r="J72" s="76" t="e">
        <f>#REF!</f>
        <v>#REF!</v>
      </c>
    </row>
    <row r="73" spans="1:10" ht="16.5" customHeight="1">
      <c r="A73" s="478" t="s">
        <v>812</v>
      </c>
      <c r="B73" s="330" t="s">
        <v>813</v>
      </c>
      <c r="C73" s="94"/>
      <c r="D73" s="77"/>
      <c r="E73" s="74"/>
      <c r="F73" s="74"/>
      <c r="G73" s="72"/>
      <c r="H73" s="78"/>
      <c r="I73" s="487" t="str">
        <f t="shared" si="0"/>
        <v>Workbook</v>
      </c>
      <c r="J73" s="76" t="e">
        <f>#REF!</f>
        <v>#REF!</v>
      </c>
    </row>
    <row r="74" spans="1:10" ht="16.5" customHeight="1">
      <c r="A74" s="478" t="s">
        <v>814</v>
      </c>
      <c r="B74" s="330" t="s">
        <v>815</v>
      </c>
      <c r="C74" s="94"/>
      <c r="D74" s="77"/>
      <c r="E74" s="74"/>
      <c r="F74" s="74"/>
      <c r="G74" s="72"/>
      <c r="H74" s="78"/>
      <c r="I74" s="487" t="str">
        <f t="shared" si="0"/>
        <v>Workbook</v>
      </c>
      <c r="J74" s="76" t="e">
        <f>#REF!</f>
        <v>#REF!</v>
      </c>
    </row>
    <row r="75" spans="1:10" ht="16.5" customHeight="1">
      <c r="A75" s="478" t="s">
        <v>816</v>
      </c>
      <c r="B75" s="330" t="s">
        <v>817</v>
      </c>
      <c r="C75" s="94"/>
      <c r="D75" s="77"/>
      <c r="E75" s="74"/>
      <c r="F75" s="74"/>
      <c r="G75" s="72"/>
      <c r="H75" s="78"/>
      <c r="I75" s="78"/>
      <c r="J75" s="76">
        <v>3462</v>
      </c>
    </row>
    <row r="76" spans="1:10" ht="16.5" customHeight="1">
      <c r="A76" s="478" t="s">
        <v>818</v>
      </c>
      <c r="B76" s="330" t="s">
        <v>819</v>
      </c>
      <c r="C76" s="94"/>
      <c r="D76" s="77"/>
      <c r="E76" s="74"/>
      <c r="F76" s="74"/>
      <c r="G76" s="72"/>
      <c r="H76" s="78"/>
      <c r="I76" s="78"/>
      <c r="J76" s="76">
        <v>31952</v>
      </c>
    </row>
    <row r="77" spans="1:10" ht="16.5" customHeight="1">
      <c r="A77" s="788" t="s">
        <v>820</v>
      </c>
      <c r="B77" s="322" t="s">
        <v>821</v>
      </c>
      <c r="C77" s="322"/>
      <c r="D77" s="322"/>
      <c r="E77" s="322"/>
      <c r="F77" s="322"/>
      <c r="G77" s="322"/>
      <c r="H77" s="322"/>
      <c r="I77" s="322"/>
      <c r="J77" s="789">
        <v>0</v>
      </c>
    </row>
    <row r="78" spans="1:10" ht="16.5" customHeight="1">
      <c r="A78" s="749"/>
      <c r="B78" s="88" t="s">
        <v>822</v>
      </c>
      <c r="C78" s="88"/>
      <c r="D78" s="88"/>
      <c r="E78" s="88"/>
      <c r="F78" s="88"/>
      <c r="G78" s="88"/>
      <c r="H78" s="88"/>
      <c r="I78" s="88"/>
      <c r="J78" s="790"/>
    </row>
    <row r="79" spans="1:10" ht="16.5" customHeight="1">
      <c r="A79" s="34"/>
      <c r="B79" s="34"/>
      <c r="C79" s="34"/>
      <c r="D79" s="34"/>
      <c r="E79" s="34"/>
      <c r="F79" s="34"/>
      <c r="G79" s="34"/>
      <c r="H79" s="105"/>
      <c r="I79" s="34"/>
      <c r="J79" s="473"/>
    </row>
    <row r="80" spans="1:10" ht="16.5" customHeight="1">
      <c r="A80" s="34"/>
      <c r="B80" s="34"/>
      <c r="C80" s="34"/>
      <c r="D80" s="34"/>
      <c r="E80" s="34"/>
      <c r="F80" s="34"/>
      <c r="G80" s="34"/>
      <c r="H80" s="105"/>
      <c r="I80" s="34"/>
      <c r="J80" s="473"/>
    </row>
    <row r="81" spans="1:10" ht="16.5" customHeight="1">
      <c r="A81" s="34" t="s">
        <v>823</v>
      </c>
      <c r="B81" s="33"/>
      <c r="C81" s="33"/>
      <c r="D81" s="33"/>
      <c r="E81" s="464"/>
      <c r="F81" s="34"/>
      <c r="G81" s="33"/>
      <c r="H81" s="62"/>
      <c r="I81" s="62"/>
      <c r="J81" s="473"/>
    </row>
    <row r="82" spans="1:10" ht="16.5" customHeight="1">
      <c r="A82" s="464" t="str">
        <f>HYPERLINK("https://learning.motorolasolutions.com/","https://learning.motorolasolutions.com/ ")</f>
        <v xml:space="preserve">https://learning.motorolasolutions.com/ </v>
      </c>
      <c r="B82" s="34"/>
      <c r="C82" s="34"/>
      <c r="D82" s="62"/>
      <c r="E82" s="34"/>
      <c r="F82" s="34"/>
      <c r="G82" s="34"/>
      <c r="H82" s="62"/>
      <c r="I82" s="62"/>
      <c r="J82" s="473"/>
    </row>
    <row r="83" spans="1:10" ht="15" customHeight="1">
      <c r="A83" s="34"/>
      <c r="B83" s="34"/>
      <c r="C83" s="34"/>
      <c r="D83" s="62"/>
      <c r="E83" s="34"/>
      <c r="F83" s="34"/>
      <c r="G83" s="34"/>
      <c r="H83" s="62"/>
      <c r="I83" s="62"/>
      <c r="J83" s="473"/>
    </row>
    <row r="84" spans="1:10" ht="15" customHeight="1">
      <c r="A84" s="34"/>
      <c r="B84" s="34"/>
      <c r="C84" s="34"/>
      <c r="D84" s="62"/>
      <c r="E84" s="34"/>
      <c r="F84" s="34"/>
      <c r="G84" s="34"/>
      <c r="H84" s="62"/>
      <c r="I84" s="62"/>
      <c r="J84" s="473"/>
    </row>
    <row r="85" spans="1:10" ht="15" customHeight="1">
      <c r="A85" s="34"/>
      <c r="B85" s="34"/>
      <c r="C85" s="34"/>
      <c r="D85" s="62"/>
      <c r="E85" s="34"/>
      <c r="F85" s="34"/>
      <c r="G85" s="34"/>
      <c r="H85" s="62"/>
      <c r="I85" s="62"/>
      <c r="J85" s="473"/>
    </row>
    <row r="86" spans="1:10" ht="15" customHeight="1">
      <c r="A86" s="34"/>
      <c r="B86" s="34"/>
      <c r="C86" s="34"/>
      <c r="D86" s="62"/>
      <c r="E86" s="34"/>
      <c r="F86" s="34"/>
      <c r="G86" s="34"/>
      <c r="H86" s="62"/>
      <c r="I86" s="62"/>
      <c r="J86" s="473"/>
    </row>
    <row r="87" spans="1:10" ht="15" customHeight="1">
      <c r="A87" s="34"/>
      <c r="B87" s="34"/>
      <c r="C87" s="34"/>
      <c r="D87" s="62"/>
      <c r="E87" s="34"/>
      <c r="F87" s="34"/>
      <c r="G87" s="34"/>
      <c r="H87" s="62"/>
      <c r="I87" s="62"/>
      <c r="J87" s="473"/>
    </row>
    <row r="88" spans="1:10" ht="15" customHeight="1">
      <c r="A88" s="34"/>
      <c r="B88" s="34"/>
      <c r="C88" s="34"/>
      <c r="D88" s="62"/>
      <c r="E88" s="34"/>
      <c r="F88" s="34"/>
      <c r="G88" s="34"/>
      <c r="H88" s="62"/>
      <c r="I88" s="62"/>
      <c r="J88" s="473"/>
    </row>
    <row r="89" spans="1:10" ht="15" customHeight="1">
      <c r="A89" s="34"/>
      <c r="B89" s="34"/>
      <c r="C89" s="34"/>
      <c r="D89" s="62"/>
      <c r="E89" s="34"/>
      <c r="F89" s="34"/>
      <c r="G89" s="34"/>
      <c r="H89" s="62"/>
      <c r="I89" s="62"/>
      <c r="J89" s="473"/>
    </row>
    <row r="90" spans="1:10" ht="15" customHeight="1">
      <c r="A90" s="34"/>
      <c r="B90" s="34"/>
      <c r="C90" s="34"/>
      <c r="D90" s="34"/>
      <c r="E90" s="34"/>
      <c r="F90" s="34"/>
      <c r="G90" s="34"/>
      <c r="H90" s="34"/>
      <c r="I90" s="34"/>
      <c r="J90" s="114"/>
    </row>
    <row r="91" spans="1:10" ht="15" customHeight="1">
      <c r="A91" s="34"/>
      <c r="B91" s="34"/>
      <c r="C91" s="34"/>
      <c r="D91" s="34"/>
      <c r="E91" s="34"/>
      <c r="F91" s="34"/>
      <c r="G91" s="34"/>
      <c r="H91" s="34"/>
      <c r="I91" s="34"/>
      <c r="J91" s="114"/>
    </row>
    <row r="92" spans="1:10" ht="15" customHeight="1">
      <c r="A92" s="34"/>
      <c r="B92" s="34"/>
      <c r="C92" s="34"/>
      <c r="D92" s="34"/>
      <c r="E92" s="34"/>
      <c r="F92" s="34"/>
      <c r="G92" s="34"/>
      <c r="H92" s="34"/>
      <c r="I92" s="34"/>
      <c r="J92" s="114"/>
    </row>
    <row r="93" spans="1:10" ht="15" customHeight="1">
      <c r="A93" s="34"/>
      <c r="B93" s="34"/>
      <c r="C93" s="34"/>
      <c r="D93" s="34"/>
      <c r="E93" s="34"/>
      <c r="F93" s="34"/>
      <c r="G93" s="34"/>
      <c r="H93" s="34"/>
      <c r="I93" s="34"/>
      <c r="J93" s="114"/>
    </row>
    <row r="94" spans="1:10" ht="15" customHeight="1">
      <c r="A94" s="34"/>
      <c r="B94" s="34"/>
      <c r="C94" s="34"/>
      <c r="D94" s="34"/>
      <c r="E94" s="34"/>
      <c r="F94" s="34"/>
      <c r="G94" s="34"/>
      <c r="H94" s="34"/>
      <c r="I94" s="34"/>
      <c r="J94" s="114"/>
    </row>
    <row r="95" spans="1:10" ht="15" customHeight="1">
      <c r="A95" s="34"/>
      <c r="B95" s="34"/>
      <c r="C95" s="34"/>
      <c r="D95" s="34"/>
      <c r="E95" s="34"/>
      <c r="F95" s="34"/>
      <c r="G95" s="34"/>
      <c r="H95" s="34"/>
      <c r="I95" s="34"/>
      <c r="J95" s="114"/>
    </row>
    <row r="96" spans="1:10" ht="15" customHeight="1">
      <c r="A96" s="34"/>
      <c r="B96" s="34"/>
      <c r="C96" s="34"/>
      <c r="D96" s="34"/>
      <c r="E96" s="34"/>
      <c r="F96" s="34"/>
      <c r="G96" s="34"/>
      <c r="H96" s="34"/>
      <c r="I96" s="34"/>
      <c r="J96" s="114"/>
    </row>
    <row r="97" spans="1:10" ht="15" customHeight="1">
      <c r="A97" s="34"/>
      <c r="B97" s="34"/>
      <c r="C97" s="34"/>
      <c r="D97" s="34"/>
      <c r="E97" s="34"/>
      <c r="F97" s="34"/>
      <c r="G97" s="34"/>
      <c r="H97" s="34"/>
      <c r="I97" s="34"/>
      <c r="J97" s="114"/>
    </row>
    <row r="98" spans="1:10" ht="15" customHeight="1">
      <c r="A98" s="34"/>
      <c r="B98" s="34"/>
      <c r="C98" s="34"/>
      <c r="D98" s="34"/>
      <c r="E98" s="34"/>
      <c r="F98" s="34"/>
      <c r="G98" s="34"/>
      <c r="H98" s="34"/>
      <c r="I98" s="34"/>
      <c r="J98" s="114"/>
    </row>
    <row r="99" spans="1:10" ht="15" customHeight="1">
      <c r="A99" s="34"/>
      <c r="B99" s="34"/>
      <c r="C99" s="34"/>
      <c r="D99" s="34"/>
      <c r="E99" s="34"/>
      <c r="F99" s="34"/>
      <c r="G99" s="34"/>
      <c r="H99" s="34"/>
      <c r="I99" s="34"/>
      <c r="J99" s="114"/>
    </row>
    <row r="100" spans="1:10" ht="15" customHeight="1">
      <c r="A100" s="34"/>
      <c r="B100" s="34"/>
      <c r="C100" s="34"/>
      <c r="D100" s="34"/>
      <c r="E100" s="34"/>
      <c r="F100" s="34"/>
      <c r="G100" s="34"/>
      <c r="H100" s="34"/>
      <c r="I100" s="34"/>
      <c r="J100" s="114"/>
    </row>
    <row r="101" spans="1:10" ht="15" customHeight="1">
      <c r="A101" s="34"/>
      <c r="B101" s="34"/>
      <c r="C101" s="34"/>
      <c r="D101" s="34"/>
      <c r="E101" s="34"/>
      <c r="F101" s="34"/>
      <c r="G101" s="34"/>
      <c r="H101" s="34"/>
      <c r="I101" s="34"/>
      <c r="J101" s="114"/>
    </row>
    <row r="102" spans="1:10" ht="15" customHeight="1">
      <c r="A102" s="34"/>
      <c r="B102" s="34"/>
      <c r="C102" s="34"/>
      <c r="D102" s="34"/>
      <c r="E102" s="34"/>
      <c r="F102" s="34"/>
      <c r="G102" s="34"/>
      <c r="H102" s="34"/>
      <c r="I102" s="34"/>
      <c r="J102" s="114"/>
    </row>
    <row r="103" spans="1:10" ht="15" customHeight="1">
      <c r="A103" s="34"/>
      <c r="B103" s="34"/>
      <c r="C103" s="34"/>
      <c r="D103" s="34"/>
      <c r="E103" s="34"/>
      <c r="F103" s="34"/>
      <c r="G103" s="34"/>
      <c r="H103" s="34"/>
      <c r="I103" s="34"/>
      <c r="J103" s="114"/>
    </row>
    <row r="104" spans="1:10" ht="15" customHeight="1">
      <c r="A104" s="34"/>
      <c r="B104" s="34"/>
      <c r="C104" s="34"/>
      <c r="D104" s="34"/>
      <c r="E104" s="34"/>
      <c r="F104" s="34"/>
      <c r="G104" s="34"/>
      <c r="H104" s="34"/>
      <c r="I104" s="34"/>
      <c r="J104" s="114"/>
    </row>
    <row r="105" spans="1:10" ht="15" customHeight="1">
      <c r="A105" s="34"/>
      <c r="B105" s="34"/>
      <c r="C105" s="34"/>
      <c r="D105" s="34"/>
      <c r="E105" s="34"/>
      <c r="F105" s="34"/>
      <c r="G105" s="34"/>
      <c r="H105" s="34"/>
      <c r="I105" s="34"/>
      <c r="J105" s="114"/>
    </row>
    <row r="106" spans="1:10" ht="15" customHeight="1">
      <c r="A106" s="34"/>
      <c r="B106" s="34"/>
      <c r="C106" s="34"/>
      <c r="D106" s="34"/>
      <c r="E106" s="34"/>
      <c r="F106" s="34"/>
      <c r="G106" s="34"/>
      <c r="H106" s="34"/>
      <c r="I106" s="34"/>
      <c r="J106" s="114"/>
    </row>
    <row r="107" spans="1:10" ht="15" customHeight="1">
      <c r="A107" s="34"/>
      <c r="B107" s="34"/>
      <c r="C107" s="34"/>
      <c r="D107" s="34"/>
      <c r="E107" s="34"/>
      <c r="F107" s="34"/>
      <c r="G107" s="34"/>
      <c r="H107" s="34"/>
      <c r="I107" s="34"/>
      <c r="J107" s="114"/>
    </row>
    <row r="108" spans="1:10" ht="15" customHeight="1">
      <c r="A108" s="34"/>
      <c r="B108" s="34"/>
      <c r="C108" s="34"/>
      <c r="D108" s="34"/>
      <c r="E108" s="34"/>
      <c r="F108" s="34"/>
      <c r="G108" s="34"/>
      <c r="H108" s="34"/>
      <c r="I108" s="34"/>
      <c r="J108" s="114"/>
    </row>
    <row r="109" spans="1:10" ht="15" customHeight="1">
      <c r="A109" s="34"/>
      <c r="B109" s="34"/>
      <c r="C109" s="34"/>
      <c r="D109" s="34"/>
      <c r="E109" s="34"/>
      <c r="F109" s="34"/>
      <c r="G109" s="34"/>
      <c r="H109" s="34"/>
      <c r="I109" s="34"/>
      <c r="J109" s="114"/>
    </row>
    <row r="110" spans="1:10" ht="15" customHeight="1">
      <c r="A110" s="34"/>
      <c r="B110" s="34"/>
      <c r="C110" s="34"/>
      <c r="D110" s="34"/>
      <c r="E110" s="34"/>
      <c r="F110" s="34"/>
      <c r="G110" s="34"/>
      <c r="H110" s="34"/>
      <c r="I110" s="34"/>
      <c r="J110" s="114"/>
    </row>
    <row r="111" spans="1:10" ht="15" customHeight="1">
      <c r="A111" s="34"/>
      <c r="B111" s="34"/>
      <c r="C111" s="34"/>
      <c r="D111" s="34"/>
      <c r="E111" s="34"/>
      <c r="F111" s="34"/>
      <c r="G111" s="34"/>
      <c r="H111" s="34"/>
      <c r="I111" s="34"/>
      <c r="J111" s="114"/>
    </row>
    <row r="112" spans="1:10" ht="15" customHeight="1">
      <c r="A112" s="34"/>
      <c r="B112" s="34"/>
      <c r="C112" s="34"/>
      <c r="D112" s="34"/>
      <c r="E112" s="34"/>
      <c r="F112" s="34"/>
      <c r="G112" s="34"/>
      <c r="H112" s="34"/>
      <c r="I112" s="34"/>
      <c r="J112" s="114"/>
    </row>
    <row r="113" spans="1:10" ht="15" customHeight="1">
      <c r="A113" s="34"/>
      <c r="B113" s="34"/>
      <c r="C113" s="34"/>
      <c r="D113" s="34"/>
      <c r="E113" s="34"/>
      <c r="F113" s="34"/>
      <c r="G113" s="34"/>
      <c r="H113" s="34"/>
      <c r="I113" s="34"/>
      <c r="J113" s="114"/>
    </row>
    <row r="114" spans="1:10" ht="15" customHeight="1">
      <c r="A114" s="34"/>
      <c r="B114" s="34"/>
      <c r="C114" s="34"/>
      <c r="D114" s="34"/>
      <c r="E114" s="34"/>
      <c r="F114" s="34"/>
      <c r="G114" s="34"/>
      <c r="H114" s="34"/>
      <c r="I114" s="34"/>
      <c r="J114" s="114"/>
    </row>
    <row r="115" spans="1:10">
      <c r="A115" s="34"/>
      <c r="B115" s="34"/>
      <c r="C115" s="34"/>
      <c r="D115" s="62"/>
      <c r="E115" s="34"/>
      <c r="F115" s="34"/>
      <c r="G115" s="34"/>
      <c r="H115" s="62"/>
      <c r="I115" s="62"/>
      <c r="J115" s="473"/>
    </row>
    <row r="116" spans="1:10">
      <c r="A116" s="34"/>
      <c r="B116" s="34"/>
      <c r="C116" s="34"/>
      <c r="D116" s="62"/>
      <c r="E116" s="34"/>
      <c r="F116" s="34"/>
      <c r="G116" s="34"/>
      <c r="H116" s="62"/>
      <c r="I116" s="62"/>
      <c r="J116" s="473"/>
    </row>
    <row r="117" spans="1:10">
      <c r="A117" s="34"/>
      <c r="B117" s="34"/>
      <c r="C117" s="34"/>
      <c r="D117" s="62"/>
      <c r="E117" s="34"/>
      <c r="F117" s="34"/>
      <c r="G117" s="34"/>
      <c r="H117" s="62"/>
      <c r="I117" s="62"/>
      <c r="J117" s="473"/>
    </row>
    <row r="118" spans="1:10">
      <c r="A118" s="34"/>
      <c r="B118" s="34"/>
      <c r="C118" s="34"/>
      <c r="D118" s="62"/>
      <c r="E118" s="34"/>
      <c r="F118" s="34"/>
      <c r="G118" s="34"/>
      <c r="H118" s="62"/>
      <c r="I118" s="62"/>
      <c r="J118" s="473"/>
    </row>
    <row r="119" spans="1:10">
      <c r="A119" s="34"/>
      <c r="B119" s="34"/>
      <c r="C119" s="34"/>
      <c r="D119" s="62"/>
      <c r="E119" s="34"/>
      <c r="F119" s="34"/>
      <c r="G119" s="34"/>
      <c r="H119" s="62"/>
      <c r="I119" s="62"/>
      <c r="J119" s="473"/>
    </row>
    <row r="120" spans="1:10">
      <c r="A120" s="34"/>
      <c r="B120" s="34"/>
      <c r="C120" s="34"/>
      <c r="D120" s="62"/>
      <c r="E120" s="34"/>
      <c r="F120" s="34"/>
      <c r="G120" s="34"/>
      <c r="H120" s="62"/>
      <c r="I120" s="62"/>
      <c r="J120" s="473"/>
    </row>
    <row r="121" spans="1:10">
      <c r="A121" s="34"/>
      <c r="B121" s="34"/>
      <c r="C121" s="34"/>
      <c r="D121" s="62"/>
      <c r="E121" s="34"/>
      <c r="F121" s="34"/>
      <c r="G121" s="34"/>
      <c r="H121" s="62"/>
      <c r="I121" s="62"/>
      <c r="J121" s="473"/>
    </row>
    <row r="122" spans="1:10">
      <c r="A122" s="34"/>
      <c r="B122" s="34"/>
      <c r="C122" s="34"/>
      <c r="D122" s="62"/>
      <c r="E122" s="34"/>
      <c r="F122" s="34"/>
      <c r="G122" s="34"/>
      <c r="H122" s="62"/>
      <c r="I122" s="62"/>
      <c r="J122" s="473"/>
    </row>
    <row r="123" spans="1:10">
      <c r="A123" s="34"/>
      <c r="B123" s="34"/>
      <c r="C123" s="34"/>
      <c r="D123" s="62"/>
      <c r="E123" s="34"/>
      <c r="F123" s="34"/>
      <c r="G123" s="34"/>
      <c r="H123" s="62"/>
      <c r="I123" s="62"/>
      <c r="J123" s="473"/>
    </row>
    <row r="124" spans="1:10">
      <c r="A124" s="34"/>
      <c r="B124" s="34"/>
      <c r="C124" s="34"/>
      <c r="D124" s="62"/>
      <c r="E124" s="34"/>
      <c r="F124" s="34"/>
      <c r="G124" s="34"/>
      <c r="H124" s="62"/>
      <c r="I124" s="62"/>
      <c r="J124" s="473"/>
    </row>
    <row r="125" spans="1:10">
      <c r="A125" s="34"/>
      <c r="B125" s="34"/>
      <c r="C125" s="34"/>
      <c r="D125" s="62"/>
      <c r="E125" s="34"/>
      <c r="F125" s="34"/>
      <c r="G125" s="34"/>
      <c r="H125" s="62"/>
      <c r="I125" s="62"/>
      <c r="J125" s="473"/>
    </row>
    <row r="126" spans="1:10">
      <c r="A126" s="34"/>
      <c r="B126" s="34"/>
      <c r="C126" s="34"/>
      <c r="D126" s="62"/>
      <c r="E126" s="34"/>
      <c r="F126" s="34"/>
      <c r="G126" s="34"/>
      <c r="H126" s="62"/>
      <c r="I126" s="62"/>
      <c r="J126" s="473"/>
    </row>
    <row r="127" spans="1:10">
      <c r="A127" s="34"/>
      <c r="B127" s="34"/>
      <c r="C127" s="34"/>
      <c r="D127" s="62"/>
      <c r="E127" s="34"/>
      <c r="F127" s="34"/>
      <c r="G127" s="34"/>
      <c r="H127" s="62"/>
      <c r="I127" s="62"/>
      <c r="J127" s="473"/>
    </row>
    <row r="128" spans="1:10">
      <c r="A128" s="34"/>
      <c r="B128" s="34"/>
      <c r="C128" s="34"/>
      <c r="D128" s="62"/>
      <c r="E128" s="34"/>
      <c r="F128" s="34"/>
      <c r="G128" s="34"/>
      <c r="H128" s="62"/>
      <c r="I128" s="62"/>
      <c r="J128" s="473"/>
    </row>
    <row r="129" spans="1:10">
      <c r="A129" s="34"/>
      <c r="B129" s="34"/>
      <c r="C129" s="34"/>
      <c r="D129" s="62"/>
      <c r="E129" s="34"/>
      <c r="F129" s="34"/>
      <c r="G129" s="34"/>
      <c r="H129" s="62"/>
      <c r="I129" s="62"/>
      <c r="J129" s="473"/>
    </row>
    <row r="130" spans="1:10">
      <c r="A130" s="34"/>
      <c r="B130" s="34"/>
      <c r="C130" s="34"/>
      <c r="D130" s="62"/>
      <c r="E130" s="34"/>
      <c r="F130" s="34"/>
      <c r="G130" s="34"/>
      <c r="H130" s="62"/>
      <c r="I130" s="62"/>
      <c r="J130" s="473"/>
    </row>
    <row r="131" spans="1:10">
      <c r="A131" s="34"/>
      <c r="B131" s="34"/>
      <c r="C131" s="34"/>
      <c r="D131" s="62"/>
      <c r="E131" s="34"/>
      <c r="F131" s="34"/>
      <c r="G131" s="34"/>
      <c r="H131" s="62"/>
      <c r="I131" s="62"/>
      <c r="J131" s="473"/>
    </row>
    <row r="132" spans="1:10">
      <c r="A132" s="34"/>
      <c r="B132" s="34"/>
      <c r="C132" s="34"/>
      <c r="D132" s="62"/>
      <c r="E132" s="34"/>
      <c r="F132" s="34"/>
      <c r="G132" s="34"/>
      <c r="H132" s="62"/>
      <c r="I132" s="62"/>
      <c r="J132" s="473"/>
    </row>
    <row r="133" spans="1:10">
      <c r="A133" s="34"/>
      <c r="B133" s="34"/>
      <c r="C133" s="34"/>
      <c r="D133" s="62"/>
      <c r="E133" s="34"/>
      <c r="F133" s="34"/>
      <c r="G133" s="34"/>
      <c r="H133" s="62"/>
      <c r="I133" s="62"/>
      <c r="J133" s="473"/>
    </row>
    <row r="134" spans="1:10">
      <c r="A134" s="34"/>
      <c r="B134" s="34"/>
      <c r="C134" s="34"/>
      <c r="D134" s="62"/>
      <c r="E134" s="34"/>
      <c r="F134" s="34"/>
      <c r="G134" s="34"/>
      <c r="H134" s="62"/>
      <c r="I134" s="62"/>
      <c r="J134" s="473"/>
    </row>
    <row r="135" spans="1:10">
      <c r="A135" s="34"/>
      <c r="B135" s="34"/>
      <c r="C135" s="34"/>
      <c r="D135" s="62"/>
      <c r="E135" s="34"/>
      <c r="F135" s="34"/>
      <c r="G135" s="34"/>
      <c r="H135" s="62"/>
      <c r="I135" s="62"/>
      <c r="J135" s="473"/>
    </row>
    <row r="136" spans="1:10">
      <c r="A136" s="34"/>
      <c r="B136" s="34"/>
      <c r="C136" s="34"/>
      <c r="D136" s="62"/>
      <c r="E136" s="34"/>
      <c r="F136" s="34"/>
      <c r="G136" s="34"/>
      <c r="H136" s="62"/>
      <c r="I136" s="62"/>
      <c r="J136" s="473"/>
    </row>
    <row r="137" spans="1:10">
      <c r="A137" s="34"/>
      <c r="B137" s="34"/>
      <c r="C137" s="34"/>
      <c r="D137" s="62"/>
      <c r="E137" s="34"/>
      <c r="F137" s="34"/>
      <c r="G137" s="34"/>
      <c r="H137" s="62"/>
      <c r="I137" s="62"/>
      <c r="J137" s="473"/>
    </row>
    <row r="138" spans="1:10">
      <c r="A138" s="34"/>
      <c r="B138" s="34"/>
      <c r="C138" s="34"/>
      <c r="D138" s="62"/>
      <c r="E138" s="34"/>
      <c r="F138" s="34"/>
      <c r="G138" s="34"/>
      <c r="H138" s="62"/>
      <c r="I138" s="62"/>
      <c r="J138" s="473"/>
    </row>
    <row r="139" spans="1:10">
      <c r="A139" s="34"/>
      <c r="B139" s="34"/>
      <c r="C139" s="34"/>
      <c r="D139" s="62"/>
      <c r="E139" s="34"/>
      <c r="F139" s="34"/>
      <c r="G139" s="34"/>
      <c r="H139" s="62"/>
      <c r="I139" s="62"/>
      <c r="J139" s="473"/>
    </row>
    <row r="140" spans="1:10">
      <c r="A140" s="34"/>
      <c r="B140" s="34"/>
      <c r="C140" s="34"/>
      <c r="D140" s="62"/>
      <c r="E140" s="34"/>
      <c r="F140" s="34"/>
      <c r="G140" s="34"/>
      <c r="H140" s="62"/>
      <c r="I140" s="62"/>
      <c r="J140" s="473"/>
    </row>
    <row r="141" spans="1:10">
      <c r="A141" s="34"/>
      <c r="B141" s="34"/>
      <c r="C141" s="34"/>
      <c r="D141" s="62"/>
      <c r="E141" s="34"/>
      <c r="F141" s="34"/>
      <c r="G141" s="34"/>
      <c r="H141" s="62"/>
      <c r="I141" s="62"/>
      <c r="J141" s="473"/>
    </row>
    <row r="142" spans="1:10">
      <c r="A142" s="34"/>
      <c r="B142" s="34"/>
      <c r="C142" s="34"/>
      <c r="D142" s="62"/>
      <c r="E142" s="34"/>
      <c r="F142" s="34"/>
      <c r="G142" s="34"/>
      <c r="H142" s="62"/>
      <c r="I142" s="62"/>
      <c r="J142" s="473"/>
    </row>
    <row r="143" spans="1:10">
      <c r="A143" s="34"/>
      <c r="B143" s="34"/>
      <c r="C143" s="34"/>
      <c r="D143" s="62"/>
      <c r="E143" s="34"/>
      <c r="F143" s="34"/>
      <c r="G143" s="34"/>
      <c r="H143" s="62"/>
      <c r="I143" s="62"/>
      <c r="J143" s="473"/>
    </row>
    <row r="144" spans="1:10">
      <c r="A144" s="34"/>
      <c r="B144" s="34"/>
      <c r="C144" s="34"/>
      <c r="D144" s="62"/>
      <c r="E144" s="34"/>
      <c r="F144" s="34"/>
      <c r="G144" s="34"/>
      <c r="H144" s="62"/>
      <c r="I144" s="62"/>
      <c r="J144" s="473"/>
    </row>
    <row r="145" spans="1:10">
      <c r="A145" s="34"/>
      <c r="B145" s="34"/>
      <c r="C145" s="34"/>
      <c r="D145" s="62"/>
      <c r="E145" s="34"/>
      <c r="F145" s="34"/>
      <c r="G145" s="34"/>
      <c r="H145" s="62"/>
      <c r="I145" s="62"/>
      <c r="J145" s="473"/>
    </row>
    <row r="146" spans="1:10">
      <c r="A146" s="34"/>
      <c r="B146" s="34"/>
      <c r="C146" s="34"/>
      <c r="D146" s="62"/>
      <c r="E146" s="34"/>
      <c r="F146" s="34"/>
      <c r="G146" s="34"/>
      <c r="H146" s="62"/>
      <c r="I146" s="62"/>
      <c r="J146" s="473"/>
    </row>
    <row r="147" spans="1:10">
      <c r="A147" s="34"/>
      <c r="B147" s="34"/>
      <c r="C147" s="34"/>
      <c r="D147" s="62"/>
      <c r="E147" s="34"/>
      <c r="F147" s="34"/>
      <c r="G147" s="34"/>
      <c r="H147" s="62"/>
      <c r="I147" s="62"/>
      <c r="J147" s="473"/>
    </row>
    <row r="148" spans="1:10">
      <c r="A148" s="34"/>
      <c r="B148" s="34"/>
      <c r="C148" s="34"/>
      <c r="D148" s="62"/>
      <c r="E148" s="34"/>
      <c r="F148" s="34"/>
      <c r="G148" s="34"/>
      <c r="H148" s="62"/>
      <c r="I148" s="62"/>
      <c r="J148" s="473"/>
    </row>
    <row r="149" spans="1:10">
      <c r="A149" s="34"/>
      <c r="B149" s="34"/>
      <c r="C149" s="34"/>
      <c r="D149" s="62"/>
      <c r="E149" s="34"/>
      <c r="F149" s="34"/>
      <c r="G149" s="34"/>
      <c r="H149" s="62"/>
      <c r="I149" s="62"/>
      <c r="J149" s="473"/>
    </row>
    <row r="150" spans="1:10">
      <c r="A150" s="34"/>
      <c r="B150" s="34"/>
      <c r="C150" s="34"/>
      <c r="D150" s="62"/>
      <c r="E150" s="34"/>
      <c r="F150" s="34"/>
      <c r="G150" s="34"/>
      <c r="H150" s="62"/>
      <c r="I150" s="62"/>
      <c r="J150" s="473"/>
    </row>
    <row r="151" spans="1:10">
      <c r="A151" s="34"/>
      <c r="B151" s="34"/>
      <c r="C151" s="34"/>
      <c r="D151" s="62"/>
      <c r="E151" s="34"/>
      <c r="F151" s="34"/>
      <c r="G151" s="34"/>
      <c r="H151" s="62"/>
      <c r="I151" s="62"/>
      <c r="J151" s="473"/>
    </row>
    <row r="152" spans="1:10">
      <c r="A152" s="34"/>
      <c r="B152" s="34"/>
      <c r="C152" s="34"/>
      <c r="D152" s="62"/>
      <c r="E152" s="34"/>
      <c r="F152" s="34"/>
      <c r="G152" s="34"/>
      <c r="H152" s="62"/>
      <c r="I152" s="62"/>
      <c r="J152" s="473"/>
    </row>
    <row r="153" spans="1:10">
      <c r="A153" s="34"/>
      <c r="B153" s="34"/>
      <c r="C153" s="34"/>
      <c r="D153" s="62"/>
      <c r="E153" s="34"/>
      <c r="F153" s="34"/>
      <c r="G153" s="34"/>
      <c r="H153" s="62"/>
      <c r="I153" s="62"/>
      <c r="J153" s="473"/>
    </row>
    <row r="154" spans="1:10">
      <c r="A154" s="34"/>
      <c r="B154" s="34"/>
      <c r="C154" s="34"/>
      <c r="D154" s="62"/>
      <c r="E154" s="34"/>
      <c r="F154" s="34"/>
      <c r="G154" s="34"/>
      <c r="H154" s="62"/>
      <c r="I154" s="62"/>
      <c r="J154" s="473"/>
    </row>
    <row r="155" spans="1:10">
      <c r="A155" s="34"/>
      <c r="B155" s="34"/>
      <c r="C155" s="34"/>
      <c r="D155" s="62"/>
      <c r="E155" s="34"/>
      <c r="F155" s="34"/>
      <c r="G155" s="34"/>
      <c r="H155" s="62"/>
      <c r="I155" s="62"/>
      <c r="J155" s="473"/>
    </row>
    <row r="156" spans="1:10">
      <c r="A156" s="34"/>
      <c r="B156" s="34"/>
      <c r="C156" s="34"/>
      <c r="D156" s="62"/>
      <c r="E156" s="34"/>
      <c r="F156" s="34"/>
      <c r="G156" s="34"/>
      <c r="H156" s="62"/>
      <c r="I156" s="62"/>
      <c r="J156" s="473"/>
    </row>
    <row r="157" spans="1:10">
      <c r="A157" s="34"/>
      <c r="B157" s="34"/>
      <c r="C157" s="34"/>
      <c r="D157" s="62"/>
      <c r="E157" s="34"/>
      <c r="F157" s="34"/>
      <c r="G157" s="34"/>
      <c r="H157" s="62"/>
      <c r="I157" s="62"/>
      <c r="J157" s="473"/>
    </row>
    <row r="158" spans="1:10">
      <c r="A158" s="34"/>
      <c r="B158" s="34"/>
      <c r="C158" s="34"/>
      <c r="D158" s="62"/>
      <c r="E158" s="34"/>
      <c r="F158" s="34"/>
      <c r="G158" s="34"/>
      <c r="H158" s="62"/>
      <c r="I158" s="62"/>
      <c r="J158" s="473"/>
    </row>
    <row r="159" spans="1:10">
      <c r="A159" s="34"/>
      <c r="B159" s="34"/>
      <c r="C159" s="34"/>
      <c r="D159" s="62"/>
      <c r="E159" s="34"/>
      <c r="F159" s="34"/>
      <c r="G159" s="34"/>
      <c r="H159" s="62"/>
      <c r="I159" s="62"/>
      <c r="J159" s="473"/>
    </row>
    <row r="160" spans="1:10">
      <c r="A160" s="34"/>
      <c r="B160" s="34"/>
      <c r="C160" s="34"/>
      <c r="D160" s="62"/>
      <c r="E160" s="34"/>
      <c r="F160" s="34"/>
      <c r="G160" s="34"/>
      <c r="H160" s="62"/>
      <c r="I160" s="62"/>
      <c r="J160" s="473"/>
    </row>
    <row r="161" spans="1:10">
      <c r="A161" s="34"/>
      <c r="B161" s="34"/>
      <c r="C161" s="34"/>
      <c r="D161" s="62"/>
      <c r="E161" s="34"/>
      <c r="F161" s="34"/>
      <c r="G161" s="34"/>
      <c r="H161" s="62"/>
      <c r="I161" s="62"/>
      <c r="J161" s="473"/>
    </row>
    <row r="162" spans="1:10">
      <c r="A162" s="34"/>
      <c r="B162" s="34"/>
      <c r="C162" s="34"/>
      <c r="D162" s="62"/>
      <c r="E162" s="34"/>
      <c r="F162" s="34"/>
      <c r="G162" s="34"/>
      <c r="H162" s="62"/>
      <c r="I162" s="62"/>
      <c r="J162" s="473"/>
    </row>
    <row r="163" spans="1:10">
      <c r="A163" s="34"/>
      <c r="B163" s="34"/>
      <c r="C163" s="34"/>
      <c r="D163" s="62"/>
      <c r="E163" s="34"/>
      <c r="F163" s="34"/>
      <c r="G163" s="34"/>
      <c r="H163" s="62"/>
      <c r="I163" s="62"/>
      <c r="J163" s="473"/>
    </row>
    <row r="164" spans="1:10">
      <c r="A164" s="34"/>
      <c r="B164" s="34"/>
      <c r="C164" s="34"/>
      <c r="D164" s="62"/>
      <c r="E164" s="34"/>
      <c r="F164" s="34"/>
      <c r="G164" s="34"/>
      <c r="H164" s="62"/>
      <c r="I164" s="62"/>
      <c r="J164" s="473"/>
    </row>
    <row r="165" spans="1:10">
      <c r="A165" s="34"/>
      <c r="B165" s="34"/>
      <c r="C165" s="34"/>
      <c r="D165" s="62"/>
      <c r="E165" s="34"/>
      <c r="F165" s="34"/>
      <c r="G165" s="34"/>
      <c r="H165" s="62"/>
      <c r="I165" s="62"/>
      <c r="J165" s="473"/>
    </row>
    <row r="166" spans="1:10">
      <c r="A166" s="34"/>
      <c r="B166" s="34"/>
      <c r="C166" s="34"/>
      <c r="D166" s="62"/>
      <c r="E166" s="34"/>
      <c r="F166" s="34"/>
      <c r="G166" s="34"/>
      <c r="H166" s="62"/>
      <c r="I166" s="62"/>
      <c r="J166" s="473"/>
    </row>
    <row r="167" spans="1:10">
      <c r="A167" s="34"/>
      <c r="B167" s="34"/>
      <c r="C167" s="34"/>
      <c r="D167" s="62"/>
      <c r="E167" s="34"/>
      <c r="F167" s="34"/>
      <c r="G167" s="34"/>
      <c r="H167" s="62"/>
      <c r="I167" s="62"/>
      <c r="J167" s="473"/>
    </row>
    <row r="168" spans="1:10">
      <c r="A168" s="34"/>
      <c r="B168" s="34"/>
      <c r="C168" s="34"/>
      <c r="D168" s="62"/>
      <c r="E168" s="34"/>
      <c r="F168" s="34"/>
      <c r="G168" s="34"/>
      <c r="H168" s="62"/>
      <c r="I168" s="62"/>
      <c r="J168" s="473"/>
    </row>
    <row r="169" spans="1:10">
      <c r="A169" s="34"/>
      <c r="B169" s="34"/>
      <c r="C169" s="34"/>
      <c r="D169" s="62"/>
      <c r="E169" s="34"/>
      <c r="F169" s="34"/>
      <c r="G169" s="34"/>
      <c r="H169" s="62"/>
      <c r="I169" s="62"/>
      <c r="J169" s="473"/>
    </row>
    <row r="170" spans="1:10">
      <c r="A170" s="34"/>
      <c r="B170" s="34"/>
      <c r="C170" s="34"/>
      <c r="D170" s="62"/>
      <c r="E170" s="34"/>
      <c r="F170" s="34"/>
      <c r="G170" s="34"/>
      <c r="H170" s="62"/>
      <c r="I170" s="62"/>
      <c r="J170" s="473"/>
    </row>
    <row r="171" spans="1:10">
      <c r="A171" s="34"/>
      <c r="B171" s="34"/>
      <c r="C171" s="34"/>
      <c r="D171" s="62"/>
      <c r="E171" s="34"/>
      <c r="F171" s="34"/>
      <c r="G171" s="34"/>
      <c r="H171" s="62"/>
      <c r="I171" s="62"/>
      <c r="J171" s="473"/>
    </row>
    <row r="172" spans="1:10">
      <c r="A172" s="34"/>
      <c r="B172" s="34"/>
      <c r="C172" s="34"/>
      <c r="D172" s="62"/>
      <c r="E172" s="34"/>
      <c r="F172" s="34"/>
      <c r="G172" s="34"/>
      <c r="H172" s="62"/>
      <c r="I172" s="62"/>
      <c r="J172" s="473"/>
    </row>
    <row r="173" spans="1:10">
      <c r="A173" s="34"/>
      <c r="B173" s="34"/>
      <c r="C173" s="34"/>
      <c r="D173" s="62"/>
      <c r="E173" s="34"/>
      <c r="F173" s="34"/>
      <c r="G173" s="34"/>
      <c r="H173" s="62"/>
      <c r="I173" s="62"/>
      <c r="J173" s="473"/>
    </row>
    <row r="174" spans="1:10">
      <c r="A174" s="34"/>
      <c r="B174" s="34"/>
      <c r="C174" s="34"/>
      <c r="D174" s="62"/>
      <c r="E174" s="34"/>
      <c r="F174" s="34"/>
      <c r="G174" s="34"/>
      <c r="H174" s="62"/>
      <c r="I174" s="62"/>
      <c r="J174" s="473"/>
    </row>
    <row r="175" spans="1:10">
      <c r="A175" s="34"/>
      <c r="B175" s="34"/>
      <c r="C175" s="34"/>
      <c r="D175" s="62"/>
      <c r="E175" s="34"/>
      <c r="F175" s="34"/>
      <c r="G175" s="34"/>
      <c r="H175" s="62"/>
      <c r="I175" s="62"/>
      <c r="J175" s="473"/>
    </row>
    <row r="176" spans="1:10">
      <c r="A176" s="34"/>
      <c r="B176" s="34"/>
      <c r="C176" s="34"/>
      <c r="D176" s="62"/>
      <c r="E176" s="34"/>
      <c r="F176" s="34"/>
      <c r="G176" s="34"/>
      <c r="H176" s="62"/>
      <c r="I176" s="62"/>
      <c r="J176" s="473"/>
    </row>
    <row r="177" spans="1:10">
      <c r="A177" s="34"/>
      <c r="B177" s="34"/>
      <c r="C177" s="34"/>
      <c r="D177" s="62"/>
      <c r="E177" s="34"/>
      <c r="F177" s="34"/>
      <c r="G177" s="34"/>
      <c r="H177" s="62"/>
      <c r="I177" s="62"/>
      <c r="J177" s="473"/>
    </row>
    <row r="178" spans="1:10">
      <c r="A178" s="34"/>
      <c r="B178" s="34"/>
      <c r="C178" s="34"/>
      <c r="D178" s="62"/>
      <c r="E178" s="34"/>
      <c r="F178" s="34"/>
      <c r="G178" s="34"/>
      <c r="H178" s="62"/>
      <c r="I178" s="62"/>
      <c r="J178" s="473"/>
    </row>
    <row r="179" spans="1:10">
      <c r="A179" s="34"/>
      <c r="B179" s="34"/>
      <c r="C179" s="34"/>
      <c r="D179" s="62"/>
      <c r="E179" s="34"/>
      <c r="F179" s="34"/>
      <c r="G179" s="34"/>
      <c r="H179" s="62"/>
      <c r="I179" s="62"/>
      <c r="J179" s="473"/>
    </row>
    <row r="180" spans="1:10">
      <c r="A180" s="34"/>
      <c r="B180" s="34"/>
      <c r="C180" s="34"/>
      <c r="D180" s="62"/>
      <c r="E180" s="34"/>
      <c r="F180" s="34"/>
      <c r="G180" s="34"/>
      <c r="H180" s="62"/>
      <c r="I180" s="62"/>
      <c r="J180" s="473"/>
    </row>
    <row r="181" spans="1:10">
      <c r="A181" s="34"/>
      <c r="B181" s="34"/>
      <c r="C181" s="34"/>
      <c r="D181" s="62"/>
      <c r="E181" s="34"/>
      <c r="F181" s="34"/>
      <c r="G181" s="34"/>
      <c r="H181" s="62"/>
      <c r="I181" s="62"/>
      <c r="J181" s="473"/>
    </row>
    <row r="182" spans="1:10">
      <c r="A182" s="34"/>
      <c r="B182" s="34"/>
      <c r="C182" s="34"/>
      <c r="D182" s="62"/>
      <c r="E182" s="34"/>
      <c r="F182" s="34"/>
      <c r="G182" s="34"/>
      <c r="H182" s="62"/>
      <c r="I182" s="62"/>
      <c r="J182" s="473"/>
    </row>
    <row r="183" spans="1:10">
      <c r="A183" s="34"/>
      <c r="B183" s="34"/>
      <c r="C183" s="34"/>
      <c r="D183" s="62"/>
      <c r="E183" s="34"/>
      <c r="F183" s="34"/>
      <c r="G183" s="34"/>
      <c r="H183" s="62"/>
      <c r="I183" s="62"/>
      <c r="J183" s="473"/>
    </row>
    <row r="184" spans="1:10">
      <c r="A184" s="34"/>
      <c r="B184" s="34"/>
      <c r="C184" s="34"/>
      <c r="D184" s="62"/>
      <c r="E184" s="34"/>
      <c r="F184" s="34"/>
      <c r="G184" s="34"/>
      <c r="H184" s="62"/>
      <c r="I184" s="62"/>
      <c r="J184" s="473"/>
    </row>
    <row r="185" spans="1:10">
      <c r="A185" s="34"/>
      <c r="B185" s="34"/>
      <c r="C185" s="34"/>
      <c r="D185" s="62"/>
      <c r="E185" s="34"/>
      <c r="F185" s="34"/>
      <c r="G185" s="34"/>
      <c r="H185" s="62"/>
      <c r="I185" s="62"/>
      <c r="J185" s="473"/>
    </row>
    <row r="186" spans="1:10">
      <c r="A186" s="34"/>
      <c r="B186" s="34"/>
      <c r="C186" s="34"/>
      <c r="D186" s="62"/>
      <c r="E186" s="34"/>
      <c r="F186" s="34"/>
      <c r="G186" s="34"/>
      <c r="H186" s="62"/>
      <c r="I186" s="62"/>
      <c r="J186" s="473"/>
    </row>
    <row r="187" spans="1:10">
      <c r="A187" s="34"/>
      <c r="B187" s="34"/>
      <c r="C187" s="34"/>
      <c r="D187" s="62"/>
      <c r="E187" s="34"/>
      <c r="F187" s="34"/>
      <c r="G187" s="34"/>
      <c r="H187" s="62"/>
      <c r="I187" s="62"/>
      <c r="J187" s="473"/>
    </row>
    <row r="188" spans="1:10">
      <c r="A188" s="34"/>
      <c r="B188" s="34"/>
      <c r="C188" s="34"/>
      <c r="D188" s="62"/>
      <c r="E188" s="34"/>
      <c r="F188" s="34"/>
      <c r="G188" s="34"/>
      <c r="H188" s="62"/>
      <c r="I188" s="62"/>
      <c r="J188" s="473"/>
    </row>
    <row r="189" spans="1:10">
      <c r="A189" s="34"/>
      <c r="B189" s="34"/>
      <c r="C189" s="34"/>
      <c r="D189" s="62"/>
      <c r="E189" s="34"/>
      <c r="F189" s="34"/>
      <c r="G189" s="34"/>
      <c r="H189" s="62"/>
      <c r="I189" s="62"/>
      <c r="J189" s="473"/>
    </row>
    <row r="190" spans="1:10">
      <c r="A190" s="34"/>
      <c r="B190" s="34"/>
      <c r="C190" s="34"/>
      <c r="D190" s="62"/>
      <c r="E190" s="34"/>
      <c r="F190" s="34"/>
      <c r="G190" s="34"/>
      <c r="H190" s="62"/>
      <c r="I190" s="62"/>
      <c r="J190" s="473"/>
    </row>
    <row r="191" spans="1:10">
      <c r="A191" s="34"/>
      <c r="B191" s="34"/>
      <c r="C191" s="34"/>
      <c r="D191" s="62"/>
      <c r="E191" s="34"/>
      <c r="F191" s="34"/>
      <c r="G191" s="34"/>
      <c r="H191" s="62"/>
      <c r="I191" s="62"/>
      <c r="J191" s="473"/>
    </row>
    <row r="192" spans="1:10">
      <c r="A192" s="34"/>
      <c r="B192" s="34"/>
      <c r="C192" s="34"/>
      <c r="D192" s="62"/>
      <c r="E192" s="34"/>
      <c r="F192" s="34"/>
      <c r="G192" s="34"/>
      <c r="H192" s="62"/>
      <c r="I192" s="62"/>
      <c r="J192" s="473"/>
    </row>
    <row r="193" spans="1:10">
      <c r="A193" s="34"/>
      <c r="B193" s="34"/>
      <c r="C193" s="34"/>
      <c r="D193" s="62"/>
      <c r="E193" s="34"/>
      <c r="F193" s="34"/>
      <c r="G193" s="34"/>
      <c r="H193" s="62"/>
      <c r="I193" s="62"/>
      <c r="J193" s="473"/>
    </row>
    <row r="194" spans="1:10">
      <c r="A194" s="34"/>
      <c r="B194" s="34"/>
      <c r="C194" s="34"/>
      <c r="D194" s="62"/>
      <c r="E194" s="34"/>
      <c r="F194" s="34"/>
      <c r="G194" s="34"/>
      <c r="H194" s="62"/>
      <c r="I194" s="62"/>
      <c r="J194" s="473"/>
    </row>
    <row r="195" spans="1:10">
      <c r="A195" s="34"/>
      <c r="B195" s="34"/>
      <c r="C195" s="34"/>
      <c r="D195" s="62"/>
      <c r="E195" s="34"/>
      <c r="F195" s="34"/>
      <c r="G195" s="34"/>
      <c r="H195" s="62"/>
      <c r="I195" s="62"/>
      <c r="J195" s="473"/>
    </row>
    <row r="196" spans="1:10">
      <c r="A196" s="34"/>
      <c r="B196" s="34"/>
      <c r="C196" s="34"/>
      <c r="D196" s="62"/>
      <c r="E196" s="34"/>
      <c r="F196" s="34"/>
      <c r="G196" s="34"/>
      <c r="H196" s="62"/>
      <c r="I196" s="62"/>
      <c r="J196" s="473"/>
    </row>
    <row r="197" spans="1:10">
      <c r="A197" s="34"/>
      <c r="B197" s="34"/>
      <c r="C197" s="34"/>
      <c r="D197" s="62"/>
      <c r="E197" s="34"/>
      <c r="F197" s="34"/>
      <c r="G197" s="34"/>
      <c r="H197" s="62"/>
      <c r="I197" s="62"/>
      <c r="J197" s="473"/>
    </row>
    <row r="198" spans="1:10">
      <c r="A198" s="34"/>
      <c r="B198" s="34"/>
      <c r="C198" s="34"/>
      <c r="D198" s="62"/>
      <c r="E198" s="34"/>
      <c r="F198" s="34"/>
      <c r="G198" s="34"/>
      <c r="H198" s="62"/>
      <c r="I198" s="62"/>
      <c r="J198" s="473"/>
    </row>
    <row r="199" spans="1:10">
      <c r="A199" s="34"/>
      <c r="B199" s="34"/>
      <c r="C199" s="34"/>
      <c r="D199" s="62"/>
      <c r="E199" s="34"/>
      <c r="F199" s="34"/>
      <c r="G199" s="34"/>
      <c r="H199" s="62"/>
      <c r="I199" s="62"/>
      <c r="J199" s="473"/>
    </row>
    <row r="200" spans="1:10">
      <c r="A200" s="34"/>
      <c r="B200" s="34"/>
      <c r="C200" s="34"/>
      <c r="D200" s="62"/>
      <c r="E200" s="34"/>
      <c r="F200" s="34"/>
      <c r="G200" s="34"/>
      <c r="H200" s="62"/>
      <c r="I200" s="62"/>
      <c r="J200" s="473"/>
    </row>
    <row r="201" spans="1:10">
      <c r="A201" s="34"/>
      <c r="B201" s="34"/>
      <c r="C201" s="34"/>
      <c r="D201" s="62"/>
      <c r="E201" s="34"/>
      <c r="F201" s="34"/>
      <c r="G201" s="34"/>
      <c r="H201" s="62"/>
      <c r="I201" s="62"/>
      <c r="J201" s="473"/>
    </row>
    <row r="202" spans="1:10">
      <c r="A202" s="34"/>
      <c r="B202" s="34"/>
      <c r="C202" s="34"/>
      <c r="D202" s="62"/>
      <c r="E202" s="34"/>
      <c r="F202" s="34"/>
      <c r="G202" s="34"/>
      <c r="H202" s="62"/>
      <c r="I202" s="62"/>
      <c r="J202" s="473"/>
    </row>
    <row r="203" spans="1:10">
      <c r="A203" s="34"/>
      <c r="B203" s="34"/>
      <c r="C203" s="34"/>
      <c r="D203" s="62"/>
      <c r="E203" s="34"/>
      <c r="F203" s="34"/>
      <c r="G203" s="34"/>
      <c r="H203" s="62"/>
      <c r="I203" s="62"/>
      <c r="J203" s="473"/>
    </row>
    <row r="204" spans="1:10">
      <c r="A204" s="34"/>
      <c r="B204" s="34"/>
      <c r="C204" s="34"/>
      <c r="D204" s="62"/>
      <c r="E204" s="34"/>
      <c r="F204" s="34"/>
      <c r="G204" s="34"/>
      <c r="H204" s="62"/>
      <c r="I204" s="62"/>
      <c r="J204" s="473"/>
    </row>
    <row r="205" spans="1:10">
      <c r="A205" s="34"/>
      <c r="B205" s="34"/>
      <c r="C205" s="34"/>
      <c r="D205" s="62"/>
      <c r="E205" s="34"/>
      <c r="F205" s="34"/>
      <c r="G205" s="34"/>
      <c r="H205" s="62"/>
      <c r="I205" s="62"/>
      <c r="J205" s="473"/>
    </row>
    <row r="206" spans="1:10">
      <c r="A206" s="34"/>
      <c r="B206" s="34"/>
      <c r="C206" s="34"/>
      <c r="D206" s="62"/>
      <c r="E206" s="34"/>
      <c r="F206" s="34"/>
      <c r="G206" s="34"/>
      <c r="H206" s="62"/>
      <c r="I206" s="62"/>
      <c r="J206" s="473"/>
    </row>
    <row r="207" spans="1:10">
      <c r="A207" s="34"/>
      <c r="B207" s="34"/>
      <c r="C207" s="34"/>
      <c r="D207" s="62"/>
      <c r="E207" s="34"/>
      <c r="F207" s="34"/>
      <c r="G207" s="34"/>
      <c r="H207" s="62"/>
      <c r="I207" s="62"/>
      <c r="J207" s="473"/>
    </row>
    <row r="208" spans="1:10">
      <c r="A208" s="34"/>
      <c r="B208" s="34"/>
      <c r="C208" s="34"/>
      <c r="D208" s="62"/>
      <c r="E208" s="34"/>
      <c r="F208" s="34"/>
      <c r="G208" s="34"/>
      <c r="H208" s="62"/>
      <c r="I208" s="62"/>
      <c r="J208" s="473"/>
    </row>
    <row r="209" spans="1:10">
      <c r="A209" s="34"/>
      <c r="B209" s="34"/>
      <c r="C209" s="34"/>
      <c r="D209" s="62"/>
      <c r="E209" s="34"/>
      <c r="F209" s="34"/>
      <c r="G209" s="34"/>
      <c r="H209" s="62"/>
      <c r="I209" s="62"/>
      <c r="J209" s="473"/>
    </row>
    <row r="210" spans="1:10">
      <c r="A210" s="34"/>
      <c r="B210" s="34"/>
      <c r="C210" s="34"/>
      <c r="D210" s="62"/>
      <c r="E210" s="34"/>
      <c r="F210" s="34"/>
      <c r="G210" s="34"/>
      <c r="H210" s="62"/>
      <c r="I210" s="62"/>
      <c r="J210" s="473"/>
    </row>
    <row r="211" spans="1:10">
      <c r="A211" s="34"/>
      <c r="B211" s="34"/>
      <c r="C211" s="34"/>
      <c r="D211" s="62"/>
      <c r="E211" s="34"/>
      <c r="F211" s="34"/>
      <c r="G211" s="34"/>
      <c r="H211" s="62"/>
      <c r="I211" s="62"/>
      <c r="J211" s="473"/>
    </row>
    <row r="212" spans="1:10">
      <c r="A212" s="34"/>
      <c r="B212" s="34"/>
      <c r="C212" s="34"/>
      <c r="D212" s="62"/>
      <c r="E212" s="34"/>
      <c r="F212" s="34"/>
      <c r="G212" s="34"/>
      <c r="H212" s="62"/>
      <c r="I212" s="62"/>
      <c r="J212" s="473"/>
    </row>
    <row r="213" spans="1:10">
      <c r="A213" s="34"/>
      <c r="B213" s="34"/>
      <c r="C213" s="34"/>
      <c r="D213" s="62"/>
      <c r="E213" s="34"/>
      <c r="F213" s="34"/>
      <c r="G213" s="34"/>
      <c r="H213" s="62"/>
      <c r="I213" s="62"/>
      <c r="J213" s="473"/>
    </row>
    <row r="214" spans="1:10">
      <c r="A214" s="34"/>
      <c r="B214" s="34"/>
      <c r="C214" s="34"/>
      <c r="D214" s="62"/>
      <c r="E214" s="34"/>
      <c r="F214" s="34"/>
      <c r="G214" s="34"/>
      <c r="H214" s="62"/>
      <c r="I214" s="62"/>
      <c r="J214" s="473"/>
    </row>
    <row r="215" spans="1:10">
      <c r="A215" s="34"/>
      <c r="B215" s="34"/>
      <c r="C215" s="34"/>
      <c r="D215" s="62"/>
      <c r="E215" s="34"/>
      <c r="F215" s="34"/>
      <c r="G215" s="34"/>
      <c r="H215" s="62"/>
      <c r="I215" s="62"/>
      <c r="J215" s="473"/>
    </row>
    <row r="216" spans="1:10">
      <c r="A216" s="34"/>
      <c r="B216" s="34"/>
      <c r="C216" s="34"/>
      <c r="D216" s="62"/>
      <c r="E216" s="34"/>
      <c r="F216" s="34"/>
      <c r="G216" s="34"/>
      <c r="H216" s="62"/>
      <c r="I216" s="62"/>
      <c r="J216" s="473"/>
    </row>
    <row r="217" spans="1:10">
      <c r="A217" s="34"/>
      <c r="B217" s="34"/>
      <c r="C217" s="34"/>
      <c r="D217" s="62"/>
      <c r="E217" s="34"/>
      <c r="F217" s="34"/>
      <c r="G217" s="34"/>
      <c r="H217" s="62"/>
      <c r="I217" s="62"/>
      <c r="J217" s="473"/>
    </row>
    <row r="218" spans="1:10">
      <c r="A218" s="34"/>
      <c r="B218" s="34"/>
      <c r="C218" s="34"/>
      <c r="D218" s="62"/>
      <c r="E218" s="34"/>
      <c r="F218" s="34"/>
      <c r="G218" s="34"/>
      <c r="H218" s="62"/>
      <c r="I218" s="62"/>
      <c r="J218" s="473"/>
    </row>
    <row r="219" spans="1:10">
      <c r="A219" s="34"/>
      <c r="B219" s="34"/>
      <c r="C219" s="34"/>
      <c r="D219" s="62"/>
      <c r="E219" s="34"/>
      <c r="F219" s="34"/>
      <c r="G219" s="34"/>
      <c r="H219" s="62"/>
      <c r="I219" s="62"/>
      <c r="J219" s="473"/>
    </row>
    <row r="220" spans="1:10">
      <c r="A220" s="34"/>
      <c r="B220" s="34"/>
      <c r="C220" s="34"/>
      <c r="D220" s="62"/>
      <c r="E220" s="34"/>
      <c r="F220" s="34"/>
      <c r="G220" s="34"/>
      <c r="H220" s="62"/>
      <c r="I220" s="62"/>
      <c r="J220" s="473"/>
    </row>
    <row r="221" spans="1:10">
      <c r="A221" s="34"/>
      <c r="B221" s="34"/>
      <c r="C221" s="34"/>
      <c r="D221" s="62"/>
      <c r="E221" s="34"/>
      <c r="F221" s="34"/>
      <c r="G221" s="34"/>
      <c r="H221" s="62"/>
      <c r="I221" s="62"/>
      <c r="J221" s="473"/>
    </row>
    <row r="222" spans="1:10">
      <c r="A222" s="34"/>
      <c r="B222" s="34"/>
      <c r="C222" s="34"/>
      <c r="D222" s="62"/>
      <c r="E222" s="34"/>
      <c r="F222" s="34"/>
      <c r="G222" s="34"/>
      <c r="H222" s="62"/>
      <c r="I222" s="62"/>
      <c r="J222" s="473"/>
    </row>
    <row r="223" spans="1:10">
      <c r="A223" s="34"/>
      <c r="B223" s="34"/>
      <c r="C223" s="34"/>
      <c r="D223" s="62"/>
      <c r="E223" s="34"/>
      <c r="F223" s="34"/>
      <c r="G223" s="34"/>
      <c r="H223" s="62"/>
      <c r="I223" s="62"/>
      <c r="J223" s="473"/>
    </row>
    <row r="224" spans="1:10">
      <c r="A224" s="34"/>
      <c r="B224" s="34"/>
      <c r="C224" s="34"/>
      <c r="D224" s="62"/>
      <c r="E224" s="34"/>
      <c r="F224" s="34"/>
      <c r="G224" s="34"/>
      <c r="H224" s="62"/>
      <c r="I224" s="62"/>
      <c r="J224" s="473"/>
    </row>
    <row r="225" spans="1:10">
      <c r="A225" s="34"/>
      <c r="B225" s="34"/>
      <c r="C225" s="34"/>
      <c r="D225" s="62"/>
      <c r="E225" s="34"/>
      <c r="F225" s="34"/>
      <c r="G225" s="34"/>
      <c r="H225" s="62"/>
      <c r="I225" s="62"/>
      <c r="J225" s="473"/>
    </row>
    <row r="226" spans="1:10">
      <c r="A226" s="34"/>
      <c r="B226" s="34"/>
      <c r="C226" s="34"/>
      <c r="D226" s="62"/>
      <c r="E226" s="34"/>
      <c r="F226" s="34"/>
      <c r="G226" s="34"/>
      <c r="H226" s="62"/>
      <c r="I226" s="62"/>
      <c r="J226" s="473"/>
    </row>
    <row r="227" spans="1:10">
      <c r="A227" s="34"/>
      <c r="B227" s="34"/>
      <c r="C227" s="34"/>
      <c r="D227" s="62"/>
      <c r="E227" s="34"/>
      <c r="F227" s="34"/>
      <c r="G227" s="34"/>
      <c r="H227" s="62"/>
      <c r="I227" s="62"/>
      <c r="J227" s="473"/>
    </row>
    <row r="228" spans="1:10">
      <c r="A228" s="34"/>
      <c r="B228" s="34"/>
      <c r="C228" s="34"/>
      <c r="D228" s="62"/>
      <c r="E228" s="34"/>
      <c r="F228" s="34"/>
      <c r="G228" s="34"/>
      <c r="H228" s="62"/>
      <c r="I228" s="62"/>
      <c r="J228" s="473"/>
    </row>
    <row r="229" spans="1:10">
      <c r="A229" s="34"/>
      <c r="B229" s="34"/>
      <c r="C229" s="34"/>
      <c r="D229" s="62"/>
      <c r="E229" s="34"/>
      <c r="F229" s="34"/>
      <c r="G229" s="34"/>
      <c r="H229" s="62"/>
      <c r="I229" s="62"/>
      <c r="J229" s="473"/>
    </row>
    <row r="230" spans="1:10">
      <c r="A230" s="34"/>
      <c r="B230" s="34"/>
      <c r="C230" s="34"/>
      <c r="D230" s="62"/>
      <c r="E230" s="34"/>
      <c r="F230" s="34"/>
      <c r="G230" s="34"/>
      <c r="H230" s="62"/>
      <c r="I230" s="62"/>
      <c r="J230" s="473"/>
    </row>
    <row r="231" spans="1:10">
      <c r="A231" s="34"/>
      <c r="B231" s="34"/>
      <c r="C231" s="34"/>
      <c r="D231" s="62"/>
      <c r="E231" s="34"/>
      <c r="F231" s="34"/>
      <c r="G231" s="34"/>
      <c r="H231" s="62"/>
      <c r="I231" s="62"/>
      <c r="J231" s="473"/>
    </row>
    <row r="232" spans="1:10">
      <c r="A232" s="34"/>
      <c r="B232" s="34"/>
      <c r="C232" s="34"/>
      <c r="D232" s="62"/>
      <c r="E232" s="34"/>
      <c r="F232" s="34"/>
      <c r="G232" s="34"/>
      <c r="H232" s="62"/>
      <c r="I232" s="62"/>
      <c r="J232" s="473"/>
    </row>
    <row r="233" spans="1:10">
      <c r="A233" s="34"/>
      <c r="B233" s="34"/>
      <c r="C233" s="34"/>
      <c r="D233" s="62"/>
      <c r="E233" s="34"/>
      <c r="F233" s="34"/>
      <c r="G233" s="34"/>
      <c r="H233" s="62"/>
      <c r="I233" s="62"/>
      <c r="J233" s="473"/>
    </row>
    <row r="234" spans="1:10">
      <c r="A234" s="34"/>
      <c r="B234" s="34"/>
      <c r="C234" s="34"/>
      <c r="D234" s="62"/>
      <c r="E234" s="34"/>
      <c r="F234" s="34"/>
      <c r="G234" s="34"/>
      <c r="H234" s="62"/>
      <c r="I234" s="62"/>
      <c r="J234" s="473"/>
    </row>
    <row r="235" spans="1:10">
      <c r="A235" s="34"/>
      <c r="B235" s="34"/>
      <c r="C235" s="34"/>
      <c r="D235" s="62"/>
      <c r="E235" s="34"/>
      <c r="F235" s="34"/>
      <c r="G235" s="34"/>
      <c r="H235" s="62"/>
      <c r="I235" s="62"/>
      <c r="J235" s="473"/>
    </row>
    <row r="236" spans="1:10">
      <c r="A236" s="34"/>
      <c r="B236" s="34"/>
      <c r="C236" s="34"/>
      <c r="D236" s="62"/>
      <c r="E236" s="34"/>
      <c r="F236" s="34"/>
      <c r="G236" s="34"/>
      <c r="H236" s="62"/>
      <c r="I236" s="62"/>
      <c r="J236" s="473"/>
    </row>
    <row r="237" spans="1:10">
      <c r="A237" s="34"/>
      <c r="B237" s="34"/>
      <c r="C237" s="34"/>
      <c r="D237" s="62"/>
      <c r="E237" s="34"/>
      <c r="F237" s="34"/>
      <c r="G237" s="34"/>
      <c r="H237" s="62"/>
      <c r="I237" s="62"/>
      <c r="J237" s="473"/>
    </row>
    <row r="238" spans="1:10">
      <c r="A238" s="34"/>
      <c r="B238" s="34"/>
      <c r="C238" s="34"/>
      <c r="D238" s="62"/>
      <c r="E238" s="34"/>
      <c r="F238" s="34"/>
      <c r="G238" s="34"/>
      <c r="H238" s="62"/>
      <c r="I238" s="62"/>
      <c r="J238" s="473"/>
    </row>
    <row r="239" spans="1:10">
      <c r="A239" s="34"/>
      <c r="B239" s="34"/>
      <c r="C239" s="34"/>
      <c r="D239" s="62"/>
      <c r="E239" s="34"/>
      <c r="F239" s="34"/>
      <c r="G239" s="34"/>
      <c r="H239" s="62"/>
      <c r="I239" s="62"/>
      <c r="J239" s="473"/>
    </row>
    <row r="240" spans="1:10">
      <c r="A240" s="34"/>
      <c r="B240" s="34"/>
      <c r="C240" s="34"/>
      <c r="D240" s="62"/>
      <c r="E240" s="34"/>
      <c r="F240" s="34"/>
      <c r="G240" s="34"/>
      <c r="H240" s="62"/>
      <c r="I240" s="62"/>
      <c r="J240" s="473"/>
    </row>
    <row r="241" spans="1:10">
      <c r="A241" s="34"/>
      <c r="B241" s="34"/>
      <c r="C241" s="34"/>
      <c r="D241" s="62"/>
      <c r="E241" s="34"/>
      <c r="F241" s="34"/>
      <c r="G241" s="34"/>
      <c r="H241" s="62"/>
      <c r="I241" s="62"/>
      <c r="J241" s="473"/>
    </row>
    <row r="242" spans="1:10">
      <c r="A242" s="34"/>
      <c r="B242" s="34"/>
      <c r="C242" s="34"/>
      <c r="D242" s="62"/>
      <c r="E242" s="34"/>
      <c r="F242" s="34"/>
      <c r="G242" s="34"/>
      <c r="H242" s="62"/>
      <c r="I242" s="62"/>
      <c r="J242" s="473"/>
    </row>
    <row r="243" spans="1:10">
      <c r="A243" s="34"/>
      <c r="B243" s="34"/>
      <c r="C243" s="34"/>
      <c r="D243" s="62"/>
      <c r="E243" s="34"/>
      <c r="F243" s="34"/>
      <c r="G243" s="34"/>
      <c r="H243" s="62"/>
      <c r="I243" s="62"/>
      <c r="J243" s="473"/>
    </row>
    <row r="244" spans="1:10">
      <c r="A244" s="34"/>
      <c r="B244" s="34"/>
      <c r="C244" s="34"/>
      <c r="D244" s="62"/>
      <c r="E244" s="34"/>
      <c r="F244" s="34"/>
      <c r="G244" s="34"/>
      <c r="H244" s="62"/>
      <c r="I244" s="62"/>
      <c r="J244" s="473"/>
    </row>
    <row r="245" spans="1:10">
      <c r="A245" s="34"/>
      <c r="B245" s="34"/>
      <c r="C245" s="34"/>
      <c r="D245" s="62"/>
      <c r="E245" s="34"/>
      <c r="F245" s="34"/>
      <c r="G245" s="34"/>
      <c r="H245" s="62"/>
      <c r="I245" s="62"/>
      <c r="J245" s="473"/>
    </row>
    <row r="246" spans="1:10">
      <c r="A246" s="34"/>
      <c r="B246" s="34"/>
      <c r="C246" s="34"/>
      <c r="D246" s="62"/>
      <c r="E246" s="34"/>
      <c r="F246" s="34"/>
      <c r="G246" s="34"/>
      <c r="H246" s="62"/>
      <c r="I246" s="62"/>
      <c r="J246" s="473"/>
    </row>
    <row r="247" spans="1:10">
      <c r="A247" s="34"/>
      <c r="B247" s="34"/>
      <c r="C247" s="34"/>
      <c r="D247" s="62"/>
      <c r="E247" s="34"/>
      <c r="F247" s="34"/>
      <c r="G247" s="34"/>
      <c r="H247" s="62"/>
      <c r="I247" s="62"/>
      <c r="J247" s="473"/>
    </row>
    <row r="248" spans="1:10">
      <c r="A248" s="34"/>
      <c r="B248" s="34"/>
      <c r="C248" s="34"/>
      <c r="D248" s="62"/>
      <c r="E248" s="34"/>
      <c r="F248" s="34"/>
      <c r="G248" s="34"/>
      <c r="H248" s="62"/>
      <c r="I248" s="62"/>
      <c r="J248" s="473"/>
    </row>
    <row r="249" spans="1:10">
      <c r="A249" s="34"/>
      <c r="B249" s="34"/>
      <c r="C249" s="34"/>
      <c r="D249" s="62"/>
      <c r="E249" s="34"/>
      <c r="F249" s="34"/>
      <c r="G249" s="34"/>
      <c r="H249" s="62"/>
      <c r="I249" s="62"/>
      <c r="J249" s="473"/>
    </row>
    <row r="250" spans="1:10">
      <c r="A250" s="34"/>
      <c r="B250" s="34"/>
      <c r="C250" s="34"/>
      <c r="D250" s="62"/>
      <c r="E250" s="34"/>
      <c r="F250" s="34"/>
      <c r="G250" s="34"/>
      <c r="H250" s="62"/>
      <c r="I250" s="62"/>
      <c r="J250" s="473"/>
    </row>
    <row r="251" spans="1:10">
      <c r="A251" s="34"/>
      <c r="B251" s="34"/>
      <c r="C251" s="34"/>
      <c r="D251" s="62"/>
      <c r="E251" s="34"/>
      <c r="F251" s="34"/>
      <c r="G251" s="34"/>
      <c r="H251" s="62"/>
      <c r="I251" s="62"/>
      <c r="J251" s="473"/>
    </row>
    <row r="252" spans="1:10">
      <c r="A252" s="34"/>
      <c r="B252" s="34"/>
      <c r="C252" s="34"/>
      <c r="D252" s="62"/>
      <c r="E252" s="34"/>
      <c r="F252" s="34"/>
      <c r="G252" s="34"/>
      <c r="H252" s="62"/>
      <c r="I252" s="62"/>
      <c r="J252" s="473"/>
    </row>
    <row r="253" spans="1:10">
      <c r="A253" s="34"/>
      <c r="B253" s="34"/>
      <c r="C253" s="34"/>
      <c r="D253" s="62"/>
      <c r="E253" s="34"/>
      <c r="F253" s="34"/>
      <c r="G253" s="34"/>
      <c r="H253" s="62"/>
      <c r="I253" s="62"/>
      <c r="J253" s="473"/>
    </row>
    <row r="254" spans="1:10">
      <c r="A254" s="34"/>
      <c r="B254" s="34"/>
      <c r="C254" s="34"/>
      <c r="D254" s="62"/>
      <c r="E254" s="34"/>
      <c r="F254" s="34"/>
      <c r="G254" s="34"/>
      <c r="H254" s="62"/>
      <c r="I254" s="62"/>
      <c r="J254" s="473"/>
    </row>
    <row r="255" spans="1:10">
      <c r="A255" s="34"/>
      <c r="B255" s="34"/>
      <c r="C255" s="34"/>
      <c r="D255" s="62"/>
      <c r="E255" s="34"/>
      <c r="F255" s="34"/>
      <c r="G255" s="34"/>
      <c r="H255" s="62"/>
      <c r="I255" s="62"/>
      <c r="J255" s="473"/>
    </row>
    <row r="256" spans="1:10">
      <c r="A256" s="34"/>
      <c r="B256" s="34"/>
      <c r="C256" s="34"/>
      <c r="D256" s="62"/>
      <c r="E256" s="34"/>
      <c r="F256" s="34"/>
      <c r="G256" s="34"/>
      <c r="H256" s="62"/>
      <c r="I256" s="62"/>
      <c r="J256" s="473"/>
    </row>
    <row r="257" spans="1:10">
      <c r="A257" s="34"/>
      <c r="B257" s="34"/>
      <c r="C257" s="34"/>
      <c r="D257" s="62"/>
      <c r="E257" s="34"/>
      <c r="F257" s="34"/>
      <c r="G257" s="34"/>
      <c r="H257" s="62"/>
      <c r="I257" s="62"/>
      <c r="J257" s="473"/>
    </row>
    <row r="258" spans="1:10">
      <c r="A258" s="34"/>
      <c r="B258" s="34"/>
      <c r="C258" s="34"/>
      <c r="D258" s="62"/>
      <c r="E258" s="34"/>
      <c r="F258" s="34"/>
      <c r="G258" s="34"/>
      <c r="H258" s="62"/>
      <c r="I258" s="62"/>
      <c r="J258" s="473"/>
    </row>
    <row r="259" spans="1:10">
      <c r="A259" s="34"/>
      <c r="B259" s="34"/>
      <c r="C259" s="34"/>
      <c r="D259" s="62"/>
      <c r="E259" s="34"/>
      <c r="F259" s="34"/>
      <c r="G259" s="34"/>
      <c r="H259" s="62"/>
      <c r="I259" s="62"/>
      <c r="J259" s="473"/>
    </row>
    <row r="260" spans="1:10">
      <c r="A260" s="34"/>
      <c r="B260" s="34"/>
      <c r="C260" s="34"/>
      <c r="D260" s="62"/>
      <c r="E260" s="34"/>
      <c r="F260" s="34"/>
      <c r="G260" s="34"/>
      <c r="H260" s="62"/>
      <c r="I260" s="62"/>
      <c r="J260" s="473"/>
    </row>
    <row r="261" spans="1:10">
      <c r="A261" s="34"/>
      <c r="B261" s="34"/>
      <c r="C261" s="34"/>
      <c r="D261" s="62"/>
      <c r="E261" s="34"/>
      <c r="F261" s="34"/>
      <c r="G261" s="34"/>
      <c r="H261" s="62"/>
      <c r="I261" s="62"/>
      <c r="J261" s="473"/>
    </row>
    <row r="262" spans="1:10">
      <c r="A262" s="34"/>
      <c r="B262" s="34"/>
      <c r="C262" s="34"/>
      <c r="D262" s="62"/>
      <c r="E262" s="34"/>
      <c r="F262" s="34"/>
      <c r="G262" s="34"/>
      <c r="H262" s="62"/>
      <c r="I262" s="62"/>
      <c r="J262" s="473"/>
    </row>
    <row r="263" spans="1:10">
      <c r="A263" s="34"/>
      <c r="B263" s="34"/>
      <c r="C263" s="34"/>
      <c r="D263" s="62"/>
      <c r="E263" s="34"/>
      <c r="F263" s="34"/>
      <c r="G263" s="34"/>
      <c r="H263" s="62"/>
      <c r="I263" s="62"/>
      <c r="J263" s="473"/>
    </row>
    <row r="264" spans="1:10">
      <c r="A264" s="34"/>
      <c r="B264" s="34"/>
      <c r="C264" s="34"/>
      <c r="D264" s="62"/>
      <c r="E264" s="34"/>
      <c r="F264" s="34"/>
      <c r="G264" s="34"/>
      <c r="H264" s="62"/>
      <c r="I264" s="62"/>
      <c r="J264" s="473"/>
    </row>
    <row r="265" spans="1:10">
      <c r="A265" s="34"/>
      <c r="B265" s="34"/>
      <c r="C265" s="34"/>
      <c r="D265" s="62"/>
      <c r="E265" s="34"/>
      <c r="F265" s="34"/>
      <c r="G265" s="34"/>
      <c r="H265" s="62"/>
      <c r="I265" s="62"/>
      <c r="J265" s="473"/>
    </row>
    <row r="266" spans="1:10">
      <c r="A266" s="34"/>
      <c r="B266" s="34"/>
      <c r="C266" s="34"/>
      <c r="D266" s="62"/>
      <c r="E266" s="34"/>
      <c r="F266" s="34"/>
      <c r="G266" s="34"/>
      <c r="H266" s="62"/>
      <c r="I266" s="62"/>
      <c r="J266" s="473"/>
    </row>
    <row r="267" spans="1:10">
      <c r="A267" s="34"/>
      <c r="B267" s="34"/>
      <c r="C267" s="34"/>
      <c r="D267" s="62"/>
      <c r="E267" s="34"/>
      <c r="F267" s="34"/>
      <c r="G267" s="34"/>
      <c r="H267" s="62"/>
      <c r="I267" s="62"/>
      <c r="J267" s="473"/>
    </row>
    <row r="268" spans="1:10">
      <c r="A268" s="34"/>
      <c r="B268" s="34"/>
      <c r="C268" s="34"/>
      <c r="D268" s="62"/>
      <c r="E268" s="34"/>
      <c r="F268" s="34"/>
      <c r="G268" s="34"/>
      <c r="H268" s="62"/>
      <c r="I268" s="62"/>
      <c r="J268" s="473"/>
    </row>
    <row r="269" spans="1:10">
      <c r="A269" s="34"/>
      <c r="B269" s="34"/>
      <c r="C269" s="34"/>
      <c r="D269" s="62"/>
      <c r="E269" s="34"/>
      <c r="F269" s="34"/>
      <c r="G269" s="34"/>
      <c r="H269" s="62"/>
      <c r="I269" s="62"/>
      <c r="J269" s="473"/>
    </row>
    <row r="270" spans="1:10">
      <c r="A270" s="34"/>
      <c r="B270" s="34"/>
      <c r="C270" s="34"/>
      <c r="D270" s="62"/>
      <c r="E270" s="34"/>
      <c r="F270" s="34"/>
      <c r="G270" s="34"/>
      <c r="H270" s="62"/>
      <c r="I270" s="62"/>
      <c r="J270" s="473"/>
    </row>
    <row r="271" spans="1:10">
      <c r="A271" s="34"/>
      <c r="B271" s="34"/>
      <c r="C271" s="34"/>
      <c r="D271" s="62"/>
      <c r="E271" s="34"/>
      <c r="F271" s="34"/>
      <c r="G271" s="34"/>
      <c r="H271" s="62"/>
      <c r="I271" s="62"/>
      <c r="J271" s="473"/>
    </row>
    <row r="272" spans="1:10">
      <c r="A272" s="34"/>
      <c r="B272" s="34"/>
      <c r="C272" s="34"/>
      <c r="D272" s="62"/>
      <c r="E272" s="34"/>
      <c r="F272" s="34"/>
      <c r="G272" s="34"/>
      <c r="H272" s="62"/>
      <c r="I272" s="62"/>
      <c r="J272" s="473"/>
    </row>
    <row r="273" spans="1:10">
      <c r="A273" s="34"/>
      <c r="B273" s="34"/>
      <c r="C273" s="34"/>
      <c r="D273" s="62"/>
      <c r="E273" s="34"/>
      <c r="F273" s="34"/>
      <c r="G273" s="34"/>
      <c r="H273" s="62"/>
      <c r="I273" s="62"/>
      <c r="J273" s="473"/>
    </row>
    <row r="274" spans="1:10">
      <c r="A274" s="34"/>
      <c r="B274" s="34"/>
      <c r="C274" s="34"/>
      <c r="D274" s="62"/>
      <c r="E274" s="34"/>
      <c r="F274" s="34"/>
      <c r="G274" s="34"/>
      <c r="H274" s="62"/>
      <c r="I274" s="62"/>
      <c r="J274" s="473"/>
    </row>
    <row r="275" spans="1:10">
      <c r="A275" s="34"/>
      <c r="B275" s="34"/>
      <c r="C275" s="34"/>
      <c r="D275" s="62"/>
      <c r="E275" s="34"/>
      <c r="F275" s="34"/>
      <c r="G275" s="34"/>
      <c r="H275" s="62"/>
      <c r="I275" s="62"/>
      <c r="J275" s="473"/>
    </row>
    <row r="276" spans="1:10">
      <c r="A276" s="34"/>
      <c r="B276" s="34"/>
      <c r="C276" s="34"/>
      <c r="D276" s="62"/>
      <c r="E276" s="34"/>
      <c r="F276" s="34"/>
      <c r="G276" s="34"/>
      <c r="H276" s="62"/>
      <c r="I276" s="62"/>
      <c r="J276" s="473"/>
    </row>
    <row r="277" spans="1:10">
      <c r="A277" s="34"/>
      <c r="B277" s="34"/>
      <c r="C277" s="34"/>
      <c r="D277" s="62"/>
      <c r="E277" s="34"/>
      <c r="F277" s="34"/>
      <c r="G277" s="34"/>
      <c r="H277" s="62"/>
      <c r="I277" s="62"/>
      <c r="J277" s="473"/>
    </row>
    <row r="278" spans="1:10">
      <c r="A278" s="34"/>
      <c r="B278" s="34"/>
      <c r="C278" s="34"/>
      <c r="D278" s="62"/>
      <c r="E278" s="34"/>
      <c r="F278" s="34"/>
      <c r="G278" s="34"/>
      <c r="H278" s="62"/>
      <c r="I278" s="62"/>
      <c r="J278" s="473"/>
    </row>
    <row r="279" spans="1:10">
      <c r="A279" s="34"/>
      <c r="B279" s="34"/>
      <c r="C279" s="34"/>
      <c r="D279" s="62"/>
      <c r="E279" s="34"/>
      <c r="F279" s="34"/>
      <c r="G279" s="34"/>
      <c r="H279" s="62"/>
      <c r="I279" s="62"/>
      <c r="J279" s="473"/>
    </row>
    <row r="280" spans="1:10">
      <c r="A280" s="34"/>
      <c r="B280" s="34"/>
      <c r="C280" s="34"/>
      <c r="D280" s="62"/>
      <c r="E280" s="34"/>
      <c r="F280" s="34"/>
      <c r="G280" s="34"/>
      <c r="H280" s="62"/>
      <c r="I280" s="62"/>
      <c r="J280" s="473"/>
    </row>
    <row r="281" spans="1:10">
      <c r="A281" s="34"/>
      <c r="B281" s="34"/>
      <c r="C281" s="34"/>
      <c r="D281" s="62"/>
      <c r="E281" s="34"/>
      <c r="F281" s="34"/>
      <c r="G281" s="34"/>
      <c r="H281" s="62"/>
      <c r="I281" s="62"/>
      <c r="J281" s="473"/>
    </row>
    <row r="282" spans="1:10">
      <c r="A282" s="34"/>
      <c r="B282" s="34"/>
      <c r="C282" s="34"/>
      <c r="D282" s="62"/>
      <c r="E282" s="34"/>
      <c r="F282" s="34"/>
      <c r="G282" s="34"/>
      <c r="H282" s="62"/>
      <c r="I282" s="62"/>
      <c r="J282" s="473"/>
    </row>
    <row r="283" spans="1:10">
      <c r="A283" s="34"/>
      <c r="B283" s="34"/>
      <c r="C283" s="34"/>
      <c r="D283" s="62"/>
      <c r="E283" s="34"/>
      <c r="F283" s="34"/>
      <c r="G283" s="34"/>
      <c r="H283" s="62"/>
      <c r="I283" s="62"/>
      <c r="J283" s="473"/>
    </row>
    <row r="284" spans="1:10">
      <c r="A284" s="34"/>
      <c r="B284" s="34"/>
      <c r="C284" s="34"/>
      <c r="D284" s="62"/>
      <c r="E284" s="34"/>
      <c r="F284" s="34"/>
      <c r="G284" s="34"/>
      <c r="H284" s="62"/>
      <c r="I284" s="62"/>
      <c r="J284" s="473"/>
    </row>
    <row r="285" spans="1:10">
      <c r="A285" s="34"/>
      <c r="B285" s="34"/>
      <c r="C285" s="34"/>
      <c r="D285" s="62"/>
      <c r="E285" s="34"/>
      <c r="F285" s="34"/>
      <c r="G285" s="34"/>
      <c r="H285" s="62"/>
      <c r="I285" s="62"/>
      <c r="J285" s="473"/>
    </row>
    <row r="286" spans="1:10">
      <c r="A286" s="34"/>
      <c r="B286" s="34"/>
      <c r="C286" s="34"/>
      <c r="D286" s="62"/>
      <c r="E286" s="34"/>
      <c r="F286" s="34"/>
      <c r="G286" s="34"/>
      <c r="H286" s="62"/>
      <c r="I286" s="62"/>
      <c r="J286" s="473"/>
    </row>
    <row r="287" spans="1:10">
      <c r="A287" s="34"/>
      <c r="B287" s="34"/>
      <c r="C287" s="34"/>
      <c r="D287" s="62"/>
      <c r="E287" s="34"/>
      <c r="F287" s="34"/>
      <c r="G287" s="34"/>
      <c r="H287" s="62"/>
      <c r="I287" s="62"/>
      <c r="J287" s="473"/>
    </row>
    <row r="288" spans="1:10">
      <c r="A288" s="34"/>
      <c r="B288" s="34"/>
      <c r="C288" s="34"/>
      <c r="D288" s="62"/>
      <c r="E288" s="34"/>
      <c r="F288" s="34"/>
      <c r="G288" s="34"/>
      <c r="H288" s="62"/>
      <c r="I288" s="62"/>
      <c r="J288" s="473"/>
    </row>
    <row r="289" spans="1:10">
      <c r="A289" s="34"/>
      <c r="B289" s="34"/>
      <c r="C289" s="34"/>
      <c r="D289" s="62"/>
      <c r="E289" s="34"/>
      <c r="F289" s="34"/>
      <c r="G289" s="34"/>
      <c r="H289" s="62"/>
      <c r="I289" s="62"/>
      <c r="J289" s="473"/>
    </row>
    <row r="290" spans="1:10">
      <c r="A290" s="34"/>
      <c r="B290" s="34"/>
      <c r="C290" s="34"/>
      <c r="D290" s="62"/>
      <c r="E290" s="34"/>
      <c r="F290" s="34"/>
      <c r="G290" s="34"/>
      <c r="H290" s="62"/>
      <c r="I290" s="62"/>
      <c r="J290" s="473"/>
    </row>
    <row r="291" spans="1:10">
      <c r="A291" s="34"/>
      <c r="B291" s="34"/>
      <c r="C291" s="34"/>
      <c r="D291" s="62"/>
      <c r="E291" s="34"/>
      <c r="F291" s="34"/>
      <c r="G291" s="34"/>
      <c r="H291" s="62"/>
      <c r="I291" s="62"/>
      <c r="J291" s="473"/>
    </row>
    <row r="292" spans="1:10">
      <c r="A292" s="34"/>
      <c r="B292" s="34"/>
      <c r="C292" s="34"/>
      <c r="D292" s="62"/>
      <c r="E292" s="34"/>
      <c r="F292" s="34"/>
      <c r="G292" s="34"/>
      <c r="H292" s="62"/>
      <c r="I292" s="62"/>
      <c r="J292" s="473"/>
    </row>
    <row r="293" spans="1:10">
      <c r="A293" s="34"/>
      <c r="B293" s="34"/>
      <c r="C293" s="34"/>
      <c r="D293" s="62"/>
      <c r="E293" s="34"/>
      <c r="F293" s="34"/>
      <c r="G293" s="34"/>
      <c r="H293" s="62"/>
      <c r="I293" s="62"/>
      <c r="J293" s="473"/>
    </row>
    <row r="294" spans="1:10">
      <c r="A294" s="34"/>
      <c r="B294" s="34"/>
      <c r="C294" s="34"/>
      <c r="D294" s="62"/>
      <c r="E294" s="34"/>
      <c r="F294" s="34"/>
      <c r="G294" s="34"/>
      <c r="H294" s="62"/>
      <c r="I294" s="62"/>
      <c r="J294" s="473"/>
    </row>
    <row r="295" spans="1:10">
      <c r="A295" s="34"/>
      <c r="B295" s="34"/>
      <c r="C295" s="34"/>
      <c r="D295" s="62"/>
      <c r="E295" s="34"/>
      <c r="F295" s="34"/>
      <c r="G295" s="34"/>
      <c r="H295" s="62"/>
      <c r="I295" s="62"/>
      <c r="J295" s="473"/>
    </row>
    <row r="296" spans="1:10">
      <c r="A296" s="34"/>
      <c r="B296" s="34"/>
      <c r="C296" s="34"/>
      <c r="D296" s="62"/>
      <c r="E296" s="34"/>
      <c r="F296" s="34"/>
      <c r="G296" s="34"/>
      <c r="H296" s="62"/>
      <c r="I296" s="62"/>
      <c r="J296" s="473"/>
    </row>
    <row r="297" spans="1:10">
      <c r="A297" s="34"/>
      <c r="B297" s="34"/>
      <c r="C297" s="34"/>
      <c r="D297" s="62"/>
      <c r="E297" s="34"/>
      <c r="F297" s="34"/>
      <c r="G297" s="34"/>
      <c r="H297" s="62"/>
      <c r="I297" s="62"/>
      <c r="J297" s="473"/>
    </row>
    <row r="298" spans="1:10">
      <c r="A298" s="34"/>
      <c r="B298" s="34"/>
      <c r="C298" s="34"/>
      <c r="D298" s="62"/>
      <c r="E298" s="34"/>
      <c r="F298" s="34"/>
      <c r="G298" s="34"/>
      <c r="H298" s="62"/>
      <c r="I298" s="62"/>
      <c r="J298" s="473"/>
    </row>
    <row r="299" spans="1:10">
      <c r="A299" s="34"/>
      <c r="B299" s="34"/>
      <c r="C299" s="34"/>
      <c r="D299" s="62"/>
      <c r="E299" s="34"/>
      <c r="F299" s="34"/>
      <c r="G299" s="34"/>
      <c r="H299" s="62"/>
      <c r="I299" s="62"/>
      <c r="J299" s="473"/>
    </row>
    <row r="300" spans="1:10">
      <c r="A300" s="34"/>
      <c r="B300" s="34"/>
      <c r="C300" s="34"/>
      <c r="D300" s="62"/>
      <c r="E300" s="34"/>
      <c r="F300" s="34"/>
      <c r="G300" s="34"/>
      <c r="H300" s="62"/>
      <c r="I300" s="62"/>
      <c r="J300" s="473"/>
    </row>
    <row r="301" spans="1:10">
      <c r="A301" s="34"/>
      <c r="B301" s="34"/>
      <c r="C301" s="34"/>
      <c r="D301" s="62"/>
      <c r="E301" s="34"/>
      <c r="F301" s="34"/>
      <c r="G301" s="34"/>
      <c r="H301" s="62"/>
      <c r="I301" s="62"/>
      <c r="J301" s="473"/>
    </row>
    <row r="302" spans="1:10">
      <c r="A302" s="34"/>
      <c r="B302" s="34"/>
      <c r="C302" s="34"/>
      <c r="D302" s="62"/>
      <c r="E302" s="34"/>
      <c r="F302" s="34"/>
      <c r="G302" s="34"/>
      <c r="H302" s="62"/>
      <c r="I302" s="62"/>
      <c r="J302" s="473"/>
    </row>
    <row r="303" spans="1:10">
      <c r="A303" s="34"/>
      <c r="B303" s="34"/>
      <c r="C303" s="34"/>
      <c r="D303" s="62"/>
      <c r="E303" s="34"/>
      <c r="F303" s="34"/>
      <c r="G303" s="34"/>
      <c r="H303" s="62"/>
      <c r="I303" s="62"/>
      <c r="J303" s="473"/>
    </row>
    <row r="304" spans="1:10">
      <c r="A304" s="34"/>
      <c r="B304" s="34"/>
      <c r="C304" s="34"/>
      <c r="D304" s="62"/>
      <c r="E304" s="34"/>
      <c r="F304" s="34"/>
      <c r="G304" s="34"/>
      <c r="H304" s="62"/>
      <c r="I304" s="62"/>
      <c r="J304" s="473"/>
    </row>
    <row r="305" spans="1:10">
      <c r="A305" s="34"/>
      <c r="B305" s="34"/>
      <c r="C305" s="34"/>
      <c r="D305" s="62"/>
      <c r="E305" s="34"/>
      <c r="F305" s="34"/>
      <c r="G305" s="34"/>
      <c r="H305" s="62"/>
      <c r="I305" s="62"/>
      <c r="J305" s="473"/>
    </row>
    <row r="306" spans="1:10">
      <c r="A306" s="34"/>
      <c r="B306" s="34"/>
      <c r="C306" s="34"/>
      <c r="D306" s="62"/>
      <c r="E306" s="34"/>
      <c r="F306" s="34"/>
      <c r="G306" s="34"/>
      <c r="H306" s="62"/>
      <c r="I306" s="62"/>
      <c r="J306" s="473"/>
    </row>
    <row r="307" spans="1:10">
      <c r="A307" s="34"/>
      <c r="B307" s="34"/>
      <c r="C307" s="34"/>
      <c r="D307" s="62"/>
      <c r="E307" s="34"/>
      <c r="F307" s="34"/>
      <c r="G307" s="34"/>
      <c r="H307" s="62"/>
      <c r="I307" s="62"/>
      <c r="J307" s="473"/>
    </row>
    <row r="308" spans="1:10">
      <c r="A308" s="34"/>
      <c r="B308" s="34"/>
      <c r="C308" s="34"/>
      <c r="D308" s="62"/>
      <c r="E308" s="34"/>
      <c r="F308" s="34"/>
      <c r="G308" s="34"/>
      <c r="H308" s="62"/>
      <c r="I308" s="62"/>
      <c r="J308" s="473"/>
    </row>
    <row r="309" spans="1:10">
      <c r="A309" s="34"/>
      <c r="B309" s="34"/>
      <c r="C309" s="34"/>
      <c r="D309" s="62"/>
      <c r="E309" s="34"/>
      <c r="F309" s="34"/>
      <c r="G309" s="34"/>
      <c r="H309" s="62"/>
      <c r="I309" s="62"/>
      <c r="J309" s="473"/>
    </row>
    <row r="310" spans="1:10">
      <c r="A310" s="34"/>
      <c r="B310" s="34"/>
      <c r="C310" s="34"/>
      <c r="D310" s="62"/>
      <c r="E310" s="34"/>
      <c r="F310" s="34"/>
      <c r="G310" s="34"/>
      <c r="H310" s="62"/>
      <c r="I310" s="62"/>
      <c r="J310" s="473"/>
    </row>
    <row r="311" spans="1:10">
      <c r="A311" s="34"/>
      <c r="B311" s="34"/>
      <c r="C311" s="34"/>
      <c r="D311" s="62"/>
      <c r="E311" s="34"/>
      <c r="F311" s="34"/>
      <c r="G311" s="34"/>
      <c r="H311" s="62"/>
      <c r="I311" s="62"/>
      <c r="J311" s="473"/>
    </row>
    <row r="312" spans="1:10">
      <c r="A312" s="34"/>
      <c r="B312" s="34"/>
      <c r="C312" s="34"/>
      <c r="D312" s="62"/>
      <c r="E312" s="34"/>
      <c r="F312" s="34"/>
      <c r="G312" s="34"/>
      <c r="H312" s="62"/>
      <c r="I312" s="62"/>
      <c r="J312" s="473"/>
    </row>
    <row r="313" spans="1:10">
      <c r="A313" s="34"/>
      <c r="B313" s="34"/>
      <c r="C313" s="34"/>
      <c r="D313" s="62"/>
      <c r="E313" s="34"/>
      <c r="F313" s="34"/>
      <c r="G313" s="34"/>
      <c r="H313" s="62"/>
      <c r="I313" s="62"/>
      <c r="J313" s="473"/>
    </row>
    <row r="314" spans="1:10">
      <c r="A314" s="34"/>
      <c r="B314" s="34"/>
      <c r="C314" s="34"/>
      <c r="D314" s="62"/>
      <c r="E314" s="34"/>
      <c r="F314" s="34"/>
      <c r="G314" s="34"/>
      <c r="H314" s="62"/>
      <c r="I314" s="62"/>
      <c r="J314" s="473"/>
    </row>
    <row r="315" spans="1:10">
      <c r="A315" s="34"/>
      <c r="B315" s="34"/>
      <c r="C315" s="34"/>
      <c r="D315" s="62"/>
      <c r="E315" s="34"/>
      <c r="F315" s="34"/>
      <c r="G315" s="34"/>
      <c r="H315" s="62"/>
      <c r="I315" s="62"/>
      <c r="J315" s="473"/>
    </row>
    <row r="316" spans="1:10">
      <c r="A316" s="34"/>
      <c r="B316" s="34"/>
      <c r="C316" s="34"/>
      <c r="D316" s="62"/>
      <c r="E316" s="34"/>
      <c r="F316" s="34"/>
      <c r="G316" s="34"/>
      <c r="H316" s="62"/>
      <c r="I316" s="62"/>
      <c r="J316" s="473"/>
    </row>
    <row r="317" spans="1:10">
      <c r="A317" s="34"/>
      <c r="B317" s="34"/>
      <c r="C317" s="34"/>
      <c r="D317" s="62"/>
      <c r="E317" s="34"/>
      <c r="F317" s="34"/>
      <c r="G317" s="34"/>
      <c r="H317" s="62"/>
      <c r="I317" s="62"/>
      <c r="J317" s="473"/>
    </row>
    <row r="318" spans="1:10">
      <c r="A318" s="34"/>
      <c r="B318" s="34"/>
      <c r="C318" s="34"/>
      <c r="D318" s="62"/>
      <c r="E318" s="34"/>
      <c r="F318" s="34"/>
      <c r="G318" s="34"/>
      <c r="H318" s="62"/>
      <c r="I318" s="62"/>
      <c r="J318" s="473"/>
    </row>
    <row r="319" spans="1:10">
      <c r="A319" s="34"/>
      <c r="B319" s="34"/>
      <c r="C319" s="34"/>
      <c r="D319" s="62"/>
      <c r="E319" s="34"/>
      <c r="F319" s="34"/>
      <c r="G319" s="34"/>
      <c r="H319" s="62"/>
      <c r="I319" s="62"/>
      <c r="J319" s="473"/>
    </row>
    <row r="320" spans="1:10">
      <c r="A320" s="34"/>
      <c r="B320" s="34"/>
      <c r="C320" s="34"/>
      <c r="D320" s="62"/>
      <c r="E320" s="34"/>
      <c r="F320" s="34"/>
      <c r="G320" s="34"/>
      <c r="H320" s="62"/>
      <c r="I320" s="62"/>
      <c r="J320" s="473"/>
    </row>
    <row r="321" spans="1:10">
      <c r="A321" s="34"/>
      <c r="B321" s="34"/>
      <c r="C321" s="34"/>
      <c r="D321" s="62"/>
      <c r="E321" s="34"/>
      <c r="F321" s="34"/>
      <c r="G321" s="34"/>
      <c r="H321" s="62"/>
      <c r="I321" s="62"/>
      <c r="J321" s="473"/>
    </row>
    <row r="322" spans="1:10">
      <c r="A322" s="34"/>
      <c r="B322" s="34"/>
      <c r="C322" s="34"/>
      <c r="D322" s="62"/>
      <c r="E322" s="34"/>
      <c r="F322" s="34"/>
      <c r="G322" s="34"/>
      <c r="H322" s="62"/>
      <c r="I322" s="62"/>
      <c r="J322" s="473"/>
    </row>
    <row r="323" spans="1:10">
      <c r="A323" s="34"/>
      <c r="B323" s="34"/>
      <c r="C323" s="34"/>
      <c r="D323" s="62"/>
      <c r="E323" s="34"/>
      <c r="F323" s="34"/>
      <c r="G323" s="34"/>
      <c r="H323" s="62"/>
      <c r="I323" s="62"/>
      <c r="J323" s="473"/>
    </row>
    <row r="324" spans="1:10">
      <c r="A324" s="34"/>
      <c r="B324" s="34"/>
      <c r="C324" s="34"/>
      <c r="D324" s="62"/>
      <c r="E324" s="34"/>
      <c r="F324" s="34"/>
      <c r="G324" s="34"/>
      <c r="H324" s="62"/>
      <c r="I324" s="62"/>
      <c r="J324" s="473"/>
    </row>
    <row r="325" spans="1:10">
      <c r="A325" s="34"/>
      <c r="B325" s="34"/>
      <c r="C325" s="34"/>
      <c r="D325" s="62"/>
      <c r="E325" s="34"/>
      <c r="F325" s="34"/>
      <c r="G325" s="34"/>
      <c r="H325" s="62"/>
      <c r="I325" s="62"/>
      <c r="J325" s="473"/>
    </row>
    <row r="326" spans="1:10">
      <c r="A326" s="34"/>
      <c r="B326" s="34"/>
      <c r="C326" s="34"/>
      <c r="D326" s="62"/>
      <c r="E326" s="34"/>
      <c r="F326" s="34"/>
      <c r="G326" s="34"/>
      <c r="H326" s="62"/>
      <c r="I326" s="62"/>
      <c r="J326" s="473"/>
    </row>
    <row r="327" spans="1:10">
      <c r="A327" s="34"/>
      <c r="B327" s="34"/>
      <c r="C327" s="34"/>
      <c r="D327" s="62"/>
      <c r="E327" s="34"/>
      <c r="F327" s="34"/>
      <c r="G327" s="34"/>
      <c r="H327" s="62"/>
      <c r="I327" s="62"/>
      <c r="J327" s="473"/>
    </row>
    <row r="328" spans="1:10">
      <c r="A328" s="34"/>
      <c r="B328" s="34"/>
      <c r="C328" s="34"/>
      <c r="D328" s="62"/>
      <c r="E328" s="34"/>
      <c r="F328" s="34"/>
      <c r="G328" s="34"/>
      <c r="H328" s="62"/>
      <c r="I328" s="62"/>
      <c r="J328" s="473"/>
    </row>
    <row r="329" spans="1:10">
      <c r="A329" s="34"/>
      <c r="B329" s="34"/>
      <c r="C329" s="34"/>
      <c r="D329" s="62"/>
      <c r="E329" s="34"/>
      <c r="F329" s="34"/>
      <c r="G329" s="34"/>
      <c r="H329" s="62"/>
      <c r="I329" s="62"/>
      <c r="J329" s="473"/>
    </row>
    <row r="330" spans="1:10">
      <c r="A330" s="34"/>
      <c r="B330" s="34"/>
      <c r="C330" s="34"/>
      <c r="D330" s="62"/>
      <c r="E330" s="34"/>
      <c r="F330" s="34"/>
      <c r="G330" s="34"/>
      <c r="H330" s="62"/>
      <c r="I330" s="62"/>
      <c r="J330" s="473"/>
    </row>
    <row r="331" spans="1:10">
      <c r="A331" s="34"/>
      <c r="B331" s="34"/>
      <c r="C331" s="34"/>
      <c r="D331" s="62"/>
      <c r="E331" s="34"/>
      <c r="F331" s="34"/>
      <c r="G331" s="34"/>
      <c r="H331" s="62"/>
      <c r="I331" s="62"/>
      <c r="J331" s="473"/>
    </row>
    <row r="332" spans="1:10">
      <c r="A332" s="34"/>
      <c r="B332" s="34"/>
      <c r="C332" s="34"/>
      <c r="D332" s="62"/>
      <c r="E332" s="34"/>
      <c r="F332" s="34"/>
      <c r="G332" s="34"/>
      <c r="H332" s="62"/>
      <c r="I332" s="62"/>
      <c r="J332" s="473"/>
    </row>
    <row r="333" spans="1:10">
      <c r="A333" s="34"/>
      <c r="B333" s="34"/>
      <c r="C333" s="34"/>
      <c r="D333" s="62"/>
      <c r="E333" s="34"/>
      <c r="F333" s="34"/>
      <c r="G333" s="34"/>
      <c r="H333" s="62"/>
      <c r="I333" s="62"/>
      <c r="J333" s="473"/>
    </row>
    <row r="334" spans="1:10">
      <c r="A334" s="34"/>
      <c r="B334" s="34"/>
      <c r="C334" s="34"/>
      <c r="D334" s="62"/>
      <c r="E334" s="34"/>
      <c r="F334" s="34"/>
      <c r="G334" s="34"/>
      <c r="H334" s="62"/>
      <c r="I334" s="62"/>
      <c r="J334" s="473"/>
    </row>
    <row r="335" spans="1:10">
      <c r="A335" s="34"/>
      <c r="B335" s="34"/>
      <c r="C335" s="34"/>
      <c r="D335" s="62"/>
      <c r="E335" s="34"/>
      <c r="F335" s="34"/>
      <c r="G335" s="34"/>
      <c r="H335" s="62"/>
      <c r="I335" s="62"/>
      <c r="J335" s="473"/>
    </row>
    <row r="336" spans="1:10">
      <c r="A336" s="34"/>
      <c r="B336" s="34"/>
      <c r="C336" s="34"/>
      <c r="D336" s="62"/>
      <c r="E336" s="34"/>
      <c r="F336" s="34"/>
      <c r="G336" s="34"/>
      <c r="H336" s="62"/>
      <c r="I336" s="62"/>
      <c r="J336" s="473"/>
    </row>
    <row r="337" spans="1:10">
      <c r="A337" s="34"/>
      <c r="B337" s="34"/>
      <c r="C337" s="34"/>
      <c r="D337" s="62"/>
      <c r="E337" s="34"/>
      <c r="F337" s="34"/>
      <c r="G337" s="34"/>
      <c r="H337" s="62"/>
      <c r="I337" s="62"/>
      <c r="J337" s="473"/>
    </row>
    <row r="338" spans="1:10">
      <c r="A338" s="34"/>
      <c r="B338" s="34"/>
      <c r="C338" s="34"/>
      <c r="D338" s="62"/>
      <c r="E338" s="34"/>
      <c r="F338" s="34"/>
      <c r="G338" s="34"/>
      <c r="H338" s="62"/>
      <c r="I338" s="62"/>
      <c r="J338" s="473"/>
    </row>
    <row r="339" spans="1:10">
      <c r="A339" s="34"/>
      <c r="B339" s="34"/>
      <c r="C339" s="34"/>
      <c r="D339" s="62"/>
      <c r="E339" s="34"/>
      <c r="F339" s="34"/>
      <c r="G339" s="34"/>
      <c r="H339" s="62"/>
      <c r="I339" s="62"/>
      <c r="J339" s="473"/>
    </row>
    <row r="340" spans="1:10">
      <c r="A340" s="34"/>
      <c r="B340" s="34"/>
      <c r="C340" s="34"/>
      <c r="D340" s="62"/>
      <c r="E340" s="34"/>
      <c r="F340" s="34"/>
      <c r="G340" s="34"/>
      <c r="H340" s="62"/>
      <c r="I340" s="62"/>
      <c r="J340" s="473"/>
    </row>
    <row r="341" spans="1:10">
      <c r="A341" s="34"/>
      <c r="B341" s="34"/>
      <c r="C341" s="34"/>
      <c r="D341" s="62"/>
      <c r="E341" s="34"/>
      <c r="F341" s="34"/>
      <c r="G341" s="34"/>
      <c r="H341" s="62"/>
      <c r="I341" s="62"/>
      <c r="J341" s="473"/>
    </row>
    <row r="342" spans="1:10">
      <c r="A342" s="34"/>
      <c r="B342" s="34"/>
      <c r="C342" s="34"/>
      <c r="D342" s="62"/>
      <c r="E342" s="34"/>
      <c r="F342" s="34"/>
      <c r="G342" s="34"/>
      <c r="H342" s="62"/>
      <c r="I342" s="62"/>
      <c r="J342" s="473"/>
    </row>
    <row r="343" spans="1:10">
      <c r="A343" s="34"/>
      <c r="B343" s="34"/>
      <c r="C343" s="34"/>
      <c r="D343" s="62"/>
      <c r="E343" s="34"/>
      <c r="F343" s="34"/>
      <c r="G343" s="34"/>
      <c r="H343" s="62"/>
      <c r="I343" s="62"/>
      <c r="J343" s="473"/>
    </row>
    <row r="344" spans="1:10">
      <c r="A344" s="34"/>
      <c r="B344" s="34"/>
      <c r="C344" s="34"/>
      <c r="D344" s="62"/>
      <c r="E344" s="34"/>
      <c r="F344" s="34"/>
      <c r="G344" s="34"/>
      <c r="H344" s="62"/>
      <c r="I344" s="62"/>
      <c r="J344" s="473"/>
    </row>
    <row r="345" spans="1:10">
      <c r="A345" s="34"/>
      <c r="B345" s="34"/>
      <c r="C345" s="34"/>
      <c r="D345" s="62"/>
      <c r="E345" s="34"/>
      <c r="F345" s="34"/>
      <c r="G345" s="34"/>
      <c r="H345" s="62"/>
      <c r="I345" s="62"/>
      <c r="J345" s="473"/>
    </row>
    <row r="346" spans="1:10">
      <c r="A346" s="34"/>
      <c r="B346" s="34"/>
      <c r="C346" s="34"/>
      <c r="D346" s="62"/>
      <c r="E346" s="34"/>
      <c r="F346" s="34"/>
      <c r="G346" s="34"/>
      <c r="H346" s="62"/>
      <c r="I346" s="62"/>
      <c r="J346" s="473"/>
    </row>
    <row r="347" spans="1:10">
      <c r="A347" s="34"/>
      <c r="B347" s="34"/>
      <c r="C347" s="34"/>
      <c r="D347" s="62"/>
      <c r="E347" s="34"/>
      <c r="F347" s="34"/>
      <c r="G347" s="34"/>
      <c r="H347" s="62"/>
      <c r="I347" s="62"/>
      <c r="J347" s="473"/>
    </row>
    <row r="348" spans="1:10">
      <c r="A348" s="34"/>
      <c r="B348" s="34"/>
      <c r="C348" s="34"/>
      <c r="D348" s="62"/>
      <c r="E348" s="34"/>
      <c r="F348" s="34"/>
      <c r="G348" s="34"/>
      <c r="H348" s="62"/>
      <c r="I348" s="62"/>
      <c r="J348" s="473"/>
    </row>
    <row r="349" spans="1:10">
      <c r="A349" s="34"/>
      <c r="B349" s="34"/>
      <c r="C349" s="34"/>
      <c r="D349" s="62"/>
      <c r="E349" s="34"/>
      <c r="F349" s="34"/>
      <c r="G349" s="34"/>
      <c r="H349" s="62"/>
      <c r="I349" s="62"/>
      <c r="J349" s="473"/>
    </row>
    <row r="350" spans="1:10">
      <c r="A350" s="34"/>
      <c r="B350" s="34"/>
      <c r="C350" s="34"/>
      <c r="D350" s="62"/>
      <c r="E350" s="34"/>
      <c r="F350" s="34"/>
      <c r="G350" s="34"/>
      <c r="H350" s="62"/>
      <c r="I350" s="62"/>
      <c r="J350" s="473"/>
    </row>
    <row r="351" spans="1:10">
      <c r="A351" s="34"/>
      <c r="B351" s="34"/>
      <c r="C351" s="34"/>
      <c r="D351" s="62"/>
      <c r="E351" s="34"/>
      <c r="F351" s="34"/>
      <c r="G351" s="34"/>
      <c r="H351" s="62"/>
      <c r="I351" s="62"/>
      <c r="J351" s="473"/>
    </row>
    <row r="352" spans="1:10">
      <c r="A352" s="34"/>
      <c r="B352" s="34"/>
      <c r="C352" s="34"/>
      <c r="D352" s="62"/>
      <c r="E352" s="34"/>
      <c r="F352" s="34"/>
      <c r="G352" s="34"/>
      <c r="H352" s="62"/>
      <c r="I352" s="62"/>
      <c r="J352" s="473"/>
    </row>
    <row r="353" spans="1:10">
      <c r="A353" s="34"/>
      <c r="B353" s="34"/>
      <c r="C353" s="34"/>
      <c r="D353" s="62"/>
      <c r="E353" s="34"/>
      <c r="F353" s="34"/>
      <c r="G353" s="34"/>
      <c r="H353" s="62"/>
      <c r="I353" s="62"/>
      <c r="J353" s="473"/>
    </row>
    <row r="354" spans="1:10">
      <c r="A354" s="34"/>
      <c r="B354" s="34"/>
      <c r="C354" s="34"/>
      <c r="D354" s="62"/>
      <c r="E354" s="34"/>
      <c r="F354" s="34"/>
      <c r="G354" s="34"/>
      <c r="H354" s="62"/>
      <c r="I354" s="62"/>
      <c r="J354" s="473"/>
    </row>
    <row r="355" spans="1:10">
      <c r="A355" s="34"/>
      <c r="B355" s="34"/>
      <c r="C355" s="34"/>
      <c r="D355" s="62"/>
      <c r="E355" s="34"/>
      <c r="F355" s="34"/>
      <c r="G355" s="34"/>
      <c r="H355" s="62"/>
      <c r="I355" s="62"/>
      <c r="J355" s="473"/>
    </row>
    <row r="356" spans="1:10">
      <c r="A356" s="34"/>
      <c r="B356" s="34"/>
      <c r="C356" s="34"/>
      <c r="D356" s="62"/>
      <c r="E356" s="34"/>
      <c r="F356" s="34"/>
      <c r="G356" s="34"/>
      <c r="H356" s="62"/>
      <c r="I356" s="62"/>
      <c r="J356" s="473"/>
    </row>
    <row r="357" spans="1:10">
      <c r="A357" s="34"/>
      <c r="B357" s="34"/>
      <c r="C357" s="34"/>
      <c r="D357" s="62"/>
      <c r="E357" s="34"/>
      <c r="F357" s="34"/>
      <c r="G357" s="34"/>
      <c r="H357" s="62"/>
      <c r="I357" s="62"/>
      <c r="J357" s="473"/>
    </row>
    <row r="358" spans="1:10">
      <c r="A358" s="34"/>
      <c r="B358" s="34"/>
      <c r="C358" s="34"/>
      <c r="D358" s="62"/>
      <c r="E358" s="34"/>
      <c r="F358" s="34"/>
      <c r="G358" s="34"/>
      <c r="H358" s="62"/>
      <c r="I358" s="62"/>
      <c r="J358" s="473"/>
    </row>
    <row r="359" spans="1:10">
      <c r="A359" s="34"/>
      <c r="B359" s="34"/>
      <c r="C359" s="34"/>
      <c r="D359" s="62"/>
      <c r="E359" s="34"/>
      <c r="F359" s="34"/>
      <c r="G359" s="34"/>
      <c r="H359" s="62"/>
      <c r="I359" s="62"/>
      <c r="J359" s="473"/>
    </row>
    <row r="360" spans="1:10">
      <c r="A360" s="34"/>
      <c r="B360" s="34"/>
      <c r="C360" s="34"/>
      <c r="D360" s="62"/>
      <c r="E360" s="34"/>
      <c r="F360" s="34"/>
      <c r="G360" s="34"/>
      <c r="H360" s="62"/>
      <c r="I360" s="62"/>
      <c r="J360" s="473"/>
    </row>
    <row r="361" spans="1:10">
      <c r="A361" s="34"/>
      <c r="B361" s="34"/>
      <c r="C361" s="34"/>
      <c r="D361" s="62"/>
      <c r="E361" s="34"/>
      <c r="F361" s="34"/>
      <c r="G361" s="34"/>
      <c r="H361" s="62"/>
      <c r="I361" s="62"/>
      <c r="J361" s="473"/>
    </row>
    <row r="362" spans="1:10">
      <c r="A362" s="34"/>
      <c r="B362" s="34"/>
      <c r="C362" s="34"/>
      <c r="D362" s="62"/>
      <c r="E362" s="34"/>
      <c r="F362" s="34"/>
      <c r="G362" s="34"/>
      <c r="H362" s="62"/>
      <c r="I362" s="62"/>
      <c r="J362" s="473"/>
    </row>
    <row r="363" spans="1:10">
      <c r="A363" s="34"/>
      <c r="B363" s="34"/>
      <c r="C363" s="34"/>
      <c r="D363" s="62"/>
      <c r="E363" s="34"/>
      <c r="F363" s="34"/>
      <c r="G363" s="34"/>
      <c r="H363" s="62"/>
      <c r="I363" s="62"/>
      <c r="J363" s="473"/>
    </row>
    <row r="364" spans="1:10">
      <c r="A364" s="34"/>
      <c r="B364" s="34"/>
      <c r="C364" s="34"/>
      <c r="D364" s="62"/>
      <c r="E364" s="34"/>
      <c r="F364" s="34"/>
      <c r="G364" s="34"/>
      <c r="H364" s="62"/>
      <c r="I364" s="62"/>
      <c r="J364" s="473"/>
    </row>
    <row r="365" spans="1:10">
      <c r="A365" s="34"/>
      <c r="B365" s="34"/>
      <c r="C365" s="34"/>
      <c r="D365" s="62"/>
      <c r="E365" s="34"/>
      <c r="F365" s="34"/>
      <c r="G365" s="34"/>
      <c r="H365" s="62"/>
      <c r="I365" s="62"/>
      <c r="J365" s="473"/>
    </row>
    <row r="366" spans="1:10">
      <c r="A366" s="34"/>
      <c r="B366" s="34"/>
      <c r="C366" s="34"/>
      <c r="D366" s="62"/>
      <c r="E366" s="34"/>
      <c r="F366" s="34"/>
      <c r="G366" s="34"/>
      <c r="H366" s="62"/>
      <c r="I366" s="62"/>
      <c r="J366" s="473"/>
    </row>
    <row r="367" spans="1:10">
      <c r="A367" s="34"/>
      <c r="B367" s="34"/>
      <c r="C367" s="34"/>
      <c r="D367" s="62"/>
      <c r="E367" s="34"/>
      <c r="F367" s="34"/>
      <c r="G367" s="34"/>
      <c r="H367" s="62"/>
      <c r="I367" s="62"/>
      <c r="J367" s="473"/>
    </row>
    <row r="368" spans="1:10">
      <c r="A368" s="34"/>
      <c r="B368" s="34"/>
      <c r="C368" s="34"/>
      <c r="D368" s="62"/>
      <c r="E368" s="34"/>
      <c r="F368" s="34"/>
      <c r="G368" s="34"/>
      <c r="H368" s="62"/>
      <c r="I368" s="62"/>
      <c r="J368" s="473"/>
    </row>
    <row r="369" spans="1:10">
      <c r="A369" s="34"/>
      <c r="B369" s="34"/>
      <c r="C369" s="34"/>
      <c r="D369" s="62"/>
      <c r="E369" s="34"/>
      <c r="F369" s="34"/>
      <c r="G369" s="34"/>
      <c r="H369" s="62"/>
      <c r="I369" s="62"/>
      <c r="J369" s="473"/>
    </row>
    <row r="370" spans="1:10">
      <c r="A370" s="34"/>
      <c r="B370" s="34"/>
      <c r="C370" s="34"/>
      <c r="D370" s="62"/>
      <c r="E370" s="34"/>
      <c r="F370" s="34"/>
      <c r="G370" s="34"/>
      <c r="H370" s="62"/>
      <c r="I370" s="62"/>
      <c r="J370" s="473"/>
    </row>
    <row r="371" spans="1:10">
      <c r="A371" s="34"/>
      <c r="B371" s="34"/>
      <c r="C371" s="34"/>
      <c r="D371" s="62"/>
      <c r="E371" s="34"/>
      <c r="F371" s="34"/>
      <c r="G371" s="34"/>
      <c r="H371" s="62"/>
      <c r="I371" s="62"/>
      <c r="J371" s="473"/>
    </row>
    <row r="372" spans="1:10">
      <c r="A372" s="34"/>
      <c r="B372" s="34"/>
      <c r="C372" s="34"/>
      <c r="D372" s="62"/>
      <c r="E372" s="34"/>
      <c r="F372" s="34"/>
      <c r="G372" s="34"/>
      <c r="H372" s="62"/>
      <c r="I372" s="62"/>
      <c r="J372" s="473"/>
    </row>
    <row r="373" spans="1:10">
      <c r="A373" s="34"/>
      <c r="B373" s="34"/>
      <c r="C373" s="34"/>
      <c r="D373" s="62"/>
      <c r="E373" s="34"/>
      <c r="F373" s="34"/>
      <c r="G373" s="34"/>
      <c r="H373" s="62"/>
      <c r="I373" s="62"/>
      <c r="J373" s="473"/>
    </row>
    <row r="374" spans="1:10">
      <c r="A374" s="34"/>
      <c r="B374" s="34"/>
      <c r="C374" s="34"/>
      <c r="D374" s="62"/>
      <c r="E374" s="34"/>
      <c r="F374" s="34"/>
      <c r="G374" s="34"/>
      <c r="H374" s="62"/>
      <c r="I374" s="62"/>
      <c r="J374" s="473"/>
    </row>
    <row r="375" spans="1:10">
      <c r="A375" s="34"/>
      <c r="B375" s="34"/>
      <c r="C375" s="34"/>
      <c r="D375" s="62"/>
      <c r="E375" s="34"/>
      <c r="F375" s="34"/>
      <c r="G375" s="34"/>
      <c r="H375" s="62"/>
      <c r="I375" s="62"/>
      <c r="J375" s="473"/>
    </row>
    <row r="376" spans="1:10">
      <c r="A376" s="34"/>
      <c r="B376" s="34"/>
      <c r="C376" s="34"/>
      <c r="D376" s="62"/>
      <c r="E376" s="34"/>
      <c r="F376" s="34"/>
      <c r="G376" s="34"/>
      <c r="H376" s="62"/>
      <c r="I376" s="62"/>
      <c r="J376" s="473"/>
    </row>
    <row r="377" spans="1:10">
      <c r="A377" s="34"/>
      <c r="B377" s="34"/>
      <c r="C377" s="34"/>
      <c r="D377" s="62"/>
      <c r="E377" s="34"/>
      <c r="F377" s="34"/>
      <c r="G377" s="34"/>
      <c r="H377" s="62"/>
      <c r="I377" s="62"/>
      <c r="J377" s="473"/>
    </row>
    <row r="378" spans="1:10">
      <c r="A378" s="34"/>
      <c r="B378" s="34"/>
      <c r="C378" s="34"/>
      <c r="D378" s="62"/>
      <c r="E378" s="34"/>
      <c r="F378" s="34"/>
      <c r="G378" s="34"/>
      <c r="H378" s="62"/>
      <c r="I378" s="62"/>
      <c r="J378" s="473"/>
    </row>
    <row r="379" spans="1:10">
      <c r="A379" s="34"/>
      <c r="B379" s="34"/>
      <c r="C379" s="34"/>
      <c r="D379" s="62"/>
      <c r="E379" s="34"/>
      <c r="F379" s="34"/>
      <c r="G379" s="34"/>
      <c r="H379" s="62"/>
      <c r="I379" s="62"/>
      <c r="J379" s="473"/>
    </row>
    <row r="380" spans="1:10">
      <c r="A380" s="34"/>
      <c r="B380" s="34"/>
      <c r="C380" s="34"/>
      <c r="D380" s="62"/>
      <c r="E380" s="34"/>
      <c r="F380" s="34"/>
      <c r="G380" s="34"/>
      <c r="H380" s="62"/>
      <c r="I380" s="62"/>
      <c r="J380" s="473"/>
    </row>
    <row r="381" spans="1:10">
      <c r="A381" s="34"/>
      <c r="B381" s="34"/>
      <c r="C381" s="34"/>
      <c r="D381" s="62"/>
      <c r="E381" s="34"/>
      <c r="F381" s="34"/>
      <c r="G381" s="34"/>
      <c r="H381" s="62"/>
      <c r="I381" s="62"/>
      <c r="J381" s="473"/>
    </row>
    <row r="382" spans="1:10">
      <c r="A382" s="34"/>
      <c r="B382" s="34"/>
      <c r="C382" s="34"/>
      <c r="D382" s="62"/>
      <c r="E382" s="34"/>
      <c r="F382" s="34"/>
      <c r="G382" s="34"/>
      <c r="H382" s="62"/>
      <c r="I382" s="62"/>
      <c r="J382" s="473"/>
    </row>
    <row r="383" spans="1:10">
      <c r="A383" s="34"/>
      <c r="B383" s="34"/>
      <c r="C383" s="34"/>
      <c r="D383" s="62"/>
      <c r="E383" s="34"/>
      <c r="F383" s="34"/>
      <c r="G383" s="34"/>
      <c r="H383" s="62"/>
      <c r="I383" s="62"/>
      <c r="J383" s="473"/>
    </row>
    <row r="384" spans="1:10">
      <c r="A384" s="34"/>
      <c r="B384" s="34"/>
      <c r="C384" s="34"/>
      <c r="D384" s="62"/>
      <c r="E384" s="34"/>
      <c r="F384" s="34"/>
      <c r="G384" s="34"/>
      <c r="H384" s="62"/>
      <c r="I384" s="62"/>
      <c r="J384" s="473"/>
    </row>
    <row r="385" spans="1:10">
      <c r="A385" s="34"/>
      <c r="B385" s="34"/>
      <c r="C385" s="34"/>
      <c r="D385" s="62"/>
      <c r="E385" s="34"/>
      <c r="F385" s="34"/>
      <c r="G385" s="34"/>
      <c r="H385" s="62"/>
      <c r="I385" s="62"/>
      <c r="J385" s="473"/>
    </row>
    <row r="386" spans="1:10">
      <c r="A386" s="34"/>
      <c r="B386" s="34"/>
      <c r="C386" s="34"/>
      <c r="D386" s="62"/>
      <c r="E386" s="34"/>
      <c r="F386" s="34"/>
      <c r="G386" s="34"/>
      <c r="H386" s="62"/>
      <c r="I386" s="62"/>
      <c r="J386" s="473"/>
    </row>
    <row r="387" spans="1:10">
      <c r="A387" s="34"/>
      <c r="B387" s="34"/>
      <c r="C387" s="34"/>
      <c r="D387" s="62"/>
      <c r="E387" s="34"/>
      <c r="F387" s="34"/>
      <c r="G387" s="34"/>
      <c r="H387" s="62"/>
      <c r="I387" s="62"/>
      <c r="J387" s="473"/>
    </row>
    <row r="388" spans="1:10">
      <c r="A388" s="34"/>
      <c r="B388" s="34"/>
      <c r="C388" s="34"/>
      <c r="D388" s="62"/>
      <c r="E388" s="34"/>
      <c r="F388" s="34"/>
      <c r="G388" s="34"/>
      <c r="H388" s="62"/>
      <c r="I388" s="62"/>
      <c r="J388" s="473"/>
    </row>
    <row r="389" spans="1:10">
      <c r="A389" s="34"/>
      <c r="B389" s="34"/>
      <c r="C389" s="34"/>
      <c r="D389" s="62"/>
      <c r="E389" s="34"/>
      <c r="F389" s="34"/>
      <c r="G389" s="34"/>
      <c r="H389" s="62"/>
      <c r="I389" s="62"/>
      <c r="J389" s="473"/>
    </row>
    <row r="390" spans="1:10">
      <c r="A390" s="34"/>
      <c r="B390" s="34"/>
      <c r="C390" s="34"/>
      <c r="D390" s="62"/>
      <c r="E390" s="34"/>
      <c r="F390" s="34"/>
      <c r="G390" s="34"/>
      <c r="H390" s="62"/>
      <c r="I390" s="62"/>
      <c r="J390" s="473"/>
    </row>
    <row r="391" spans="1:10">
      <c r="A391" s="34"/>
      <c r="B391" s="34"/>
      <c r="C391" s="34"/>
      <c r="D391" s="62"/>
      <c r="E391" s="34"/>
      <c r="F391" s="34"/>
      <c r="G391" s="34"/>
      <c r="H391" s="62"/>
      <c r="I391" s="62"/>
      <c r="J391" s="473"/>
    </row>
    <row r="392" spans="1:10">
      <c r="A392" s="34"/>
      <c r="B392" s="34"/>
      <c r="C392" s="34"/>
      <c r="D392" s="62"/>
      <c r="E392" s="34"/>
      <c r="F392" s="34"/>
      <c r="G392" s="34"/>
      <c r="H392" s="62"/>
      <c r="I392" s="62"/>
      <c r="J392" s="473"/>
    </row>
    <row r="393" spans="1:10">
      <c r="A393" s="34"/>
      <c r="B393" s="34"/>
      <c r="C393" s="34"/>
      <c r="D393" s="62"/>
      <c r="E393" s="34"/>
      <c r="F393" s="34"/>
      <c r="G393" s="34"/>
      <c r="H393" s="62"/>
      <c r="I393" s="62"/>
      <c r="J393" s="473"/>
    </row>
    <row r="394" spans="1:10">
      <c r="A394" s="34"/>
      <c r="B394" s="34"/>
      <c r="C394" s="34"/>
      <c r="D394" s="62"/>
      <c r="E394" s="34"/>
      <c r="F394" s="34"/>
      <c r="G394" s="34"/>
      <c r="H394" s="62"/>
      <c r="I394" s="62"/>
      <c r="J394" s="473"/>
    </row>
    <row r="395" spans="1:10">
      <c r="A395" s="34"/>
      <c r="B395" s="34"/>
      <c r="C395" s="34"/>
      <c r="D395" s="62"/>
      <c r="E395" s="34"/>
      <c r="F395" s="34"/>
      <c r="G395" s="34"/>
      <c r="H395" s="62"/>
      <c r="I395" s="62"/>
      <c r="J395" s="473"/>
    </row>
    <row r="396" spans="1:10">
      <c r="A396" s="34"/>
      <c r="B396" s="34"/>
      <c r="C396" s="34"/>
      <c r="D396" s="62"/>
      <c r="E396" s="34"/>
      <c r="F396" s="34"/>
      <c r="G396" s="34"/>
      <c r="H396" s="62"/>
      <c r="I396" s="62"/>
      <c r="J396" s="473"/>
    </row>
    <row r="397" spans="1:10">
      <c r="A397" s="34"/>
      <c r="B397" s="34"/>
      <c r="C397" s="34"/>
      <c r="D397" s="62"/>
      <c r="E397" s="34"/>
      <c r="F397" s="34"/>
      <c r="G397" s="34"/>
      <c r="H397" s="62"/>
      <c r="I397" s="62"/>
      <c r="J397" s="473"/>
    </row>
    <row r="398" spans="1:10">
      <c r="A398" s="34"/>
      <c r="B398" s="34"/>
      <c r="C398" s="34"/>
      <c r="D398" s="62"/>
      <c r="E398" s="34"/>
      <c r="F398" s="34"/>
      <c r="G398" s="34"/>
      <c r="H398" s="62"/>
      <c r="I398" s="62"/>
      <c r="J398" s="473"/>
    </row>
    <row r="399" spans="1:10">
      <c r="A399" s="34"/>
      <c r="B399" s="34"/>
      <c r="C399" s="34"/>
      <c r="D399" s="62"/>
      <c r="E399" s="34"/>
      <c r="F399" s="34"/>
      <c r="G399" s="34"/>
      <c r="H399" s="62"/>
      <c r="I399" s="62"/>
      <c r="J399" s="473"/>
    </row>
    <row r="400" spans="1:10">
      <c r="A400" s="34"/>
      <c r="B400" s="34"/>
      <c r="C400" s="34"/>
      <c r="D400" s="62"/>
      <c r="E400" s="34"/>
      <c r="F400" s="34"/>
      <c r="G400" s="34"/>
      <c r="H400" s="62"/>
      <c r="I400" s="62"/>
      <c r="J400" s="473"/>
    </row>
    <row r="401" spans="1:10">
      <c r="A401" s="34"/>
      <c r="B401" s="34"/>
      <c r="C401" s="34"/>
      <c r="D401" s="62"/>
      <c r="E401" s="34"/>
      <c r="F401" s="34"/>
      <c r="G401" s="34"/>
      <c r="H401" s="62"/>
      <c r="I401" s="62"/>
      <c r="J401" s="473"/>
    </row>
    <row r="402" spans="1:10">
      <c r="A402" s="34"/>
      <c r="B402" s="34"/>
      <c r="C402" s="34"/>
      <c r="D402" s="62"/>
      <c r="E402" s="34"/>
      <c r="F402" s="34"/>
      <c r="G402" s="34"/>
      <c r="H402" s="62"/>
      <c r="I402" s="62"/>
      <c r="J402" s="473"/>
    </row>
    <row r="403" spans="1:10">
      <c r="A403" s="34"/>
      <c r="B403" s="34"/>
      <c r="C403" s="34"/>
      <c r="D403" s="62"/>
      <c r="E403" s="34"/>
      <c r="F403" s="34"/>
      <c r="G403" s="34"/>
      <c r="H403" s="62"/>
      <c r="I403" s="62"/>
      <c r="J403" s="473"/>
    </row>
    <row r="404" spans="1:10">
      <c r="A404" s="34"/>
      <c r="B404" s="34"/>
      <c r="C404" s="34"/>
      <c r="D404" s="62"/>
      <c r="E404" s="34"/>
      <c r="F404" s="34"/>
      <c r="G404" s="34"/>
      <c r="H404" s="62"/>
      <c r="I404" s="62"/>
      <c r="J404" s="473"/>
    </row>
    <row r="405" spans="1:10">
      <c r="A405" s="34"/>
      <c r="B405" s="34"/>
      <c r="C405" s="34"/>
      <c r="D405" s="62"/>
      <c r="E405" s="34"/>
      <c r="F405" s="34"/>
      <c r="G405" s="34"/>
      <c r="H405" s="62"/>
      <c r="I405" s="62"/>
      <c r="J405" s="473"/>
    </row>
    <row r="406" spans="1:10">
      <c r="A406" s="34"/>
      <c r="B406" s="34"/>
      <c r="C406" s="34"/>
      <c r="D406" s="62"/>
      <c r="E406" s="34"/>
      <c r="F406" s="34"/>
      <c r="G406" s="34"/>
      <c r="H406" s="62"/>
      <c r="I406" s="62"/>
      <c r="J406" s="473"/>
    </row>
    <row r="407" spans="1:10">
      <c r="A407" s="34"/>
      <c r="B407" s="34"/>
      <c r="C407" s="34"/>
      <c r="D407" s="62"/>
      <c r="E407" s="34"/>
      <c r="F407" s="34"/>
      <c r="G407" s="34"/>
      <c r="H407" s="62"/>
      <c r="I407" s="62"/>
      <c r="J407" s="473"/>
    </row>
    <row r="408" spans="1:10">
      <c r="A408" s="34"/>
      <c r="B408" s="34"/>
      <c r="C408" s="34"/>
      <c r="D408" s="62"/>
      <c r="E408" s="34"/>
      <c r="F408" s="34"/>
      <c r="G408" s="34"/>
      <c r="H408" s="62"/>
      <c r="I408" s="62"/>
      <c r="J408" s="473"/>
    </row>
    <row r="409" spans="1:10">
      <c r="A409" s="34"/>
      <c r="B409" s="34"/>
      <c r="C409" s="34"/>
      <c r="D409" s="62"/>
      <c r="E409" s="34"/>
      <c r="F409" s="34"/>
      <c r="G409" s="34"/>
      <c r="H409" s="62"/>
      <c r="I409" s="62"/>
      <c r="J409" s="473"/>
    </row>
    <row r="410" spans="1:10">
      <c r="A410" s="34"/>
      <c r="B410" s="34"/>
      <c r="C410" s="34"/>
      <c r="D410" s="62"/>
      <c r="E410" s="34"/>
      <c r="F410" s="34"/>
      <c r="G410" s="34"/>
      <c r="H410" s="62"/>
      <c r="I410" s="62"/>
      <c r="J410" s="473"/>
    </row>
    <row r="411" spans="1:10">
      <c r="A411" s="34"/>
      <c r="B411" s="34"/>
      <c r="C411" s="34"/>
      <c r="D411" s="62"/>
      <c r="E411" s="34"/>
      <c r="F411" s="34"/>
      <c r="G411" s="34"/>
      <c r="H411" s="62"/>
      <c r="I411" s="62"/>
      <c r="J411" s="473"/>
    </row>
    <row r="412" spans="1:10">
      <c r="A412" s="34"/>
      <c r="B412" s="34"/>
      <c r="C412" s="34"/>
      <c r="D412" s="62"/>
      <c r="E412" s="34"/>
      <c r="F412" s="34"/>
      <c r="G412" s="34"/>
      <c r="H412" s="62"/>
      <c r="I412" s="62"/>
      <c r="J412" s="473"/>
    </row>
    <row r="413" spans="1:10">
      <c r="A413" s="34"/>
      <c r="B413" s="34"/>
      <c r="C413" s="34"/>
      <c r="D413" s="62"/>
      <c r="E413" s="34"/>
      <c r="F413" s="34"/>
      <c r="G413" s="34"/>
      <c r="H413" s="62"/>
      <c r="I413" s="62"/>
      <c r="J413" s="473"/>
    </row>
    <row r="414" spans="1:10">
      <c r="A414" s="34"/>
      <c r="B414" s="34"/>
      <c r="C414" s="34"/>
      <c r="D414" s="62"/>
      <c r="E414" s="34"/>
      <c r="F414" s="34"/>
      <c r="G414" s="34"/>
      <c r="H414" s="62"/>
      <c r="I414" s="62"/>
      <c r="J414" s="473"/>
    </row>
    <row r="415" spans="1:10">
      <c r="A415" s="34"/>
      <c r="B415" s="34"/>
      <c r="C415" s="34"/>
      <c r="D415" s="62"/>
      <c r="E415" s="34"/>
      <c r="F415" s="34"/>
      <c r="G415" s="34"/>
      <c r="H415" s="62"/>
      <c r="I415" s="62"/>
      <c r="J415" s="473"/>
    </row>
    <row r="416" spans="1:10">
      <c r="A416" s="34"/>
      <c r="B416" s="34"/>
      <c r="C416" s="34"/>
      <c r="D416" s="62"/>
      <c r="E416" s="34"/>
      <c r="F416" s="34"/>
      <c r="G416" s="34"/>
      <c r="H416" s="62"/>
      <c r="I416" s="62"/>
      <c r="J416" s="473"/>
    </row>
    <row r="417" spans="1:10">
      <c r="A417" s="34"/>
      <c r="B417" s="34"/>
      <c r="C417" s="34"/>
      <c r="D417" s="62"/>
      <c r="E417" s="34"/>
      <c r="F417" s="34"/>
      <c r="G417" s="34"/>
      <c r="H417" s="62"/>
      <c r="I417" s="62"/>
      <c r="J417" s="473"/>
    </row>
    <row r="418" spans="1:10">
      <c r="A418" s="34"/>
      <c r="B418" s="34"/>
      <c r="C418" s="34"/>
      <c r="D418" s="62"/>
      <c r="E418" s="34"/>
      <c r="F418" s="34"/>
      <c r="G418" s="34"/>
      <c r="H418" s="62"/>
      <c r="I418" s="62"/>
      <c r="J418" s="473"/>
    </row>
    <row r="419" spans="1:10">
      <c r="A419" s="34"/>
      <c r="B419" s="34"/>
      <c r="C419" s="34"/>
      <c r="D419" s="62"/>
      <c r="E419" s="34"/>
      <c r="F419" s="34"/>
      <c r="G419" s="34"/>
      <c r="H419" s="62"/>
      <c r="I419" s="62"/>
      <c r="J419" s="473"/>
    </row>
    <row r="420" spans="1:10">
      <c r="A420" s="34"/>
      <c r="B420" s="34"/>
      <c r="C420" s="34"/>
      <c r="D420" s="62"/>
      <c r="E420" s="34"/>
      <c r="F420" s="34"/>
      <c r="G420" s="34"/>
      <c r="H420" s="62"/>
      <c r="I420" s="62"/>
      <c r="J420" s="473"/>
    </row>
    <row r="421" spans="1:10">
      <c r="A421" s="34"/>
      <c r="B421" s="34"/>
      <c r="C421" s="34"/>
      <c r="D421" s="62"/>
      <c r="E421" s="34"/>
      <c r="F421" s="34"/>
      <c r="G421" s="34"/>
      <c r="H421" s="62"/>
      <c r="I421" s="62"/>
      <c r="J421" s="473"/>
    </row>
    <row r="422" spans="1:10">
      <c r="A422" s="34"/>
      <c r="B422" s="34"/>
      <c r="C422" s="34"/>
      <c r="D422" s="62"/>
      <c r="E422" s="34"/>
      <c r="F422" s="34"/>
      <c r="G422" s="34"/>
      <c r="H422" s="62"/>
      <c r="I422" s="62"/>
      <c r="J422" s="473"/>
    </row>
    <row r="423" spans="1:10">
      <c r="A423" s="34"/>
      <c r="B423" s="34"/>
      <c r="C423" s="34"/>
      <c r="D423" s="62"/>
      <c r="E423" s="34"/>
      <c r="F423" s="34"/>
      <c r="G423" s="34"/>
      <c r="H423" s="62"/>
      <c r="I423" s="62"/>
      <c r="J423" s="473"/>
    </row>
    <row r="424" spans="1:10">
      <c r="A424" s="34"/>
      <c r="B424" s="34"/>
      <c r="C424" s="34"/>
      <c r="D424" s="62"/>
      <c r="E424" s="34"/>
      <c r="F424" s="34"/>
      <c r="G424" s="34"/>
      <c r="H424" s="62"/>
      <c r="I424" s="62"/>
      <c r="J424" s="473"/>
    </row>
    <row r="425" spans="1:10">
      <c r="A425" s="34"/>
      <c r="B425" s="34"/>
      <c r="C425" s="34"/>
      <c r="D425" s="62"/>
      <c r="E425" s="34"/>
      <c r="F425" s="34"/>
      <c r="G425" s="34"/>
      <c r="H425" s="62"/>
      <c r="I425" s="62"/>
      <c r="J425" s="473"/>
    </row>
    <row r="426" spans="1:10">
      <c r="A426" s="34"/>
      <c r="B426" s="34"/>
      <c r="C426" s="34"/>
      <c r="D426" s="62"/>
      <c r="E426" s="34"/>
      <c r="F426" s="34"/>
      <c r="G426" s="34"/>
      <c r="H426" s="62"/>
      <c r="I426" s="62"/>
      <c r="J426" s="473"/>
    </row>
    <row r="427" spans="1:10">
      <c r="A427" s="34"/>
      <c r="B427" s="34"/>
      <c r="C427" s="34"/>
      <c r="D427" s="62"/>
      <c r="E427" s="34"/>
      <c r="F427" s="34"/>
      <c r="G427" s="34"/>
      <c r="H427" s="62"/>
      <c r="I427" s="62"/>
      <c r="J427" s="473"/>
    </row>
    <row r="428" spans="1:10">
      <c r="A428" s="34"/>
      <c r="B428" s="34"/>
      <c r="C428" s="34"/>
      <c r="D428" s="62"/>
      <c r="E428" s="34"/>
      <c r="F428" s="34"/>
      <c r="G428" s="34"/>
      <c r="H428" s="62"/>
      <c r="I428" s="62"/>
      <c r="J428" s="473"/>
    </row>
    <row r="429" spans="1:10">
      <c r="A429" s="34"/>
      <c r="B429" s="34"/>
      <c r="C429" s="34"/>
      <c r="D429" s="62"/>
      <c r="E429" s="34"/>
      <c r="F429" s="34"/>
      <c r="G429" s="34"/>
      <c r="H429" s="62"/>
      <c r="I429" s="62"/>
      <c r="J429" s="473"/>
    </row>
    <row r="430" spans="1:10">
      <c r="A430" s="34"/>
      <c r="B430" s="34"/>
      <c r="C430" s="34"/>
      <c r="D430" s="62"/>
      <c r="E430" s="34"/>
      <c r="F430" s="34"/>
      <c r="G430" s="34"/>
      <c r="H430" s="62"/>
      <c r="I430" s="62"/>
      <c r="J430" s="473"/>
    </row>
    <row r="431" spans="1:10">
      <c r="A431" s="34"/>
      <c r="B431" s="34"/>
      <c r="C431" s="34"/>
      <c r="D431" s="62"/>
      <c r="E431" s="34"/>
      <c r="F431" s="34"/>
      <c r="G431" s="34"/>
      <c r="H431" s="62"/>
      <c r="I431" s="62"/>
      <c r="J431" s="473"/>
    </row>
    <row r="432" spans="1:10">
      <c r="A432" s="34"/>
      <c r="B432" s="34"/>
      <c r="C432" s="34"/>
      <c r="D432" s="62"/>
      <c r="E432" s="34"/>
      <c r="F432" s="34"/>
      <c r="G432" s="34"/>
      <c r="H432" s="62"/>
      <c r="I432" s="62"/>
      <c r="J432" s="473"/>
    </row>
    <row r="433" spans="1:10">
      <c r="A433" s="34"/>
      <c r="B433" s="34"/>
      <c r="C433" s="34"/>
      <c r="D433" s="62"/>
      <c r="E433" s="34"/>
      <c r="F433" s="34"/>
      <c r="G433" s="34"/>
      <c r="H433" s="62"/>
      <c r="I433" s="62"/>
      <c r="J433" s="473"/>
    </row>
    <row r="434" spans="1:10">
      <c r="A434" s="34"/>
      <c r="B434" s="34"/>
      <c r="C434" s="34"/>
      <c r="D434" s="62"/>
      <c r="E434" s="34"/>
      <c r="F434" s="34"/>
      <c r="G434" s="34"/>
      <c r="H434" s="62"/>
      <c r="I434" s="62"/>
      <c r="J434" s="473"/>
    </row>
    <row r="435" spans="1:10">
      <c r="A435" s="34"/>
      <c r="B435" s="34"/>
      <c r="C435" s="34"/>
      <c r="D435" s="62"/>
      <c r="E435" s="34"/>
      <c r="F435" s="34"/>
      <c r="G435" s="34"/>
      <c r="H435" s="62"/>
      <c r="I435" s="62"/>
      <c r="J435" s="473"/>
    </row>
    <row r="436" spans="1:10">
      <c r="A436" s="34"/>
      <c r="B436" s="34"/>
      <c r="C436" s="34"/>
      <c r="D436" s="62"/>
      <c r="E436" s="34"/>
      <c r="F436" s="34"/>
      <c r="G436" s="34"/>
      <c r="H436" s="62"/>
      <c r="I436" s="62"/>
      <c r="J436" s="473"/>
    </row>
    <row r="437" spans="1:10">
      <c r="A437" s="34"/>
      <c r="B437" s="34"/>
      <c r="C437" s="34"/>
      <c r="D437" s="62"/>
      <c r="E437" s="34"/>
      <c r="F437" s="34"/>
      <c r="G437" s="34"/>
      <c r="H437" s="62"/>
      <c r="I437" s="62"/>
      <c r="J437" s="473"/>
    </row>
    <row r="438" spans="1:10">
      <c r="A438" s="34"/>
      <c r="B438" s="34"/>
      <c r="C438" s="34"/>
      <c r="D438" s="62"/>
      <c r="E438" s="34"/>
      <c r="F438" s="34"/>
      <c r="G438" s="34"/>
      <c r="H438" s="62"/>
      <c r="I438" s="62"/>
      <c r="J438" s="473"/>
    </row>
    <row r="439" spans="1:10">
      <c r="A439" s="34"/>
      <c r="B439" s="34"/>
      <c r="C439" s="34"/>
      <c r="D439" s="62"/>
      <c r="E439" s="34"/>
      <c r="F439" s="34"/>
      <c r="G439" s="34"/>
      <c r="H439" s="62"/>
      <c r="I439" s="62"/>
      <c r="J439" s="473"/>
    </row>
    <row r="440" spans="1:10">
      <c r="A440" s="34"/>
      <c r="B440" s="34"/>
      <c r="C440" s="34"/>
      <c r="D440" s="62"/>
      <c r="E440" s="34"/>
      <c r="F440" s="34"/>
      <c r="G440" s="34"/>
      <c r="H440" s="62"/>
      <c r="I440" s="62"/>
      <c r="J440" s="473"/>
    </row>
    <row r="441" spans="1:10">
      <c r="A441" s="34"/>
      <c r="B441" s="34"/>
      <c r="C441" s="34"/>
      <c r="D441" s="62"/>
      <c r="E441" s="34"/>
      <c r="F441" s="34"/>
      <c r="G441" s="34"/>
      <c r="H441" s="62"/>
      <c r="I441" s="62"/>
      <c r="J441" s="473"/>
    </row>
    <row r="442" spans="1:10">
      <c r="A442" s="34"/>
      <c r="B442" s="34"/>
      <c r="C442" s="34"/>
      <c r="D442" s="62"/>
      <c r="E442" s="34"/>
      <c r="F442" s="34"/>
      <c r="G442" s="34"/>
      <c r="H442" s="62"/>
      <c r="I442" s="62"/>
      <c r="J442" s="473"/>
    </row>
    <row r="443" spans="1:10">
      <c r="A443" s="34"/>
      <c r="B443" s="34"/>
      <c r="C443" s="34"/>
      <c r="D443" s="62"/>
      <c r="E443" s="34"/>
      <c r="F443" s="34"/>
      <c r="G443" s="34"/>
      <c r="H443" s="62"/>
      <c r="I443" s="62"/>
      <c r="J443" s="473"/>
    </row>
    <row r="444" spans="1:10">
      <c r="A444" s="34"/>
      <c r="B444" s="34"/>
      <c r="C444" s="34"/>
      <c r="D444" s="62"/>
      <c r="E444" s="34"/>
      <c r="F444" s="34"/>
      <c r="G444" s="34"/>
      <c r="H444" s="62"/>
      <c r="I444" s="62"/>
      <c r="J444" s="473"/>
    </row>
    <row r="445" spans="1:10">
      <c r="A445" s="34"/>
      <c r="B445" s="34"/>
      <c r="C445" s="34"/>
      <c r="D445" s="62"/>
      <c r="E445" s="34"/>
      <c r="F445" s="34"/>
      <c r="G445" s="34"/>
      <c r="H445" s="62"/>
      <c r="I445" s="62"/>
      <c r="J445" s="473"/>
    </row>
    <row r="446" spans="1:10">
      <c r="A446" s="34"/>
      <c r="B446" s="34"/>
      <c r="C446" s="34"/>
      <c r="D446" s="62"/>
      <c r="E446" s="34"/>
      <c r="F446" s="34"/>
      <c r="G446" s="34"/>
      <c r="H446" s="62"/>
      <c r="I446" s="62"/>
      <c r="J446" s="473"/>
    </row>
    <row r="447" spans="1:10">
      <c r="A447" s="34"/>
      <c r="B447" s="34"/>
      <c r="C447" s="34"/>
      <c r="D447" s="62"/>
      <c r="E447" s="34"/>
      <c r="F447" s="34"/>
      <c r="G447" s="34"/>
      <c r="H447" s="62"/>
      <c r="I447" s="62"/>
      <c r="J447" s="473"/>
    </row>
    <row r="448" spans="1:10">
      <c r="A448" s="34"/>
      <c r="B448" s="34"/>
      <c r="C448" s="34"/>
      <c r="D448" s="62"/>
      <c r="E448" s="34"/>
      <c r="F448" s="34"/>
      <c r="G448" s="34"/>
      <c r="H448" s="62"/>
      <c r="I448" s="62"/>
      <c r="J448" s="473"/>
    </row>
    <row r="449" spans="1:10">
      <c r="A449" s="34"/>
      <c r="B449" s="34"/>
      <c r="C449" s="34"/>
      <c r="D449" s="62"/>
      <c r="E449" s="34"/>
      <c r="F449" s="34"/>
      <c r="G449" s="34"/>
      <c r="H449" s="62"/>
      <c r="I449" s="62"/>
      <c r="J449" s="473"/>
    </row>
    <row r="450" spans="1:10">
      <c r="A450" s="34"/>
      <c r="B450" s="34"/>
      <c r="C450" s="34"/>
      <c r="D450" s="62"/>
      <c r="E450" s="34"/>
      <c r="F450" s="34"/>
      <c r="G450" s="34"/>
      <c r="H450" s="62"/>
      <c r="I450" s="62"/>
      <c r="J450" s="473"/>
    </row>
    <row r="451" spans="1:10">
      <c r="A451" s="34"/>
      <c r="B451" s="34"/>
      <c r="C451" s="34"/>
      <c r="D451" s="62"/>
      <c r="E451" s="34"/>
      <c r="F451" s="34"/>
      <c r="G451" s="34"/>
      <c r="H451" s="62"/>
      <c r="I451" s="62"/>
      <c r="J451" s="473"/>
    </row>
    <row r="452" spans="1:10">
      <c r="A452" s="34"/>
      <c r="B452" s="34"/>
      <c r="C452" s="34"/>
      <c r="D452" s="62"/>
      <c r="E452" s="34"/>
      <c r="F452" s="34"/>
      <c r="G452" s="34"/>
      <c r="H452" s="62"/>
      <c r="I452" s="62"/>
      <c r="J452" s="473"/>
    </row>
    <row r="453" spans="1:10">
      <c r="A453" s="34"/>
      <c r="B453" s="34"/>
      <c r="C453" s="34"/>
      <c r="D453" s="62"/>
      <c r="E453" s="34"/>
      <c r="F453" s="34"/>
      <c r="G453" s="34"/>
      <c r="H453" s="62"/>
      <c r="I453" s="62"/>
      <c r="J453" s="473"/>
    </row>
    <row r="454" spans="1:10">
      <c r="A454" s="34"/>
      <c r="B454" s="34"/>
      <c r="C454" s="34"/>
      <c r="D454" s="62"/>
      <c r="E454" s="34"/>
      <c r="F454" s="34"/>
      <c r="G454" s="34"/>
      <c r="H454" s="62"/>
      <c r="I454" s="62"/>
      <c r="J454" s="473"/>
    </row>
    <row r="455" spans="1:10">
      <c r="A455" s="34"/>
      <c r="B455" s="34"/>
      <c r="C455" s="34"/>
      <c r="D455" s="62"/>
      <c r="E455" s="34"/>
      <c r="F455" s="34"/>
      <c r="G455" s="34"/>
      <c r="H455" s="62"/>
      <c r="I455" s="62"/>
      <c r="J455" s="473"/>
    </row>
    <row r="456" spans="1:10">
      <c r="A456" s="34"/>
      <c r="B456" s="34"/>
      <c r="C456" s="34"/>
      <c r="D456" s="62"/>
      <c r="E456" s="34"/>
      <c r="F456" s="34"/>
      <c r="G456" s="34"/>
      <c r="H456" s="62"/>
      <c r="I456" s="62"/>
      <c r="J456" s="473"/>
    </row>
    <row r="457" spans="1:10">
      <c r="A457" s="34"/>
      <c r="B457" s="34"/>
      <c r="C457" s="34"/>
      <c r="D457" s="62"/>
      <c r="E457" s="34"/>
      <c r="F457" s="34"/>
      <c r="G457" s="34"/>
      <c r="H457" s="62"/>
      <c r="I457" s="62"/>
      <c r="J457" s="473"/>
    </row>
    <row r="458" spans="1:10">
      <c r="A458" s="34"/>
      <c r="B458" s="34"/>
      <c r="C458" s="34"/>
      <c r="D458" s="62"/>
      <c r="E458" s="34"/>
      <c r="F458" s="34"/>
      <c r="G458" s="34"/>
      <c r="H458" s="62"/>
      <c r="I458" s="62"/>
      <c r="J458" s="473"/>
    </row>
    <row r="459" spans="1:10">
      <c r="A459" s="34"/>
      <c r="B459" s="34"/>
      <c r="C459" s="34"/>
      <c r="D459" s="62"/>
      <c r="E459" s="34"/>
      <c r="F459" s="34"/>
      <c r="G459" s="34"/>
      <c r="H459" s="62"/>
      <c r="I459" s="62"/>
      <c r="J459" s="473"/>
    </row>
    <row r="460" spans="1:10">
      <c r="A460" s="34"/>
      <c r="B460" s="34"/>
      <c r="C460" s="34"/>
      <c r="D460" s="62"/>
      <c r="E460" s="34"/>
      <c r="F460" s="34"/>
      <c r="G460" s="34"/>
      <c r="H460" s="62"/>
      <c r="I460" s="62"/>
      <c r="J460" s="473"/>
    </row>
    <row r="461" spans="1:10">
      <c r="A461" s="34"/>
      <c r="B461" s="34"/>
      <c r="C461" s="34"/>
      <c r="D461" s="62"/>
      <c r="E461" s="34"/>
      <c r="F461" s="34"/>
      <c r="G461" s="34"/>
      <c r="H461" s="62"/>
      <c r="I461" s="62"/>
      <c r="J461" s="473"/>
    </row>
    <row r="462" spans="1:10">
      <c r="A462" s="34"/>
      <c r="B462" s="34"/>
      <c r="C462" s="34"/>
      <c r="D462" s="62"/>
      <c r="E462" s="34"/>
      <c r="F462" s="34"/>
      <c r="G462" s="34"/>
      <c r="H462" s="62"/>
      <c r="I462" s="62"/>
      <c r="J462" s="473"/>
    </row>
    <row r="463" spans="1:10">
      <c r="A463" s="34"/>
      <c r="B463" s="34"/>
      <c r="C463" s="34"/>
      <c r="D463" s="62"/>
      <c r="E463" s="34"/>
      <c r="F463" s="34"/>
      <c r="G463" s="34"/>
      <c r="H463" s="62"/>
      <c r="I463" s="62"/>
      <c r="J463" s="473"/>
    </row>
    <row r="464" spans="1:10">
      <c r="A464" s="34"/>
      <c r="B464" s="34"/>
      <c r="C464" s="34"/>
      <c r="D464" s="62"/>
      <c r="E464" s="34"/>
      <c r="F464" s="34"/>
      <c r="G464" s="34"/>
      <c r="H464" s="62"/>
      <c r="I464" s="62"/>
      <c r="J464" s="473"/>
    </row>
    <row r="465" spans="1:10">
      <c r="A465" s="34"/>
      <c r="B465" s="34"/>
      <c r="C465" s="34"/>
      <c r="D465" s="62"/>
      <c r="E465" s="34"/>
      <c r="F465" s="34"/>
      <c r="G465" s="34"/>
      <c r="H465" s="62"/>
      <c r="I465" s="62"/>
      <c r="J465" s="473"/>
    </row>
    <row r="466" spans="1:10">
      <c r="A466" s="34"/>
      <c r="B466" s="34"/>
      <c r="C466" s="34"/>
      <c r="D466" s="62"/>
      <c r="E466" s="34"/>
      <c r="F466" s="34"/>
      <c r="G466" s="34"/>
      <c r="H466" s="62"/>
      <c r="I466" s="62"/>
      <c r="J466" s="473"/>
    </row>
    <row r="467" spans="1:10">
      <c r="A467" s="34"/>
      <c r="B467" s="34"/>
      <c r="C467" s="34"/>
      <c r="D467" s="62"/>
      <c r="E467" s="34"/>
      <c r="F467" s="34"/>
      <c r="G467" s="34"/>
      <c r="H467" s="62"/>
      <c r="I467" s="62"/>
      <c r="J467" s="473"/>
    </row>
    <row r="468" spans="1:10">
      <c r="A468" s="34"/>
      <c r="B468" s="34"/>
      <c r="C468" s="34"/>
      <c r="D468" s="62"/>
      <c r="E468" s="34"/>
      <c r="F468" s="34"/>
      <c r="G468" s="34"/>
      <c r="H468" s="62"/>
      <c r="I468" s="62"/>
      <c r="J468" s="473"/>
    </row>
    <row r="469" spans="1:10">
      <c r="A469" s="34"/>
      <c r="B469" s="34"/>
      <c r="C469" s="34"/>
      <c r="D469" s="62"/>
      <c r="E469" s="34"/>
      <c r="F469" s="34"/>
      <c r="G469" s="34"/>
      <c r="H469" s="62"/>
      <c r="I469" s="62"/>
      <c r="J469" s="473"/>
    </row>
    <row r="470" spans="1:10">
      <c r="A470" s="34"/>
      <c r="B470" s="34"/>
      <c r="C470" s="34"/>
      <c r="D470" s="62"/>
      <c r="E470" s="34"/>
      <c r="F470" s="34"/>
      <c r="G470" s="34"/>
      <c r="H470" s="62"/>
      <c r="I470" s="62"/>
      <c r="J470" s="473"/>
    </row>
    <row r="471" spans="1:10">
      <c r="A471" s="34"/>
      <c r="B471" s="34"/>
      <c r="C471" s="34"/>
      <c r="D471" s="62"/>
      <c r="E471" s="34"/>
      <c r="F471" s="34"/>
      <c r="G471" s="34"/>
      <c r="H471" s="62"/>
      <c r="I471" s="62"/>
      <c r="J471" s="473"/>
    </row>
    <row r="472" spans="1:10">
      <c r="A472" s="34"/>
      <c r="B472" s="34"/>
      <c r="C472" s="34"/>
      <c r="D472" s="62"/>
      <c r="E472" s="34"/>
      <c r="F472" s="34"/>
      <c r="G472" s="34"/>
      <c r="H472" s="62"/>
      <c r="I472" s="62"/>
      <c r="J472" s="473"/>
    </row>
    <row r="473" spans="1:10">
      <c r="A473" s="34"/>
      <c r="B473" s="34"/>
      <c r="C473" s="34"/>
      <c r="D473" s="62"/>
      <c r="E473" s="34"/>
      <c r="F473" s="34"/>
      <c r="G473" s="34"/>
      <c r="H473" s="62"/>
      <c r="I473" s="62"/>
      <c r="J473" s="473"/>
    </row>
    <row r="474" spans="1:10">
      <c r="A474" s="34"/>
      <c r="B474" s="34"/>
      <c r="C474" s="34"/>
      <c r="D474" s="62"/>
      <c r="E474" s="34"/>
      <c r="F474" s="34"/>
      <c r="G474" s="34"/>
      <c r="H474" s="62"/>
      <c r="I474" s="62"/>
      <c r="J474" s="473"/>
    </row>
    <row r="475" spans="1:10">
      <c r="A475" s="34"/>
      <c r="B475" s="34"/>
      <c r="C475" s="34"/>
      <c r="D475" s="62"/>
      <c r="E475" s="34"/>
      <c r="F475" s="34"/>
      <c r="G475" s="34"/>
      <c r="H475" s="62"/>
      <c r="I475" s="62"/>
      <c r="J475" s="473"/>
    </row>
    <row r="476" spans="1:10">
      <c r="A476" s="34"/>
      <c r="B476" s="34"/>
      <c r="C476" s="34"/>
      <c r="D476" s="62"/>
      <c r="E476" s="34"/>
      <c r="F476" s="34"/>
      <c r="G476" s="34"/>
      <c r="H476" s="62"/>
      <c r="I476" s="62"/>
      <c r="J476" s="473"/>
    </row>
    <row r="477" spans="1:10">
      <c r="A477" s="34"/>
      <c r="B477" s="34"/>
      <c r="C477" s="34"/>
      <c r="D477" s="62"/>
      <c r="E477" s="34"/>
      <c r="F477" s="34"/>
      <c r="G477" s="34"/>
      <c r="H477" s="62"/>
      <c r="I477" s="62"/>
      <c r="J477" s="473"/>
    </row>
    <row r="478" spans="1:10">
      <c r="A478" s="34"/>
      <c r="B478" s="34"/>
      <c r="C478" s="34"/>
      <c r="D478" s="62"/>
      <c r="E478" s="34"/>
      <c r="F478" s="34"/>
      <c r="G478" s="34"/>
      <c r="H478" s="62"/>
      <c r="I478" s="62"/>
      <c r="J478" s="473"/>
    </row>
    <row r="479" spans="1:10">
      <c r="A479" s="34"/>
      <c r="B479" s="34"/>
      <c r="C479" s="34"/>
      <c r="D479" s="62"/>
      <c r="E479" s="34"/>
      <c r="F479" s="34"/>
      <c r="G479" s="34"/>
      <c r="H479" s="62"/>
      <c r="I479" s="62"/>
      <c r="J479" s="473"/>
    </row>
    <row r="480" spans="1:10">
      <c r="A480" s="34"/>
      <c r="B480" s="34"/>
      <c r="C480" s="34"/>
      <c r="D480" s="62"/>
      <c r="E480" s="34"/>
      <c r="F480" s="34"/>
      <c r="G480" s="34"/>
      <c r="H480" s="62"/>
      <c r="I480" s="62"/>
      <c r="J480" s="473"/>
    </row>
    <row r="481" spans="1:10">
      <c r="A481" s="34"/>
      <c r="B481" s="34"/>
      <c r="C481" s="34"/>
      <c r="D481" s="62"/>
      <c r="E481" s="34"/>
      <c r="F481" s="34"/>
      <c r="G481" s="34"/>
      <c r="H481" s="62"/>
      <c r="I481" s="62"/>
      <c r="J481" s="473"/>
    </row>
    <row r="482" spans="1:10">
      <c r="A482" s="34"/>
      <c r="B482" s="34"/>
      <c r="C482" s="34"/>
      <c r="D482" s="62"/>
      <c r="E482" s="34"/>
      <c r="F482" s="34"/>
      <c r="G482" s="34"/>
      <c r="H482" s="62"/>
      <c r="I482" s="62"/>
      <c r="J482" s="473"/>
    </row>
    <row r="483" spans="1:10">
      <c r="A483" s="34"/>
      <c r="B483" s="34"/>
      <c r="C483" s="34"/>
      <c r="D483" s="62"/>
      <c r="E483" s="34"/>
      <c r="F483" s="34"/>
      <c r="G483" s="34"/>
      <c r="H483" s="62"/>
      <c r="I483" s="62"/>
      <c r="J483" s="473"/>
    </row>
    <row r="484" spans="1:10">
      <c r="A484" s="34"/>
      <c r="B484" s="34"/>
      <c r="C484" s="34"/>
      <c r="D484" s="62"/>
      <c r="E484" s="34"/>
      <c r="F484" s="34"/>
      <c r="G484" s="34"/>
      <c r="H484" s="62"/>
      <c r="I484" s="62"/>
      <c r="J484" s="473"/>
    </row>
    <row r="485" spans="1:10">
      <c r="A485" s="34"/>
      <c r="B485" s="34"/>
      <c r="C485" s="34"/>
      <c r="D485" s="62"/>
      <c r="E485" s="34"/>
      <c r="F485" s="34"/>
      <c r="G485" s="34"/>
      <c r="H485" s="62"/>
      <c r="I485" s="62"/>
      <c r="J485" s="473"/>
    </row>
    <row r="486" spans="1:10">
      <c r="A486" s="34"/>
      <c r="B486" s="34"/>
      <c r="C486" s="34"/>
      <c r="D486" s="62"/>
      <c r="E486" s="34"/>
      <c r="F486" s="34"/>
      <c r="G486" s="34"/>
      <c r="H486" s="62"/>
      <c r="I486" s="62"/>
      <c r="J486" s="473"/>
    </row>
    <row r="487" spans="1:10">
      <c r="A487" s="34"/>
      <c r="B487" s="34"/>
      <c r="C487" s="34"/>
      <c r="D487" s="62"/>
      <c r="E487" s="34"/>
      <c r="F487" s="34"/>
      <c r="G487" s="34"/>
      <c r="H487" s="62"/>
      <c r="I487" s="62"/>
      <c r="J487" s="473"/>
    </row>
    <row r="488" spans="1:10">
      <c r="A488" s="34"/>
      <c r="B488" s="34"/>
      <c r="C488" s="34"/>
      <c r="D488" s="62"/>
      <c r="E488" s="34"/>
      <c r="F488" s="34"/>
      <c r="G488" s="34"/>
      <c r="H488" s="62"/>
      <c r="I488" s="62"/>
      <c r="J488" s="473"/>
    </row>
    <row r="489" spans="1:10">
      <c r="A489" s="34"/>
      <c r="B489" s="34"/>
      <c r="C489" s="34"/>
      <c r="D489" s="62"/>
      <c r="E489" s="34"/>
      <c r="F489" s="34"/>
      <c r="G489" s="34"/>
      <c r="H489" s="62"/>
      <c r="I489" s="62"/>
      <c r="J489" s="473"/>
    </row>
    <row r="490" spans="1:10">
      <c r="A490" s="34"/>
      <c r="B490" s="34"/>
      <c r="C490" s="34"/>
      <c r="D490" s="62"/>
      <c r="E490" s="34"/>
      <c r="F490" s="34"/>
      <c r="G490" s="34"/>
      <c r="H490" s="62"/>
      <c r="I490" s="62"/>
      <c r="J490" s="473"/>
    </row>
    <row r="491" spans="1:10">
      <c r="A491" s="34"/>
      <c r="B491" s="34"/>
      <c r="C491" s="34"/>
      <c r="D491" s="62"/>
      <c r="E491" s="34"/>
      <c r="F491" s="34"/>
      <c r="G491" s="34"/>
      <c r="H491" s="62"/>
      <c r="I491" s="62"/>
      <c r="J491" s="473"/>
    </row>
    <row r="492" spans="1:10">
      <c r="A492" s="34"/>
      <c r="B492" s="34"/>
      <c r="C492" s="34"/>
      <c r="D492" s="62"/>
      <c r="E492" s="34"/>
      <c r="F492" s="34"/>
      <c r="G492" s="34"/>
      <c r="H492" s="62"/>
      <c r="I492" s="62"/>
      <c r="J492" s="473"/>
    </row>
    <row r="493" spans="1:10">
      <c r="A493" s="34"/>
      <c r="B493" s="34"/>
      <c r="C493" s="34"/>
      <c r="D493" s="62"/>
      <c r="E493" s="34"/>
      <c r="F493" s="34"/>
      <c r="G493" s="34"/>
      <c r="H493" s="62"/>
      <c r="I493" s="62"/>
      <c r="J493" s="473"/>
    </row>
    <row r="494" spans="1:10">
      <c r="A494" s="34"/>
      <c r="B494" s="34"/>
      <c r="C494" s="34"/>
      <c r="D494" s="62"/>
      <c r="E494" s="34"/>
      <c r="F494" s="34"/>
      <c r="G494" s="34"/>
      <c r="H494" s="62"/>
      <c r="I494" s="62"/>
      <c r="J494" s="473"/>
    </row>
    <row r="495" spans="1:10">
      <c r="A495" s="34"/>
      <c r="B495" s="34"/>
      <c r="C495" s="34"/>
      <c r="D495" s="62"/>
      <c r="E495" s="34"/>
      <c r="F495" s="34"/>
      <c r="G495" s="34"/>
      <c r="H495" s="62"/>
      <c r="I495" s="62"/>
      <c r="J495" s="473"/>
    </row>
    <row r="496" spans="1:10">
      <c r="A496" s="34"/>
      <c r="B496" s="34"/>
      <c r="C496" s="34"/>
      <c r="D496" s="62"/>
      <c r="E496" s="34"/>
      <c r="F496" s="34"/>
      <c r="G496" s="34"/>
      <c r="H496" s="62"/>
      <c r="I496" s="62"/>
      <c r="J496" s="473"/>
    </row>
    <row r="497" spans="1:10">
      <c r="A497" s="34"/>
      <c r="B497" s="34"/>
      <c r="C497" s="34"/>
      <c r="D497" s="62"/>
      <c r="E497" s="34"/>
      <c r="F497" s="34"/>
      <c r="G497" s="34"/>
      <c r="H497" s="62"/>
      <c r="I497" s="62"/>
      <c r="J497" s="473"/>
    </row>
    <row r="498" spans="1:10">
      <c r="A498" s="34"/>
      <c r="B498" s="34"/>
      <c r="C498" s="34"/>
      <c r="D498" s="62"/>
      <c r="E498" s="34"/>
      <c r="F498" s="34"/>
      <c r="G498" s="34"/>
      <c r="H498" s="62"/>
      <c r="I498" s="62"/>
      <c r="J498" s="473"/>
    </row>
    <row r="499" spans="1:10">
      <c r="A499" s="34"/>
      <c r="B499" s="34"/>
      <c r="C499" s="34"/>
      <c r="D499" s="62"/>
      <c r="E499" s="34"/>
      <c r="F499" s="34"/>
      <c r="G499" s="34"/>
      <c r="H499" s="62"/>
      <c r="I499" s="62"/>
      <c r="J499" s="473"/>
    </row>
    <row r="500" spans="1:10">
      <c r="A500" s="34"/>
      <c r="B500" s="34"/>
      <c r="C500" s="34"/>
      <c r="D500" s="62"/>
      <c r="E500" s="34"/>
      <c r="F500" s="34"/>
      <c r="G500" s="34"/>
      <c r="H500" s="62"/>
      <c r="I500" s="62"/>
      <c r="J500" s="473"/>
    </row>
    <row r="501" spans="1:10">
      <c r="A501" s="34"/>
      <c r="B501" s="34"/>
      <c r="C501" s="34"/>
      <c r="D501" s="62"/>
      <c r="E501" s="34"/>
      <c r="F501" s="34"/>
      <c r="G501" s="34"/>
      <c r="H501" s="62"/>
      <c r="I501" s="62"/>
      <c r="J501" s="473"/>
    </row>
    <row r="502" spans="1:10">
      <c r="A502" s="34"/>
      <c r="B502" s="34"/>
      <c r="C502" s="34"/>
      <c r="D502" s="62"/>
      <c r="E502" s="34"/>
      <c r="F502" s="34"/>
      <c r="G502" s="34"/>
      <c r="H502" s="62"/>
      <c r="I502" s="62"/>
      <c r="J502" s="473"/>
    </row>
    <row r="503" spans="1:10">
      <c r="A503" s="34"/>
      <c r="B503" s="34"/>
      <c r="C503" s="34"/>
      <c r="D503" s="62"/>
      <c r="E503" s="34"/>
      <c r="F503" s="34"/>
      <c r="G503" s="34"/>
      <c r="H503" s="62"/>
      <c r="I503" s="62"/>
      <c r="J503" s="473"/>
    </row>
    <row r="504" spans="1:10">
      <c r="A504" s="34"/>
      <c r="B504" s="34"/>
      <c r="C504" s="34"/>
      <c r="D504" s="62"/>
      <c r="E504" s="34"/>
      <c r="F504" s="34"/>
      <c r="G504" s="34"/>
      <c r="H504" s="62"/>
      <c r="I504" s="62"/>
      <c r="J504" s="473"/>
    </row>
    <row r="505" spans="1:10">
      <c r="A505" s="34"/>
      <c r="B505" s="34"/>
      <c r="C505" s="34"/>
      <c r="D505" s="62"/>
      <c r="E505" s="34"/>
      <c r="F505" s="34"/>
      <c r="G505" s="34"/>
      <c r="H505" s="62"/>
      <c r="I505" s="62"/>
      <c r="J505" s="473"/>
    </row>
    <row r="506" spans="1:10">
      <c r="A506" s="34"/>
      <c r="B506" s="34"/>
      <c r="C506" s="34"/>
      <c r="D506" s="62"/>
      <c r="E506" s="34"/>
      <c r="F506" s="34"/>
      <c r="G506" s="34"/>
      <c r="H506" s="62"/>
      <c r="I506" s="62"/>
      <c r="J506" s="473"/>
    </row>
    <row r="507" spans="1:10">
      <c r="A507" s="34"/>
      <c r="B507" s="34"/>
      <c r="C507" s="34"/>
      <c r="D507" s="62"/>
      <c r="E507" s="34"/>
      <c r="F507" s="34"/>
      <c r="G507" s="34"/>
      <c r="H507" s="62"/>
      <c r="I507" s="62"/>
      <c r="J507" s="473"/>
    </row>
    <row r="508" spans="1:10">
      <c r="A508" s="34"/>
      <c r="B508" s="34"/>
      <c r="C508" s="34"/>
      <c r="D508" s="62"/>
      <c r="E508" s="34"/>
      <c r="F508" s="34"/>
      <c r="G508" s="34"/>
      <c r="H508" s="62"/>
      <c r="I508" s="62"/>
      <c r="J508" s="473"/>
    </row>
    <row r="509" spans="1:10">
      <c r="A509" s="34"/>
      <c r="B509" s="34"/>
      <c r="C509" s="34"/>
      <c r="D509" s="62"/>
      <c r="E509" s="34"/>
      <c r="F509" s="34"/>
      <c r="G509" s="34"/>
      <c r="H509" s="62"/>
      <c r="I509" s="62"/>
      <c r="J509" s="473"/>
    </row>
    <row r="510" spans="1:10">
      <c r="A510" s="34"/>
      <c r="B510" s="34"/>
      <c r="C510" s="34"/>
      <c r="D510" s="62"/>
      <c r="E510" s="34"/>
      <c r="F510" s="34"/>
      <c r="G510" s="34"/>
      <c r="H510" s="62"/>
      <c r="I510" s="62"/>
      <c r="J510" s="473"/>
    </row>
    <row r="511" spans="1:10">
      <c r="A511" s="34"/>
      <c r="B511" s="34"/>
      <c r="C511" s="34"/>
      <c r="D511" s="62"/>
      <c r="E511" s="34"/>
      <c r="F511" s="34"/>
      <c r="G511" s="34"/>
      <c r="H511" s="62"/>
      <c r="I511" s="62"/>
      <c r="J511" s="473"/>
    </row>
    <row r="512" spans="1:10">
      <c r="A512" s="34"/>
      <c r="B512" s="34"/>
      <c r="C512" s="34"/>
      <c r="D512" s="62"/>
      <c r="E512" s="34"/>
      <c r="F512" s="34"/>
      <c r="G512" s="34"/>
      <c r="H512" s="62"/>
      <c r="I512" s="62"/>
      <c r="J512" s="473"/>
    </row>
    <row r="513" spans="1:10">
      <c r="A513" s="34"/>
      <c r="B513" s="34"/>
      <c r="C513" s="34"/>
      <c r="D513" s="62"/>
      <c r="E513" s="34"/>
      <c r="F513" s="34"/>
      <c r="G513" s="34"/>
      <c r="H513" s="62"/>
      <c r="I513" s="62"/>
      <c r="J513" s="473"/>
    </row>
    <row r="514" spans="1:10">
      <c r="A514" s="34"/>
      <c r="B514" s="34"/>
      <c r="C514" s="34"/>
      <c r="D514" s="62"/>
      <c r="E514" s="34"/>
      <c r="F514" s="34"/>
      <c r="G514" s="34"/>
      <c r="H514" s="62"/>
      <c r="I514" s="62"/>
      <c r="J514" s="473"/>
    </row>
    <row r="515" spans="1:10">
      <c r="A515" s="34"/>
      <c r="B515" s="34"/>
      <c r="C515" s="34"/>
      <c r="D515" s="62"/>
      <c r="E515" s="34"/>
      <c r="F515" s="34"/>
      <c r="G515" s="34"/>
      <c r="H515" s="62"/>
      <c r="I515" s="62"/>
      <c r="J515" s="473"/>
    </row>
    <row r="516" spans="1:10">
      <c r="A516" s="34"/>
      <c r="B516" s="34"/>
      <c r="C516" s="34"/>
      <c r="D516" s="62"/>
      <c r="E516" s="34"/>
      <c r="F516" s="34"/>
      <c r="G516" s="34"/>
      <c r="H516" s="62"/>
      <c r="I516" s="62"/>
      <c r="J516" s="473"/>
    </row>
    <row r="517" spans="1:10">
      <c r="A517" s="34"/>
      <c r="B517" s="34"/>
      <c r="C517" s="34"/>
      <c r="D517" s="62"/>
      <c r="E517" s="34"/>
      <c r="F517" s="34"/>
      <c r="G517" s="34"/>
      <c r="H517" s="62"/>
      <c r="I517" s="62"/>
      <c r="J517" s="473"/>
    </row>
    <row r="518" spans="1:10">
      <c r="A518" s="34"/>
      <c r="B518" s="34"/>
      <c r="C518" s="34"/>
      <c r="D518" s="62"/>
      <c r="E518" s="34"/>
      <c r="F518" s="34"/>
      <c r="G518" s="34"/>
      <c r="H518" s="62"/>
      <c r="I518" s="62"/>
      <c r="J518" s="473"/>
    </row>
    <row r="519" spans="1:10">
      <c r="A519" s="34"/>
      <c r="B519" s="34"/>
      <c r="C519" s="34"/>
      <c r="D519" s="62"/>
      <c r="E519" s="34"/>
      <c r="F519" s="34"/>
      <c r="G519" s="34"/>
      <c r="H519" s="62"/>
      <c r="I519" s="62"/>
      <c r="J519" s="473"/>
    </row>
    <row r="520" spans="1:10">
      <c r="A520" s="34"/>
      <c r="B520" s="34"/>
      <c r="C520" s="34"/>
      <c r="D520" s="62"/>
      <c r="E520" s="34"/>
      <c r="F520" s="34"/>
      <c r="G520" s="34"/>
      <c r="H520" s="62"/>
      <c r="I520" s="62"/>
      <c r="J520" s="473"/>
    </row>
    <row r="521" spans="1:10">
      <c r="A521" s="34"/>
      <c r="B521" s="34"/>
      <c r="C521" s="34"/>
      <c r="D521" s="62"/>
      <c r="E521" s="34"/>
      <c r="F521" s="34"/>
      <c r="G521" s="34"/>
      <c r="H521" s="62"/>
      <c r="I521" s="62"/>
      <c r="J521" s="473"/>
    </row>
    <row r="522" spans="1:10">
      <c r="A522" s="34"/>
      <c r="B522" s="34"/>
      <c r="C522" s="34"/>
      <c r="D522" s="62"/>
      <c r="E522" s="34"/>
      <c r="F522" s="34"/>
      <c r="G522" s="34"/>
      <c r="H522" s="62"/>
      <c r="I522" s="62"/>
      <c r="J522" s="473"/>
    </row>
    <row r="523" spans="1:10">
      <c r="A523" s="34"/>
      <c r="B523" s="34"/>
      <c r="C523" s="34"/>
      <c r="D523" s="62"/>
      <c r="E523" s="34"/>
      <c r="F523" s="34"/>
      <c r="G523" s="34"/>
      <c r="H523" s="62"/>
      <c r="I523" s="62"/>
      <c r="J523" s="473"/>
    </row>
    <row r="524" spans="1:10">
      <c r="A524" s="34"/>
      <c r="B524" s="34"/>
      <c r="C524" s="34"/>
      <c r="D524" s="62"/>
      <c r="E524" s="34"/>
      <c r="F524" s="34"/>
      <c r="G524" s="34"/>
      <c r="H524" s="62"/>
      <c r="I524" s="62"/>
      <c r="J524" s="473"/>
    </row>
    <row r="525" spans="1:10">
      <c r="A525" s="34"/>
      <c r="B525" s="34"/>
      <c r="C525" s="34"/>
      <c r="D525" s="62"/>
      <c r="E525" s="34"/>
      <c r="F525" s="34"/>
      <c r="G525" s="34"/>
      <c r="H525" s="62"/>
      <c r="I525" s="62"/>
      <c r="J525" s="473"/>
    </row>
    <row r="526" spans="1:10">
      <c r="A526" s="34"/>
      <c r="B526" s="34"/>
      <c r="C526" s="34"/>
      <c r="D526" s="62"/>
      <c r="E526" s="34"/>
      <c r="F526" s="34"/>
      <c r="G526" s="34"/>
      <c r="H526" s="62"/>
      <c r="I526" s="62"/>
      <c r="J526" s="473"/>
    </row>
    <row r="527" spans="1:10">
      <c r="A527" s="34"/>
      <c r="B527" s="34"/>
      <c r="C527" s="34"/>
      <c r="D527" s="62"/>
      <c r="E527" s="34"/>
      <c r="F527" s="34"/>
      <c r="G527" s="34"/>
      <c r="H527" s="62"/>
      <c r="I527" s="62"/>
      <c r="J527" s="473"/>
    </row>
    <row r="528" spans="1:10">
      <c r="A528" s="34"/>
      <c r="B528" s="34"/>
      <c r="C528" s="34"/>
      <c r="D528" s="62"/>
      <c r="E528" s="34"/>
      <c r="F528" s="34"/>
      <c r="G528" s="34"/>
      <c r="H528" s="62"/>
      <c r="I528" s="62"/>
      <c r="J528" s="473"/>
    </row>
    <row r="529" spans="1:10">
      <c r="A529" s="34"/>
      <c r="B529" s="34"/>
      <c r="C529" s="34"/>
      <c r="D529" s="62"/>
      <c r="E529" s="34"/>
      <c r="F529" s="34"/>
      <c r="G529" s="34"/>
      <c r="H529" s="62"/>
      <c r="I529" s="62"/>
      <c r="J529" s="473"/>
    </row>
    <row r="530" spans="1:10">
      <c r="A530" s="34"/>
      <c r="B530" s="34"/>
      <c r="C530" s="34"/>
      <c r="D530" s="62"/>
      <c r="E530" s="34"/>
      <c r="F530" s="34"/>
      <c r="G530" s="34"/>
      <c r="H530" s="62"/>
      <c r="I530" s="62"/>
      <c r="J530" s="473"/>
    </row>
    <row r="531" spans="1:10">
      <c r="A531" s="34"/>
      <c r="B531" s="34"/>
      <c r="C531" s="34"/>
      <c r="D531" s="62"/>
      <c r="E531" s="34"/>
      <c r="F531" s="34"/>
      <c r="G531" s="34"/>
      <c r="H531" s="62"/>
      <c r="I531" s="62"/>
      <c r="J531" s="473"/>
    </row>
    <row r="532" spans="1:10">
      <c r="A532" s="34"/>
      <c r="B532" s="34"/>
      <c r="C532" s="34"/>
      <c r="D532" s="62"/>
      <c r="E532" s="34"/>
      <c r="F532" s="34"/>
      <c r="G532" s="34"/>
      <c r="H532" s="62"/>
      <c r="I532" s="62"/>
      <c r="J532" s="473"/>
    </row>
    <row r="533" spans="1:10">
      <c r="A533" s="34"/>
      <c r="B533" s="34"/>
      <c r="C533" s="34"/>
      <c r="D533" s="62"/>
      <c r="E533" s="34"/>
      <c r="F533" s="34"/>
      <c r="G533" s="34"/>
      <c r="H533" s="62"/>
      <c r="I533" s="62"/>
      <c r="J533" s="473"/>
    </row>
    <row r="534" spans="1:10">
      <c r="A534" s="34"/>
      <c r="B534" s="34"/>
      <c r="C534" s="34"/>
      <c r="D534" s="62"/>
      <c r="E534" s="34"/>
      <c r="F534" s="34"/>
      <c r="G534" s="34"/>
      <c r="H534" s="62"/>
      <c r="I534" s="62"/>
      <c r="J534" s="473"/>
    </row>
    <row r="535" spans="1:10">
      <c r="A535" s="34"/>
      <c r="B535" s="34"/>
      <c r="C535" s="34"/>
      <c r="D535" s="62"/>
      <c r="E535" s="34"/>
      <c r="F535" s="34"/>
      <c r="G535" s="34"/>
      <c r="H535" s="62"/>
      <c r="I535" s="62"/>
      <c r="J535" s="473"/>
    </row>
    <row r="536" spans="1:10">
      <c r="A536" s="34"/>
      <c r="B536" s="34"/>
      <c r="C536" s="34"/>
      <c r="D536" s="62"/>
      <c r="E536" s="34"/>
      <c r="F536" s="34"/>
      <c r="G536" s="34"/>
      <c r="H536" s="62"/>
      <c r="I536" s="62"/>
      <c r="J536" s="473"/>
    </row>
    <row r="537" spans="1:10">
      <c r="A537" s="34"/>
      <c r="B537" s="34"/>
      <c r="C537" s="34"/>
      <c r="D537" s="62"/>
      <c r="E537" s="34"/>
      <c r="F537" s="34"/>
      <c r="G537" s="34"/>
      <c r="H537" s="62"/>
      <c r="I537" s="62"/>
      <c r="J537" s="473"/>
    </row>
    <row r="538" spans="1:10">
      <c r="A538" s="34"/>
      <c r="B538" s="34"/>
      <c r="C538" s="34"/>
      <c r="D538" s="62"/>
      <c r="E538" s="34"/>
      <c r="F538" s="34"/>
      <c r="G538" s="34"/>
      <c r="H538" s="62"/>
      <c r="I538" s="62"/>
      <c r="J538" s="473"/>
    </row>
    <row r="539" spans="1:10">
      <c r="A539" s="34"/>
      <c r="B539" s="34"/>
      <c r="C539" s="34"/>
      <c r="D539" s="62"/>
      <c r="E539" s="34"/>
      <c r="F539" s="34"/>
      <c r="G539" s="34"/>
      <c r="H539" s="62"/>
      <c r="I539" s="62"/>
      <c r="J539" s="473"/>
    </row>
    <row r="540" spans="1:10">
      <c r="A540" s="34"/>
      <c r="B540" s="34"/>
      <c r="C540" s="34"/>
      <c r="D540" s="62"/>
      <c r="E540" s="34"/>
      <c r="F540" s="34"/>
      <c r="G540" s="34"/>
      <c r="H540" s="62"/>
      <c r="I540" s="62"/>
      <c r="J540" s="473"/>
    </row>
    <row r="541" spans="1:10">
      <c r="A541" s="34"/>
      <c r="B541" s="34"/>
      <c r="C541" s="34"/>
      <c r="D541" s="62"/>
      <c r="E541" s="34"/>
      <c r="F541" s="34"/>
      <c r="G541" s="34"/>
      <c r="H541" s="62"/>
      <c r="I541" s="62"/>
      <c r="J541" s="473"/>
    </row>
    <row r="542" spans="1:10">
      <c r="A542" s="34"/>
      <c r="B542" s="34"/>
      <c r="C542" s="34"/>
      <c r="D542" s="62"/>
      <c r="E542" s="34"/>
      <c r="F542" s="34"/>
      <c r="G542" s="34"/>
      <c r="H542" s="62"/>
      <c r="I542" s="62"/>
      <c r="J542" s="473"/>
    </row>
    <row r="543" spans="1:10">
      <c r="A543" s="34"/>
      <c r="B543" s="34"/>
      <c r="C543" s="34"/>
      <c r="D543" s="62"/>
      <c r="E543" s="34"/>
      <c r="F543" s="34"/>
      <c r="G543" s="34"/>
      <c r="H543" s="62"/>
      <c r="I543" s="62"/>
      <c r="J543" s="473"/>
    </row>
    <row r="544" spans="1:10">
      <c r="A544" s="34"/>
      <c r="B544" s="34"/>
      <c r="C544" s="34"/>
      <c r="D544" s="62"/>
      <c r="E544" s="34"/>
      <c r="F544" s="34"/>
      <c r="G544" s="34"/>
      <c r="H544" s="62"/>
      <c r="I544" s="62"/>
      <c r="J544" s="473"/>
    </row>
    <row r="545" spans="1:10">
      <c r="A545" s="34"/>
      <c r="B545" s="34"/>
      <c r="C545" s="34"/>
      <c r="D545" s="62"/>
      <c r="E545" s="34"/>
      <c r="F545" s="34"/>
      <c r="G545" s="34"/>
      <c r="H545" s="62"/>
      <c r="I545" s="62"/>
      <c r="J545" s="473"/>
    </row>
    <row r="546" spans="1:10">
      <c r="A546" s="34"/>
      <c r="B546" s="34"/>
      <c r="C546" s="34"/>
      <c r="D546" s="62"/>
      <c r="E546" s="34"/>
      <c r="F546" s="34"/>
      <c r="G546" s="34"/>
      <c r="H546" s="62"/>
      <c r="I546" s="62"/>
      <c r="J546" s="473"/>
    </row>
    <row r="547" spans="1:10">
      <c r="A547" s="34"/>
      <c r="B547" s="34"/>
      <c r="C547" s="34"/>
      <c r="D547" s="62"/>
      <c r="E547" s="34"/>
      <c r="F547" s="34"/>
      <c r="G547" s="34"/>
      <c r="H547" s="62"/>
      <c r="I547" s="62"/>
      <c r="J547" s="473"/>
    </row>
    <row r="548" spans="1:10">
      <c r="A548" s="34"/>
      <c r="B548" s="34"/>
      <c r="C548" s="34"/>
      <c r="D548" s="62"/>
      <c r="E548" s="34"/>
      <c r="F548" s="34"/>
      <c r="G548" s="34"/>
      <c r="H548" s="62"/>
      <c r="I548" s="62"/>
      <c r="J548" s="473"/>
    </row>
    <row r="549" spans="1:10">
      <c r="A549" s="34"/>
      <c r="B549" s="34"/>
      <c r="C549" s="34"/>
      <c r="D549" s="62"/>
      <c r="E549" s="34"/>
      <c r="F549" s="34"/>
      <c r="G549" s="34"/>
      <c r="H549" s="62"/>
      <c r="I549" s="62"/>
      <c r="J549" s="473"/>
    </row>
    <row r="550" spans="1:10">
      <c r="A550" s="34"/>
      <c r="B550" s="34"/>
      <c r="C550" s="34"/>
      <c r="D550" s="62"/>
      <c r="E550" s="34"/>
      <c r="F550" s="34"/>
      <c r="G550" s="34"/>
      <c r="H550" s="62"/>
      <c r="I550" s="62"/>
      <c r="J550" s="473"/>
    </row>
    <row r="551" spans="1:10">
      <c r="A551" s="34"/>
      <c r="B551" s="34"/>
      <c r="C551" s="34"/>
      <c r="D551" s="62"/>
      <c r="E551" s="34"/>
      <c r="F551" s="34"/>
      <c r="G551" s="34"/>
      <c r="H551" s="62"/>
      <c r="I551" s="62"/>
      <c r="J551" s="473"/>
    </row>
    <row r="552" spans="1:10">
      <c r="A552" s="34"/>
      <c r="B552" s="34"/>
      <c r="C552" s="34"/>
      <c r="D552" s="62"/>
      <c r="E552" s="34"/>
      <c r="F552" s="34"/>
      <c r="G552" s="34"/>
      <c r="H552" s="62"/>
      <c r="I552" s="62"/>
      <c r="J552" s="473"/>
    </row>
    <row r="553" spans="1:10">
      <c r="A553" s="34"/>
      <c r="B553" s="34"/>
      <c r="C553" s="34"/>
      <c r="D553" s="62"/>
      <c r="E553" s="34"/>
      <c r="F553" s="34"/>
      <c r="G553" s="34"/>
      <c r="H553" s="62"/>
      <c r="I553" s="62"/>
      <c r="J553" s="473"/>
    </row>
    <row r="554" spans="1:10">
      <c r="A554" s="34"/>
      <c r="B554" s="34"/>
      <c r="C554" s="34"/>
      <c r="D554" s="62"/>
      <c r="E554" s="34"/>
      <c r="F554" s="34"/>
      <c r="G554" s="34"/>
      <c r="H554" s="62"/>
      <c r="I554" s="62"/>
      <c r="J554" s="473"/>
    </row>
    <row r="555" spans="1:10">
      <c r="A555" s="34"/>
      <c r="B555" s="34"/>
      <c r="C555" s="34"/>
      <c r="D555" s="62"/>
      <c r="E555" s="34"/>
      <c r="F555" s="34"/>
      <c r="G555" s="34"/>
      <c r="H555" s="62"/>
      <c r="I555" s="62"/>
      <c r="J555" s="473"/>
    </row>
    <row r="556" spans="1:10">
      <c r="A556" s="34"/>
      <c r="B556" s="34"/>
      <c r="C556" s="34"/>
      <c r="D556" s="62"/>
      <c r="E556" s="34"/>
      <c r="F556" s="34"/>
      <c r="G556" s="34"/>
      <c r="H556" s="62"/>
      <c r="I556" s="62"/>
      <c r="J556" s="473"/>
    </row>
    <row r="557" spans="1:10">
      <c r="A557" s="34"/>
      <c r="B557" s="34"/>
      <c r="C557" s="34"/>
      <c r="D557" s="62"/>
      <c r="E557" s="34"/>
      <c r="F557" s="34"/>
      <c r="G557" s="34"/>
      <c r="H557" s="62"/>
      <c r="I557" s="62"/>
      <c r="J557" s="473"/>
    </row>
    <row r="558" spans="1:10">
      <c r="A558" s="34"/>
      <c r="B558" s="34"/>
      <c r="C558" s="34"/>
      <c r="D558" s="62"/>
      <c r="E558" s="34"/>
      <c r="F558" s="34"/>
      <c r="G558" s="34"/>
      <c r="H558" s="62"/>
      <c r="I558" s="62"/>
      <c r="J558" s="473"/>
    </row>
    <row r="559" spans="1:10">
      <c r="A559" s="34"/>
      <c r="B559" s="34"/>
      <c r="C559" s="34"/>
      <c r="D559" s="62"/>
      <c r="E559" s="34"/>
      <c r="F559" s="34"/>
      <c r="G559" s="34"/>
      <c r="H559" s="62"/>
      <c r="I559" s="62"/>
      <c r="J559" s="473"/>
    </row>
    <row r="560" spans="1:10">
      <c r="A560" s="34"/>
      <c r="B560" s="34"/>
      <c r="C560" s="34"/>
      <c r="D560" s="62"/>
      <c r="E560" s="34"/>
      <c r="F560" s="34"/>
      <c r="G560" s="34"/>
      <c r="H560" s="62"/>
      <c r="I560" s="62"/>
      <c r="J560" s="473"/>
    </row>
    <row r="561" spans="1:10">
      <c r="A561" s="34"/>
      <c r="B561" s="34"/>
      <c r="C561" s="34"/>
      <c r="D561" s="62"/>
      <c r="E561" s="34"/>
      <c r="F561" s="34"/>
      <c r="G561" s="34"/>
      <c r="H561" s="62"/>
      <c r="I561" s="62"/>
      <c r="J561" s="473"/>
    </row>
    <row r="562" spans="1:10">
      <c r="A562" s="34"/>
      <c r="B562" s="34"/>
      <c r="C562" s="34"/>
      <c r="D562" s="62"/>
      <c r="E562" s="34"/>
      <c r="F562" s="34"/>
      <c r="G562" s="34"/>
      <c r="H562" s="62"/>
      <c r="I562" s="62"/>
      <c r="J562" s="473"/>
    </row>
    <row r="563" spans="1:10">
      <c r="A563" s="34"/>
      <c r="B563" s="34"/>
      <c r="C563" s="34"/>
      <c r="D563" s="62"/>
      <c r="E563" s="34"/>
      <c r="F563" s="34"/>
      <c r="G563" s="34"/>
      <c r="H563" s="62"/>
      <c r="I563" s="62"/>
      <c r="J563" s="473"/>
    </row>
    <row r="564" spans="1:10">
      <c r="A564" s="34"/>
      <c r="B564" s="34"/>
      <c r="C564" s="34"/>
      <c r="D564" s="62"/>
      <c r="E564" s="34"/>
      <c r="F564" s="34"/>
      <c r="G564" s="34"/>
      <c r="H564" s="62"/>
      <c r="I564" s="62"/>
      <c r="J564" s="473"/>
    </row>
    <row r="565" spans="1:10">
      <c r="A565" s="34"/>
      <c r="B565" s="34"/>
      <c r="C565" s="34"/>
      <c r="D565" s="62"/>
      <c r="E565" s="34"/>
      <c r="F565" s="34"/>
      <c r="G565" s="34"/>
      <c r="H565" s="62"/>
      <c r="I565" s="62"/>
      <c r="J565" s="473"/>
    </row>
    <row r="566" spans="1:10">
      <c r="A566" s="34"/>
      <c r="B566" s="34"/>
      <c r="C566" s="34"/>
      <c r="D566" s="62"/>
      <c r="E566" s="34"/>
      <c r="F566" s="34"/>
      <c r="G566" s="34"/>
      <c r="H566" s="62"/>
      <c r="I566" s="62"/>
      <c r="J566" s="473"/>
    </row>
    <row r="567" spans="1:10">
      <c r="A567" s="34"/>
      <c r="B567" s="34"/>
      <c r="C567" s="34"/>
      <c r="D567" s="62"/>
      <c r="E567" s="34"/>
      <c r="F567" s="34"/>
      <c r="G567" s="34"/>
      <c r="H567" s="62"/>
      <c r="I567" s="62"/>
      <c r="J567" s="473"/>
    </row>
    <row r="568" spans="1:10">
      <c r="A568" s="34"/>
      <c r="B568" s="34"/>
      <c r="C568" s="34"/>
      <c r="D568" s="62"/>
      <c r="E568" s="34"/>
      <c r="F568" s="34"/>
      <c r="G568" s="34"/>
      <c r="H568" s="62"/>
      <c r="I568" s="62"/>
      <c r="J568" s="473"/>
    </row>
    <row r="569" spans="1:10">
      <c r="A569" s="34"/>
      <c r="B569" s="34"/>
      <c r="C569" s="34"/>
      <c r="D569" s="62"/>
      <c r="E569" s="34"/>
      <c r="F569" s="34"/>
      <c r="G569" s="34"/>
      <c r="H569" s="62"/>
      <c r="I569" s="62"/>
      <c r="J569" s="473"/>
    </row>
    <row r="570" spans="1:10">
      <c r="A570" s="34"/>
      <c r="B570" s="34"/>
      <c r="C570" s="34"/>
      <c r="D570" s="62"/>
      <c r="E570" s="34"/>
      <c r="F570" s="34"/>
      <c r="G570" s="34"/>
      <c r="H570" s="62"/>
      <c r="I570" s="62"/>
      <c r="J570" s="473"/>
    </row>
    <row r="571" spans="1:10">
      <c r="A571" s="34"/>
      <c r="B571" s="34"/>
      <c r="C571" s="34"/>
      <c r="D571" s="62"/>
      <c r="E571" s="34"/>
      <c r="F571" s="34"/>
      <c r="G571" s="34"/>
      <c r="H571" s="62"/>
      <c r="I571" s="62"/>
      <c r="J571" s="473"/>
    </row>
    <row r="572" spans="1:10">
      <c r="A572" s="34"/>
      <c r="B572" s="34"/>
      <c r="C572" s="34"/>
      <c r="D572" s="62"/>
      <c r="E572" s="34"/>
      <c r="F572" s="34"/>
      <c r="G572" s="34"/>
      <c r="H572" s="62"/>
      <c r="I572" s="62"/>
      <c r="J572" s="473"/>
    </row>
    <row r="573" spans="1:10">
      <c r="A573" s="34"/>
      <c r="B573" s="34"/>
      <c r="C573" s="34"/>
      <c r="D573" s="62"/>
      <c r="E573" s="34"/>
      <c r="F573" s="34"/>
      <c r="G573" s="34"/>
      <c r="H573" s="62"/>
      <c r="I573" s="62"/>
      <c r="J573" s="473"/>
    </row>
    <row r="574" spans="1:10">
      <c r="A574" s="34"/>
      <c r="B574" s="34"/>
      <c r="C574" s="34"/>
      <c r="D574" s="62"/>
      <c r="E574" s="34"/>
      <c r="F574" s="34"/>
      <c r="G574" s="34"/>
      <c r="H574" s="62"/>
      <c r="I574" s="62"/>
      <c r="J574" s="473"/>
    </row>
    <row r="575" spans="1:10">
      <c r="A575" s="34"/>
      <c r="B575" s="34"/>
      <c r="C575" s="34"/>
      <c r="D575" s="62"/>
      <c r="E575" s="34"/>
      <c r="F575" s="34"/>
      <c r="G575" s="34"/>
      <c r="H575" s="62"/>
      <c r="I575" s="62"/>
      <c r="J575" s="473"/>
    </row>
    <row r="576" spans="1:10">
      <c r="A576" s="34"/>
      <c r="B576" s="34"/>
      <c r="C576" s="34"/>
      <c r="D576" s="62"/>
      <c r="E576" s="34"/>
      <c r="F576" s="34"/>
      <c r="G576" s="34"/>
      <c r="H576" s="62"/>
      <c r="I576" s="62"/>
      <c r="J576" s="473"/>
    </row>
    <row r="577" spans="1:10">
      <c r="A577" s="34"/>
      <c r="B577" s="34"/>
      <c r="C577" s="34"/>
      <c r="D577" s="62"/>
      <c r="E577" s="34"/>
      <c r="F577" s="34"/>
      <c r="G577" s="34"/>
      <c r="H577" s="62"/>
      <c r="I577" s="62"/>
      <c r="J577" s="473"/>
    </row>
    <row r="578" spans="1:10">
      <c r="A578" s="34"/>
      <c r="B578" s="34"/>
      <c r="C578" s="34"/>
      <c r="D578" s="62"/>
      <c r="E578" s="34"/>
      <c r="F578" s="34"/>
      <c r="G578" s="34"/>
      <c r="H578" s="62"/>
      <c r="I578" s="62"/>
      <c r="J578" s="473"/>
    </row>
    <row r="579" spans="1:10">
      <c r="A579" s="34"/>
      <c r="B579" s="34"/>
      <c r="C579" s="34"/>
      <c r="D579" s="62"/>
      <c r="E579" s="34"/>
      <c r="F579" s="34"/>
      <c r="G579" s="34"/>
      <c r="H579" s="62"/>
      <c r="I579" s="62"/>
      <c r="J579" s="473"/>
    </row>
    <row r="580" spans="1:10">
      <c r="A580" s="34"/>
      <c r="B580" s="34"/>
      <c r="C580" s="34"/>
      <c r="D580" s="62"/>
      <c r="E580" s="34"/>
      <c r="F580" s="34"/>
      <c r="G580" s="34"/>
      <c r="H580" s="62"/>
      <c r="I580" s="62"/>
      <c r="J580" s="473"/>
    </row>
    <row r="581" spans="1:10">
      <c r="A581" s="34"/>
      <c r="B581" s="34"/>
      <c r="C581" s="34"/>
      <c r="D581" s="62"/>
      <c r="E581" s="34"/>
      <c r="F581" s="34"/>
      <c r="G581" s="34"/>
      <c r="H581" s="62"/>
      <c r="I581" s="62"/>
      <c r="J581" s="473"/>
    </row>
    <row r="582" spans="1:10">
      <c r="A582" s="34"/>
      <c r="B582" s="34"/>
      <c r="C582" s="34"/>
      <c r="D582" s="62"/>
      <c r="E582" s="34"/>
      <c r="F582" s="34"/>
      <c r="G582" s="34"/>
      <c r="H582" s="62"/>
      <c r="I582" s="62"/>
      <c r="J582" s="473"/>
    </row>
    <row r="583" spans="1:10">
      <c r="A583" s="34"/>
      <c r="B583" s="34"/>
      <c r="C583" s="34"/>
      <c r="D583" s="62"/>
      <c r="E583" s="34"/>
      <c r="F583" s="34"/>
      <c r="G583" s="34"/>
      <c r="H583" s="62"/>
      <c r="I583" s="62"/>
      <c r="J583" s="473"/>
    </row>
    <row r="584" spans="1:10">
      <c r="A584" s="34"/>
      <c r="B584" s="34"/>
      <c r="C584" s="34"/>
      <c r="D584" s="62"/>
      <c r="E584" s="34"/>
      <c r="F584" s="34"/>
      <c r="G584" s="34"/>
      <c r="H584" s="62"/>
      <c r="I584" s="62"/>
      <c r="J584" s="473"/>
    </row>
    <row r="585" spans="1:10">
      <c r="A585" s="34"/>
      <c r="B585" s="34"/>
      <c r="C585" s="34"/>
      <c r="D585" s="62"/>
      <c r="E585" s="34"/>
      <c r="F585" s="34"/>
      <c r="G585" s="34"/>
      <c r="H585" s="62"/>
      <c r="I585" s="62"/>
      <c r="J585" s="473"/>
    </row>
    <row r="586" spans="1:10">
      <c r="A586" s="34"/>
      <c r="B586" s="34"/>
      <c r="C586" s="34"/>
      <c r="D586" s="62"/>
      <c r="E586" s="34"/>
      <c r="F586" s="34"/>
      <c r="G586" s="34"/>
      <c r="H586" s="62"/>
      <c r="I586" s="62"/>
      <c r="J586" s="473"/>
    </row>
    <row r="587" spans="1:10">
      <c r="A587" s="34"/>
      <c r="B587" s="34"/>
      <c r="C587" s="34"/>
      <c r="D587" s="62"/>
      <c r="E587" s="34"/>
      <c r="F587" s="34"/>
      <c r="G587" s="34"/>
      <c r="H587" s="62"/>
      <c r="I587" s="62"/>
      <c r="J587" s="473"/>
    </row>
    <row r="588" spans="1:10">
      <c r="A588" s="34"/>
      <c r="B588" s="34"/>
      <c r="C588" s="34"/>
      <c r="D588" s="62"/>
      <c r="E588" s="34"/>
      <c r="F588" s="34"/>
      <c r="G588" s="34"/>
      <c r="H588" s="62"/>
      <c r="I588" s="62"/>
      <c r="J588" s="473"/>
    </row>
    <row r="589" spans="1:10">
      <c r="A589" s="34"/>
      <c r="B589" s="34"/>
      <c r="C589" s="34"/>
      <c r="D589" s="62"/>
      <c r="E589" s="34"/>
      <c r="F589" s="34"/>
      <c r="G589" s="34"/>
      <c r="H589" s="62"/>
      <c r="I589" s="62"/>
      <c r="J589" s="473"/>
    </row>
    <row r="590" spans="1:10">
      <c r="A590" s="34"/>
      <c r="B590" s="34"/>
      <c r="C590" s="34"/>
      <c r="D590" s="62"/>
      <c r="E590" s="34"/>
      <c r="F590" s="34"/>
      <c r="G590" s="34"/>
      <c r="H590" s="62"/>
      <c r="I590" s="62"/>
      <c r="J590" s="473"/>
    </row>
    <row r="591" spans="1:10">
      <c r="A591" s="34"/>
      <c r="B591" s="34"/>
      <c r="C591" s="34"/>
      <c r="D591" s="62"/>
      <c r="E591" s="34"/>
      <c r="F591" s="34"/>
      <c r="G591" s="34"/>
      <c r="H591" s="62"/>
      <c r="I591" s="62"/>
      <c r="J591" s="473"/>
    </row>
    <row r="592" spans="1:10">
      <c r="A592" s="34"/>
      <c r="B592" s="34"/>
      <c r="C592" s="34"/>
      <c r="D592" s="62"/>
      <c r="E592" s="34"/>
      <c r="F592" s="34"/>
      <c r="G592" s="34"/>
      <c r="H592" s="62"/>
      <c r="I592" s="62"/>
      <c r="J592" s="473"/>
    </row>
    <row r="593" spans="1:10">
      <c r="A593" s="34"/>
      <c r="B593" s="34"/>
      <c r="C593" s="34"/>
      <c r="D593" s="62"/>
      <c r="E593" s="34"/>
      <c r="F593" s="34"/>
      <c r="G593" s="34"/>
      <c r="H593" s="62"/>
      <c r="I593" s="62"/>
      <c r="J593" s="473"/>
    </row>
    <row r="594" spans="1:10">
      <c r="A594" s="34"/>
      <c r="B594" s="34"/>
      <c r="C594" s="34"/>
      <c r="D594" s="62"/>
      <c r="E594" s="34"/>
      <c r="F594" s="34"/>
      <c r="G594" s="34"/>
      <c r="H594" s="62"/>
      <c r="I594" s="62"/>
      <c r="J594" s="473"/>
    </row>
    <row r="595" spans="1:10">
      <c r="A595" s="34"/>
      <c r="B595" s="34"/>
      <c r="C595" s="34"/>
      <c r="D595" s="62"/>
      <c r="E595" s="34"/>
      <c r="F595" s="34"/>
      <c r="G595" s="34"/>
      <c r="H595" s="62"/>
      <c r="I595" s="62"/>
      <c r="J595" s="473"/>
    </row>
    <row r="596" spans="1:10">
      <c r="A596" s="34"/>
      <c r="B596" s="34"/>
      <c r="C596" s="34"/>
      <c r="D596" s="62"/>
      <c r="E596" s="34"/>
      <c r="F596" s="34"/>
      <c r="G596" s="34"/>
      <c r="H596" s="62"/>
      <c r="I596" s="62"/>
      <c r="J596" s="473"/>
    </row>
    <row r="597" spans="1:10">
      <c r="A597" s="34"/>
      <c r="B597" s="34"/>
      <c r="C597" s="34"/>
      <c r="D597" s="62"/>
      <c r="E597" s="34"/>
      <c r="F597" s="34"/>
      <c r="G597" s="34"/>
      <c r="H597" s="62"/>
      <c r="I597" s="62"/>
      <c r="J597" s="473"/>
    </row>
    <row r="598" spans="1:10">
      <c r="A598" s="34"/>
      <c r="B598" s="34"/>
      <c r="C598" s="34"/>
      <c r="D598" s="62"/>
      <c r="E598" s="34"/>
      <c r="F598" s="34"/>
      <c r="G598" s="34"/>
      <c r="H598" s="62"/>
      <c r="I598" s="62"/>
      <c r="J598" s="473"/>
    </row>
    <row r="599" spans="1:10">
      <c r="A599" s="34"/>
      <c r="B599" s="34"/>
      <c r="C599" s="34"/>
      <c r="D599" s="62"/>
      <c r="E599" s="34"/>
      <c r="F599" s="34"/>
      <c r="G599" s="34"/>
      <c r="H599" s="62"/>
      <c r="I599" s="62"/>
      <c r="J599" s="473"/>
    </row>
    <row r="600" spans="1:10">
      <c r="A600" s="34"/>
      <c r="B600" s="34"/>
      <c r="C600" s="34"/>
      <c r="D600" s="62"/>
      <c r="E600" s="34"/>
      <c r="F600" s="34"/>
      <c r="G600" s="34"/>
      <c r="H600" s="62"/>
      <c r="I600" s="62"/>
      <c r="J600" s="473"/>
    </row>
    <row r="601" spans="1:10">
      <c r="A601" s="34"/>
      <c r="B601" s="34"/>
      <c r="C601" s="34"/>
      <c r="D601" s="62"/>
      <c r="E601" s="34"/>
      <c r="F601" s="34"/>
      <c r="G601" s="34"/>
      <c r="H601" s="62"/>
      <c r="I601" s="62"/>
      <c r="J601" s="473"/>
    </row>
    <row r="602" spans="1:10">
      <c r="A602" s="34"/>
      <c r="B602" s="34"/>
      <c r="C602" s="34"/>
      <c r="D602" s="62"/>
      <c r="E602" s="34"/>
      <c r="F602" s="34"/>
      <c r="G602" s="34"/>
      <c r="H602" s="62"/>
      <c r="I602" s="62"/>
      <c r="J602" s="473"/>
    </row>
    <row r="603" spans="1:10">
      <c r="A603" s="34"/>
      <c r="B603" s="34"/>
      <c r="C603" s="34"/>
      <c r="D603" s="62"/>
      <c r="E603" s="34"/>
      <c r="F603" s="34"/>
      <c r="G603" s="34"/>
      <c r="H603" s="62"/>
      <c r="I603" s="62"/>
      <c r="J603" s="473"/>
    </row>
    <row r="604" spans="1:10">
      <c r="A604" s="34"/>
      <c r="B604" s="34"/>
      <c r="C604" s="34"/>
      <c r="D604" s="62"/>
      <c r="E604" s="34"/>
      <c r="F604" s="34"/>
      <c r="G604" s="34"/>
      <c r="H604" s="62"/>
      <c r="I604" s="62"/>
      <c r="J604" s="473"/>
    </row>
    <row r="605" spans="1:10">
      <c r="A605" s="34"/>
      <c r="B605" s="34"/>
      <c r="C605" s="34"/>
      <c r="D605" s="62"/>
      <c r="E605" s="34"/>
      <c r="F605" s="34"/>
      <c r="G605" s="34"/>
      <c r="H605" s="62"/>
      <c r="I605" s="62"/>
      <c r="J605" s="473"/>
    </row>
    <row r="606" spans="1:10">
      <c r="A606" s="34"/>
      <c r="B606" s="34"/>
      <c r="C606" s="34"/>
      <c r="D606" s="62"/>
      <c r="E606" s="34"/>
      <c r="F606" s="34"/>
      <c r="G606" s="34"/>
      <c r="H606" s="62"/>
      <c r="I606" s="62"/>
      <c r="J606" s="473"/>
    </row>
    <row r="607" spans="1:10">
      <c r="A607" s="34"/>
      <c r="B607" s="34"/>
      <c r="C607" s="34"/>
      <c r="D607" s="62"/>
      <c r="E607" s="34"/>
      <c r="F607" s="34"/>
      <c r="G607" s="34"/>
      <c r="H607" s="62"/>
      <c r="I607" s="62"/>
      <c r="J607" s="473"/>
    </row>
    <row r="608" spans="1:10">
      <c r="A608" s="34"/>
      <c r="B608" s="34"/>
      <c r="C608" s="34"/>
      <c r="D608" s="62"/>
      <c r="E608" s="34"/>
      <c r="F608" s="34"/>
      <c r="G608" s="34"/>
      <c r="H608" s="62"/>
      <c r="I608" s="62"/>
      <c r="J608" s="473"/>
    </row>
    <row r="609" spans="1:10">
      <c r="A609" s="34"/>
      <c r="B609" s="34"/>
      <c r="C609" s="34"/>
      <c r="D609" s="62"/>
      <c r="E609" s="34"/>
      <c r="F609" s="34"/>
      <c r="G609" s="34"/>
      <c r="H609" s="62"/>
      <c r="I609" s="62"/>
      <c r="J609" s="473"/>
    </row>
    <row r="610" spans="1:10">
      <c r="A610" s="34"/>
      <c r="B610" s="34"/>
      <c r="C610" s="34"/>
      <c r="D610" s="62"/>
      <c r="E610" s="34"/>
      <c r="F610" s="34"/>
      <c r="G610" s="34"/>
      <c r="H610" s="62"/>
      <c r="I610" s="62"/>
      <c r="J610" s="473"/>
    </row>
    <row r="611" spans="1:10">
      <c r="A611" s="34"/>
      <c r="B611" s="34"/>
      <c r="C611" s="34"/>
      <c r="D611" s="62"/>
      <c r="E611" s="34"/>
      <c r="F611" s="34"/>
      <c r="G611" s="34"/>
      <c r="H611" s="62"/>
      <c r="I611" s="62"/>
      <c r="J611" s="473"/>
    </row>
    <row r="612" spans="1:10">
      <c r="A612" s="34"/>
      <c r="B612" s="34"/>
      <c r="C612" s="34"/>
      <c r="D612" s="62"/>
      <c r="E612" s="34"/>
      <c r="F612" s="34"/>
      <c r="G612" s="34"/>
      <c r="H612" s="62"/>
      <c r="I612" s="62"/>
      <c r="J612" s="473"/>
    </row>
    <row r="613" spans="1:10">
      <c r="A613" s="34"/>
      <c r="B613" s="34"/>
      <c r="C613" s="34"/>
      <c r="D613" s="62"/>
      <c r="E613" s="34"/>
      <c r="F613" s="34"/>
      <c r="G613" s="34"/>
      <c r="H613" s="62"/>
      <c r="I613" s="62"/>
      <c r="J613" s="473"/>
    </row>
    <row r="614" spans="1:10">
      <c r="A614" s="34"/>
      <c r="B614" s="34"/>
      <c r="C614" s="34"/>
      <c r="D614" s="62"/>
      <c r="E614" s="34"/>
      <c r="F614" s="34"/>
      <c r="G614" s="34"/>
      <c r="H614" s="62"/>
      <c r="I614" s="62"/>
      <c r="J614" s="473"/>
    </row>
    <row r="615" spans="1:10">
      <c r="A615" s="34"/>
      <c r="B615" s="34"/>
      <c r="C615" s="34"/>
      <c r="D615" s="62"/>
      <c r="E615" s="34"/>
      <c r="F615" s="34"/>
      <c r="G615" s="34"/>
      <c r="H615" s="62"/>
      <c r="I615" s="62"/>
      <c r="J615" s="473"/>
    </row>
    <row r="616" spans="1:10">
      <c r="A616" s="34"/>
      <c r="B616" s="34"/>
      <c r="C616" s="34"/>
      <c r="D616" s="62"/>
      <c r="E616" s="34"/>
      <c r="F616" s="34"/>
      <c r="G616" s="34"/>
      <c r="H616" s="62"/>
      <c r="I616" s="62"/>
      <c r="J616" s="473"/>
    </row>
    <row r="617" spans="1:10">
      <c r="A617" s="34"/>
      <c r="B617" s="34"/>
      <c r="C617" s="34"/>
      <c r="D617" s="62"/>
      <c r="E617" s="34"/>
      <c r="F617" s="34"/>
      <c r="G617" s="34"/>
      <c r="H617" s="62"/>
      <c r="I617" s="62"/>
      <c r="J617" s="473"/>
    </row>
    <row r="618" spans="1:10">
      <c r="A618" s="34"/>
      <c r="B618" s="34"/>
      <c r="C618" s="34"/>
      <c r="D618" s="62"/>
      <c r="E618" s="34"/>
      <c r="F618" s="34"/>
      <c r="G618" s="34"/>
      <c r="H618" s="62"/>
      <c r="I618" s="62"/>
      <c r="J618" s="473"/>
    </row>
    <row r="619" spans="1:10">
      <c r="A619" s="34"/>
      <c r="B619" s="34"/>
      <c r="C619" s="34"/>
      <c r="D619" s="62"/>
      <c r="E619" s="34"/>
      <c r="F619" s="34"/>
      <c r="G619" s="34"/>
      <c r="H619" s="62"/>
      <c r="I619" s="62"/>
      <c r="J619" s="473"/>
    </row>
    <row r="620" spans="1:10">
      <c r="A620" s="34"/>
      <c r="B620" s="34"/>
      <c r="C620" s="34"/>
      <c r="D620" s="62"/>
      <c r="E620" s="34"/>
      <c r="F620" s="34"/>
      <c r="G620" s="34"/>
      <c r="H620" s="62"/>
      <c r="I620" s="62"/>
      <c r="J620" s="473"/>
    </row>
    <row r="621" spans="1:10">
      <c r="A621" s="34"/>
      <c r="B621" s="34"/>
      <c r="C621" s="34"/>
      <c r="D621" s="62"/>
      <c r="E621" s="34"/>
      <c r="F621" s="34"/>
      <c r="G621" s="34"/>
      <c r="H621" s="62"/>
      <c r="I621" s="62"/>
      <c r="J621" s="473"/>
    </row>
    <row r="622" spans="1:10">
      <c r="A622" s="34"/>
      <c r="B622" s="34"/>
      <c r="C622" s="34"/>
      <c r="D622" s="62"/>
      <c r="E622" s="34"/>
      <c r="F622" s="34"/>
      <c r="G622" s="34"/>
      <c r="H622" s="62"/>
      <c r="I622" s="62"/>
      <c r="J622" s="473"/>
    </row>
    <row r="623" spans="1:10">
      <c r="A623" s="34"/>
      <c r="B623" s="34"/>
      <c r="C623" s="34"/>
      <c r="D623" s="62"/>
      <c r="E623" s="34"/>
      <c r="F623" s="34"/>
      <c r="G623" s="34"/>
      <c r="H623" s="62"/>
      <c r="I623" s="62"/>
      <c r="J623" s="473"/>
    </row>
    <row r="624" spans="1:10">
      <c r="A624" s="34"/>
      <c r="B624" s="34"/>
      <c r="C624" s="34"/>
      <c r="D624" s="62"/>
      <c r="E624" s="34"/>
      <c r="F624" s="34"/>
      <c r="G624" s="34"/>
      <c r="H624" s="62"/>
      <c r="I624" s="62"/>
      <c r="J624" s="473"/>
    </row>
    <row r="625" spans="1:10">
      <c r="A625" s="34"/>
      <c r="B625" s="34"/>
      <c r="C625" s="34"/>
      <c r="D625" s="62"/>
      <c r="E625" s="34"/>
      <c r="F625" s="34"/>
      <c r="G625" s="34"/>
      <c r="H625" s="62"/>
      <c r="I625" s="62"/>
      <c r="J625" s="473"/>
    </row>
    <row r="626" spans="1:10">
      <c r="A626" s="34"/>
      <c r="B626" s="34"/>
      <c r="C626" s="34"/>
      <c r="D626" s="62"/>
      <c r="E626" s="34"/>
      <c r="F626" s="34"/>
      <c r="G626" s="34"/>
      <c r="H626" s="62"/>
      <c r="I626" s="62"/>
      <c r="J626" s="473"/>
    </row>
    <row r="627" spans="1:10">
      <c r="A627" s="34"/>
      <c r="B627" s="34"/>
      <c r="C627" s="34"/>
      <c r="D627" s="62"/>
      <c r="E627" s="34"/>
      <c r="F627" s="34"/>
      <c r="G627" s="34"/>
      <c r="H627" s="62"/>
      <c r="I627" s="62"/>
      <c r="J627" s="473"/>
    </row>
    <row r="628" spans="1:10">
      <c r="A628" s="34"/>
      <c r="B628" s="34"/>
      <c r="C628" s="34"/>
      <c r="D628" s="62"/>
      <c r="E628" s="34"/>
      <c r="F628" s="34"/>
      <c r="G628" s="34"/>
      <c r="H628" s="62"/>
      <c r="I628" s="62"/>
      <c r="J628" s="473"/>
    </row>
    <row r="629" spans="1:10">
      <c r="A629" s="34"/>
      <c r="B629" s="34"/>
      <c r="C629" s="34"/>
      <c r="D629" s="62"/>
      <c r="E629" s="34"/>
      <c r="F629" s="34"/>
      <c r="G629" s="34"/>
      <c r="H629" s="62"/>
      <c r="I629" s="62"/>
      <c r="J629" s="473"/>
    </row>
    <row r="630" spans="1:10">
      <c r="A630" s="34"/>
      <c r="B630" s="34"/>
      <c r="C630" s="34"/>
      <c r="D630" s="62"/>
      <c r="E630" s="34"/>
      <c r="F630" s="34"/>
      <c r="G630" s="34"/>
      <c r="H630" s="62"/>
      <c r="I630" s="62"/>
      <c r="J630" s="473"/>
    </row>
    <row r="631" spans="1:10">
      <c r="A631" s="34"/>
      <c r="B631" s="34"/>
      <c r="C631" s="34"/>
      <c r="D631" s="62"/>
      <c r="E631" s="34"/>
      <c r="F631" s="34"/>
      <c r="G631" s="34"/>
      <c r="H631" s="62"/>
      <c r="I631" s="62"/>
      <c r="J631" s="473"/>
    </row>
    <row r="632" spans="1:10">
      <c r="A632" s="34"/>
      <c r="B632" s="34"/>
      <c r="C632" s="34"/>
      <c r="D632" s="62"/>
      <c r="E632" s="34"/>
      <c r="F632" s="34"/>
      <c r="G632" s="34"/>
      <c r="H632" s="62"/>
      <c r="I632" s="62"/>
      <c r="J632" s="473"/>
    </row>
    <row r="633" spans="1:10">
      <c r="A633" s="34"/>
      <c r="B633" s="34"/>
      <c r="C633" s="34"/>
      <c r="D633" s="62"/>
      <c r="E633" s="34"/>
      <c r="F633" s="34"/>
      <c r="G633" s="34"/>
      <c r="H633" s="62"/>
      <c r="I633" s="62"/>
      <c r="J633" s="473"/>
    </row>
    <row r="634" spans="1:10">
      <c r="A634" s="34"/>
      <c r="B634" s="34"/>
      <c r="C634" s="34"/>
      <c r="D634" s="62"/>
      <c r="E634" s="34"/>
      <c r="F634" s="34"/>
      <c r="G634" s="34"/>
      <c r="H634" s="62"/>
      <c r="I634" s="62"/>
      <c r="J634" s="473"/>
    </row>
    <row r="635" spans="1:10">
      <c r="A635" s="34"/>
      <c r="B635" s="34"/>
      <c r="C635" s="34"/>
      <c r="D635" s="62"/>
      <c r="E635" s="34"/>
      <c r="F635" s="34"/>
      <c r="G635" s="34"/>
      <c r="H635" s="62"/>
      <c r="I635" s="62"/>
      <c r="J635" s="473"/>
    </row>
    <row r="636" spans="1:10">
      <c r="A636" s="34"/>
      <c r="B636" s="34"/>
      <c r="C636" s="34"/>
      <c r="D636" s="62"/>
      <c r="E636" s="34"/>
      <c r="F636" s="34"/>
      <c r="G636" s="34"/>
      <c r="H636" s="62"/>
      <c r="I636" s="62"/>
      <c r="J636" s="473"/>
    </row>
    <row r="637" spans="1:10">
      <c r="A637" s="34"/>
      <c r="B637" s="34"/>
      <c r="C637" s="34"/>
      <c r="D637" s="62"/>
      <c r="E637" s="34"/>
      <c r="F637" s="34"/>
      <c r="G637" s="34"/>
      <c r="H637" s="62"/>
      <c r="I637" s="62"/>
      <c r="J637" s="473"/>
    </row>
    <row r="638" spans="1:10">
      <c r="A638" s="34"/>
      <c r="B638" s="34"/>
      <c r="C638" s="34"/>
      <c r="D638" s="62"/>
      <c r="E638" s="34"/>
      <c r="F638" s="34"/>
      <c r="G638" s="34"/>
      <c r="H638" s="62"/>
      <c r="I638" s="62"/>
      <c r="J638" s="473"/>
    </row>
    <row r="639" spans="1:10">
      <c r="A639" s="34"/>
      <c r="B639" s="34"/>
      <c r="C639" s="34"/>
      <c r="D639" s="62"/>
      <c r="E639" s="34"/>
      <c r="F639" s="34"/>
      <c r="G639" s="34"/>
      <c r="H639" s="62"/>
      <c r="I639" s="62"/>
      <c r="J639" s="473"/>
    </row>
    <row r="640" spans="1:10">
      <c r="A640" s="34"/>
      <c r="B640" s="34"/>
      <c r="C640" s="34"/>
      <c r="D640" s="62"/>
      <c r="E640" s="34"/>
      <c r="F640" s="34"/>
      <c r="G640" s="34"/>
      <c r="H640" s="62"/>
      <c r="I640" s="62"/>
      <c r="J640" s="473"/>
    </row>
    <row r="641" spans="1:10">
      <c r="A641" s="34"/>
      <c r="B641" s="34"/>
      <c r="C641" s="34"/>
      <c r="D641" s="62"/>
      <c r="E641" s="34"/>
      <c r="F641" s="34"/>
      <c r="G641" s="34"/>
      <c r="H641" s="62"/>
      <c r="I641" s="62"/>
      <c r="J641" s="473"/>
    </row>
    <row r="642" spans="1:10">
      <c r="A642" s="34"/>
      <c r="B642" s="34"/>
      <c r="C642" s="34"/>
      <c r="D642" s="62"/>
      <c r="E642" s="34"/>
      <c r="F642" s="34"/>
      <c r="G642" s="34"/>
      <c r="H642" s="62"/>
      <c r="I642" s="62"/>
      <c r="J642" s="473"/>
    </row>
    <row r="643" spans="1:10">
      <c r="A643" s="34"/>
      <c r="B643" s="34"/>
      <c r="C643" s="34"/>
      <c r="D643" s="62"/>
      <c r="E643" s="34"/>
      <c r="F643" s="34"/>
      <c r="G643" s="34"/>
      <c r="H643" s="62"/>
      <c r="I643" s="62"/>
      <c r="J643" s="473"/>
    </row>
    <row r="644" spans="1:10">
      <c r="A644" s="34"/>
      <c r="B644" s="34"/>
      <c r="C644" s="34"/>
      <c r="D644" s="62"/>
      <c r="E644" s="34"/>
      <c r="F644" s="34"/>
      <c r="G644" s="34"/>
      <c r="H644" s="62"/>
      <c r="I644" s="62"/>
      <c r="J644" s="473"/>
    </row>
    <row r="645" spans="1:10">
      <c r="A645" s="34"/>
      <c r="B645" s="34"/>
      <c r="C645" s="34"/>
      <c r="D645" s="62"/>
      <c r="E645" s="34"/>
      <c r="F645" s="34"/>
      <c r="G645" s="34"/>
      <c r="H645" s="62"/>
      <c r="I645" s="62"/>
      <c r="J645" s="473"/>
    </row>
    <row r="646" spans="1:10">
      <c r="A646" s="34"/>
      <c r="B646" s="34"/>
      <c r="C646" s="34"/>
      <c r="D646" s="62"/>
      <c r="E646" s="34"/>
      <c r="F646" s="34"/>
      <c r="G646" s="34"/>
      <c r="H646" s="62"/>
      <c r="I646" s="62"/>
      <c r="J646" s="473"/>
    </row>
    <row r="647" spans="1:10">
      <c r="A647" s="34"/>
      <c r="B647" s="34"/>
      <c r="C647" s="34"/>
      <c r="D647" s="62"/>
      <c r="E647" s="34"/>
      <c r="F647" s="34"/>
      <c r="G647" s="34"/>
      <c r="H647" s="62"/>
      <c r="I647" s="62"/>
      <c r="J647" s="473"/>
    </row>
    <row r="648" spans="1:10">
      <c r="A648" s="34"/>
      <c r="B648" s="34"/>
      <c r="C648" s="34"/>
      <c r="D648" s="62"/>
      <c r="E648" s="34"/>
      <c r="F648" s="34"/>
      <c r="G648" s="34"/>
      <c r="H648" s="62"/>
      <c r="I648" s="62"/>
      <c r="J648" s="473"/>
    </row>
    <row r="649" spans="1:10">
      <c r="A649" s="34"/>
      <c r="B649" s="34"/>
      <c r="C649" s="34"/>
      <c r="D649" s="62"/>
      <c r="E649" s="34"/>
      <c r="F649" s="34"/>
      <c r="G649" s="34"/>
      <c r="H649" s="62"/>
      <c r="I649" s="62"/>
      <c r="J649" s="473"/>
    </row>
    <row r="650" spans="1:10">
      <c r="A650" s="34"/>
      <c r="B650" s="34"/>
      <c r="C650" s="34"/>
      <c r="D650" s="62"/>
      <c r="E650" s="34"/>
      <c r="F650" s="34"/>
      <c r="G650" s="34"/>
      <c r="H650" s="62"/>
      <c r="I650" s="62"/>
      <c r="J650" s="473"/>
    </row>
    <row r="651" spans="1:10">
      <c r="A651" s="34"/>
      <c r="B651" s="34"/>
      <c r="C651" s="34"/>
      <c r="D651" s="62"/>
      <c r="E651" s="34"/>
      <c r="F651" s="34"/>
      <c r="G651" s="34"/>
      <c r="H651" s="62"/>
      <c r="I651" s="62"/>
      <c r="J651" s="473"/>
    </row>
    <row r="652" spans="1:10">
      <c r="A652" s="34"/>
      <c r="B652" s="34"/>
      <c r="C652" s="34"/>
      <c r="D652" s="62"/>
      <c r="E652" s="34"/>
      <c r="F652" s="34"/>
      <c r="G652" s="34"/>
      <c r="H652" s="62"/>
      <c r="I652" s="62"/>
      <c r="J652" s="473"/>
    </row>
    <row r="653" spans="1:10">
      <c r="A653" s="34"/>
      <c r="B653" s="34"/>
      <c r="C653" s="34"/>
      <c r="D653" s="62"/>
      <c r="E653" s="34"/>
      <c r="F653" s="34"/>
      <c r="G653" s="34"/>
      <c r="H653" s="62"/>
      <c r="I653" s="62"/>
      <c r="J653" s="473"/>
    </row>
    <row r="654" spans="1:10">
      <c r="A654" s="34"/>
      <c r="B654" s="34"/>
      <c r="C654" s="34"/>
      <c r="D654" s="62"/>
      <c r="E654" s="34"/>
      <c r="F654" s="34"/>
      <c r="G654" s="34"/>
      <c r="H654" s="62"/>
      <c r="I654" s="62"/>
      <c r="J654" s="473"/>
    </row>
    <row r="655" spans="1:10">
      <c r="A655" s="34"/>
      <c r="B655" s="34"/>
      <c r="C655" s="34"/>
      <c r="D655" s="62"/>
      <c r="E655" s="34"/>
      <c r="F655" s="34"/>
      <c r="G655" s="34"/>
      <c r="H655" s="62"/>
      <c r="I655" s="62"/>
      <c r="J655" s="473"/>
    </row>
    <row r="656" spans="1:10">
      <c r="A656" s="34"/>
      <c r="B656" s="34"/>
      <c r="C656" s="34"/>
      <c r="D656" s="62"/>
      <c r="E656" s="34"/>
      <c r="F656" s="34"/>
      <c r="G656" s="34"/>
      <c r="H656" s="62"/>
      <c r="I656" s="62"/>
      <c r="J656" s="473"/>
    </row>
    <row r="657" spans="1:10">
      <c r="A657" s="34"/>
      <c r="B657" s="34"/>
      <c r="C657" s="34"/>
      <c r="D657" s="62"/>
      <c r="E657" s="34"/>
      <c r="F657" s="34"/>
      <c r="G657" s="34"/>
      <c r="H657" s="62"/>
      <c r="I657" s="62"/>
      <c r="J657" s="473"/>
    </row>
    <row r="658" spans="1:10">
      <c r="A658" s="34"/>
      <c r="B658" s="34"/>
      <c r="C658" s="34"/>
      <c r="D658" s="62"/>
      <c r="E658" s="34"/>
      <c r="F658" s="34"/>
      <c r="G658" s="34"/>
      <c r="H658" s="62"/>
      <c r="I658" s="62"/>
      <c r="J658" s="473"/>
    </row>
    <row r="659" spans="1:10">
      <c r="A659" s="34"/>
      <c r="B659" s="34"/>
      <c r="C659" s="34"/>
      <c r="D659" s="62"/>
      <c r="E659" s="34"/>
      <c r="F659" s="34"/>
      <c r="G659" s="34"/>
      <c r="H659" s="62"/>
      <c r="I659" s="62"/>
      <c r="J659" s="473"/>
    </row>
    <row r="660" spans="1:10">
      <c r="A660" s="34"/>
      <c r="B660" s="34"/>
      <c r="C660" s="34"/>
      <c r="D660" s="62"/>
      <c r="E660" s="34"/>
      <c r="F660" s="34"/>
      <c r="G660" s="34"/>
      <c r="H660" s="62"/>
      <c r="I660" s="62"/>
      <c r="J660" s="473"/>
    </row>
    <row r="661" spans="1:10">
      <c r="A661" s="34"/>
      <c r="B661" s="34"/>
      <c r="C661" s="34"/>
      <c r="D661" s="62"/>
      <c r="E661" s="34"/>
      <c r="F661" s="34"/>
      <c r="G661" s="34"/>
      <c r="H661" s="62"/>
      <c r="I661" s="62"/>
      <c r="J661" s="473"/>
    </row>
    <row r="662" spans="1:10">
      <c r="A662" s="34"/>
      <c r="B662" s="34"/>
      <c r="C662" s="34"/>
      <c r="D662" s="62"/>
      <c r="E662" s="34"/>
      <c r="F662" s="34"/>
      <c r="G662" s="34"/>
      <c r="H662" s="62"/>
      <c r="I662" s="62"/>
      <c r="J662" s="473"/>
    </row>
    <row r="663" spans="1:10">
      <c r="A663" s="34"/>
      <c r="B663" s="34"/>
      <c r="C663" s="34"/>
      <c r="D663" s="62"/>
      <c r="E663" s="34"/>
      <c r="F663" s="34"/>
      <c r="G663" s="34"/>
      <c r="H663" s="62"/>
      <c r="I663" s="62"/>
      <c r="J663" s="473"/>
    </row>
    <row r="664" spans="1:10">
      <c r="A664" s="34"/>
      <c r="B664" s="34"/>
      <c r="C664" s="34"/>
      <c r="D664" s="62"/>
      <c r="E664" s="34"/>
      <c r="F664" s="34"/>
      <c r="G664" s="34"/>
      <c r="H664" s="62"/>
      <c r="I664" s="62"/>
      <c r="J664" s="473"/>
    </row>
    <row r="665" spans="1:10">
      <c r="A665" s="34"/>
      <c r="B665" s="34"/>
      <c r="C665" s="34"/>
      <c r="D665" s="62"/>
      <c r="E665" s="34"/>
      <c r="F665" s="34"/>
      <c r="G665" s="34"/>
      <c r="H665" s="62"/>
      <c r="I665" s="62"/>
      <c r="J665" s="473"/>
    </row>
    <row r="666" spans="1:10">
      <c r="A666" s="34"/>
      <c r="B666" s="34"/>
      <c r="C666" s="34"/>
      <c r="D666" s="62"/>
      <c r="E666" s="34"/>
      <c r="F666" s="34"/>
      <c r="G666" s="34"/>
      <c r="H666" s="62"/>
      <c r="I666" s="62"/>
      <c r="J666" s="473"/>
    </row>
    <row r="667" spans="1:10">
      <c r="A667" s="34"/>
      <c r="B667" s="34"/>
      <c r="C667" s="34"/>
      <c r="D667" s="62"/>
      <c r="E667" s="34"/>
      <c r="F667" s="34"/>
      <c r="G667" s="34"/>
      <c r="H667" s="62"/>
      <c r="I667" s="62"/>
      <c r="J667" s="473"/>
    </row>
    <row r="668" spans="1:10">
      <c r="A668" s="34"/>
      <c r="B668" s="34"/>
      <c r="C668" s="34"/>
      <c r="D668" s="62"/>
      <c r="E668" s="34"/>
      <c r="F668" s="34"/>
      <c r="G668" s="34"/>
      <c r="H668" s="62"/>
      <c r="I668" s="62"/>
      <c r="J668" s="473"/>
    </row>
    <row r="669" spans="1:10">
      <c r="A669" s="34"/>
      <c r="B669" s="34"/>
      <c r="C669" s="34"/>
      <c r="D669" s="62"/>
      <c r="E669" s="34"/>
      <c r="F669" s="34"/>
      <c r="G669" s="34"/>
      <c r="H669" s="62"/>
      <c r="I669" s="62"/>
      <c r="J669" s="473"/>
    </row>
    <row r="670" spans="1:10">
      <c r="A670" s="34"/>
      <c r="B670" s="34"/>
      <c r="C670" s="34"/>
      <c r="D670" s="62"/>
      <c r="E670" s="34"/>
      <c r="F670" s="34"/>
      <c r="G670" s="34"/>
      <c r="H670" s="62"/>
      <c r="I670" s="62"/>
      <c r="J670" s="473"/>
    </row>
    <row r="671" spans="1:10">
      <c r="A671" s="34"/>
      <c r="B671" s="34"/>
      <c r="C671" s="34"/>
      <c r="D671" s="62"/>
      <c r="E671" s="34"/>
      <c r="F671" s="34"/>
      <c r="G671" s="34"/>
      <c r="H671" s="62"/>
      <c r="I671" s="62"/>
      <c r="J671" s="473"/>
    </row>
    <row r="672" spans="1:10">
      <c r="A672" s="34"/>
      <c r="B672" s="34"/>
      <c r="C672" s="34"/>
      <c r="D672" s="62"/>
      <c r="E672" s="34"/>
      <c r="F672" s="34"/>
      <c r="G672" s="34"/>
      <c r="H672" s="62"/>
      <c r="I672" s="62"/>
      <c r="J672" s="473"/>
    </row>
    <row r="673" spans="1:10">
      <c r="A673" s="34"/>
      <c r="B673" s="34"/>
      <c r="C673" s="34"/>
      <c r="D673" s="62"/>
      <c r="E673" s="34"/>
      <c r="F673" s="34"/>
      <c r="G673" s="34"/>
      <c r="H673" s="62"/>
      <c r="I673" s="62"/>
      <c r="J673" s="473"/>
    </row>
    <row r="674" spans="1:10">
      <c r="A674" s="34"/>
      <c r="B674" s="34"/>
      <c r="C674" s="34"/>
      <c r="D674" s="62"/>
      <c r="E674" s="34"/>
      <c r="F674" s="34"/>
      <c r="G674" s="34"/>
      <c r="H674" s="62"/>
      <c r="I674" s="62"/>
      <c r="J674" s="473"/>
    </row>
    <row r="675" spans="1:10">
      <c r="A675" s="34"/>
      <c r="B675" s="34"/>
      <c r="C675" s="34"/>
      <c r="D675" s="62"/>
      <c r="E675" s="34"/>
      <c r="F675" s="34"/>
      <c r="G675" s="34"/>
      <c r="H675" s="62"/>
      <c r="I675" s="62"/>
      <c r="J675" s="473"/>
    </row>
    <row r="676" spans="1:10">
      <c r="A676" s="34"/>
      <c r="B676" s="34"/>
      <c r="C676" s="34"/>
      <c r="D676" s="62"/>
      <c r="E676" s="34"/>
      <c r="F676" s="34"/>
      <c r="G676" s="34"/>
      <c r="H676" s="62"/>
      <c r="I676" s="62"/>
      <c r="J676" s="473"/>
    </row>
    <row r="677" spans="1:10">
      <c r="A677" s="34"/>
      <c r="B677" s="34"/>
      <c r="C677" s="34"/>
      <c r="D677" s="62"/>
      <c r="E677" s="34"/>
      <c r="F677" s="34"/>
      <c r="G677" s="34"/>
      <c r="H677" s="62"/>
      <c r="I677" s="62"/>
      <c r="J677" s="473"/>
    </row>
    <row r="678" spans="1:10">
      <c r="A678" s="34"/>
      <c r="B678" s="34"/>
      <c r="C678" s="34"/>
      <c r="D678" s="62"/>
      <c r="E678" s="34"/>
      <c r="F678" s="34"/>
      <c r="G678" s="34"/>
      <c r="H678" s="62"/>
      <c r="I678" s="62"/>
      <c r="J678" s="473"/>
    </row>
    <row r="679" spans="1:10">
      <c r="A679" s="34"/>
      <c r="B679" s="34"/>
      <c r="C679" s="34"/>
      <c r="D679" s="62"/>
      <c r="E679" s="34"/>
      <c r="F679" s="34"/>
      <c r="G679" s="34"/>
      <c r="H679" s="62"/>
      <c r="I679" s="62"/>
      <c r="J679" s="473"/>
    </row>
    <row r="680" spans="1:10">
      <c r="A680" s="34"/>
      <c r="B680" s="34"/>
      <c r="C680" s="34"/>
      <c r="D680" s="62"/>
      <c r="E680" s="34"/>
      <c r="F680" s="34"/>
      <c r="G680" s="34"/>
      <c r="H680" s="62"/>
      <c r="I680" s="62"/>
      <c r="J680" s="473"/>
    </row>
    <row r="681" spans="1:10">
      <c r="A681" s="34"/>
      <c r="B681" s="34"/>
      <c r="C681" s="34"/>
      <c r="D681" s="62"/>
      <c r="E681" s="34"/>
      <c r="F681" s="34"/>
      <c r="G681" s="34"/>
      <c r="H681" s="62"/>
      <c r="I681" s="62"/>
      <c r="J681" s="473"/>
    </row>
    <row r="682" spans="1:10">
      <c r="A682" s="34"/>
      <c r="B682" s="34"/>
      <c r="C682" s="34"/>
      <c r="D682" s="62"/>
      <c r="E682" s="34"/>
      <c r="F682" s="34"/>
      <c r="G682" s="34"/>
      <c r="H682" s="62"/>
      <c r="I682" s="62"/>
      <c r="J682" s="473"/>
    </row>
    <row r="683" spans="1:10">
      <c r="A683" s="34"/>
      <c r="B683" s="34"/>
      <c r="C683" s="34"/>
      <c r="D683" s="62"/>
      <c r="E683" s="34"/>
      <c r="F683" s="34"/>
      <c r="G683" s="34"/>
      <c r="H683" s="62"/>
      <c r="I683" s="62"/>
      <c r="J683" s="473"/>
    </row>
    <row r="684" spans="1:10">
      <c r="A684" s="34"/>
      <c r="B684" s="34"/>
      <c r="C684" s="34"/>
      <c r="D684" s="62"/>
      <c r="E684" s="34"/>
      <c r="F684" s="34"/>
      <c r="G684" s="34"/>
      <c r="H684" s="62"/>
      <c r="I684" s="62"/>
      <c r="J684" s="473"/>
    </row>
    <row r="685" spans="1:10">
      <c r="A685" s="34"/>
      <c r="B685" s="34"/>
      <c r="C685" s="34"/>
      <c r="D685" s="62"/>
      <c r="E685" s="34"/>
      <c r="F685" s="34"/>
      <c r="G685" s="34"/>
      <c r="H685" s="62"/>
      <c r="I685" s="62"/>
      <c r="J685" s="473"/>
    </row>
    <row r="686" spans="1:10">
      <c r="A686" s="34"/>
      <c r="B686" s="34"/>
      <c r="C686" s="34"/>
      <c r="D686" s="62"/>
      <c r="E686" s="34"/>
      <c r="F686" s="34"/>
      <c r="G686" s="34"/>
      <c r="H686" s="62"/>
      <c r="I686" s="62"/>
      <c r="J686" s="473"/>
    </row>
    <row r="687" spans="1:10">
      <c r="A687" s="34"/>
      <c r="B687" s="34"/>
      <c r="C687" s="34"/>
      <c r="D687" s="62"/>
      <c r="E687" s="34"/>
      <c r="F687" s="34"/>
      <c r="G687" s="34"/>
      <c r="H687" s="62"/>
      <c r="I687" s="62"/>
      <c r="J687" s="473"/>
    </row>
    <row r="688" spans="1:10">
      <c r="A688" s="34"/>
      <c r="B688" s="34"/>
      <c r="C688" s="34"/>
      <c r="D688" s="62"/>
      <c r="E688" s="34"/>
      <c r="F688" s="34"/>
      <c r="G688" s="34"/>
      <c r="H688" s="62"/>
      <c r="I688" s="62"/>
      <c r="J688" s="473"/>
    </row>
    <row r="689" spans="1:10">
      <c r="A689" s="34"/>
      <c r="B689" s="34"/>
      <c r="C689" s="34"/>
      <c r="D689" s="62"/>
      <c r="E689" s="34"/>
      <c r="F689" s="34"/>
      <c r="G689" s="34"/>
      <c r="H689" s="62"/>
      <c r="I689" s="62"/>
      <c r="J689" s="473"/>
    </row>
    <row r="690" spans="1:10">
      <c r="A690" s="34"/>
      <c r="B690" s="34"/>
      <c r="C690" s="34"/>
      <c r="D690" s="62"/>
      <c r="E690" s="34"/>
      <c r="F690" s="34"/>
      <c r="G690" s="34"/>
      <c r="H690" s="62"/>
      <c r="I690" s="62"/>
      <c r="J690" s="473"/>
    </row>
    <row r="691" spans="1:10">
      <c r="A691" s="34"/>
      <c r="B691" s="34"/>
      <c r="C691" s="34"/>
      <c r="D691" s="62"/>
      <c r="E691" s="34"/>
      <c r="F691" s="34"/>
      <c r="G691" s="34"/>
      <c r="H691" s="62"/>
      <c r="I691" s="62"/>
      <c r="J691" s="473"/>
    </row>
    <row r="692" spans="1:10">
      <c r="A692" s="34"/>
      <c r="B692" s="34"/>
      <c r="C692" s="34"/>
      <c r="D692" s="62"/>
      <c r="E692" s="34"/>
      <c r="F692" s="34"/>
      <c r="G692" s="34"/>
      <c r="H692" s="62"/>
      <c r="I692" s="62"/>
      <c r="J692" s="473"/>
    </row>
    <row r="693" spans="1:10">
      <c r="A693" s="34"/>
      <c r="B693" s="34"/>
      <c r="C693" s="34"/>
      <c r="D693" s="62"/>
      <c r="E693" s="34"/>
      <c r="F693" s="34"/>
      <c r="G693" s="34"/>
      <c r="H693" s="62"/>
      <c r="I693" s="62"/>
      <c r="J693" s="473"/>
    </row>
    <row r="694" spans="1:10">
      <c r="A694" s="34"/>
      <c r="B694" s="34"/>
      <c r="C694" s="34"/>
      <c r="D694" s="62"/>
      <c r="E694" s="34"/>
      <c r="F694" s="34"/>
      <c r="G694" s="34"/>
      <c r="H694" s="62"/>
      <c r="I694" s="62"/>
      <c r="J694" s="473"/>
    </row>
    <row r="695" spans="1:10">
      <c r="A695" s="34"/>
      <c r="B695" s="34"/>
      <c r="C695" s="34"/>
      <c r="D695" s="62"/>
      <c r="E695" s="34"/>
      <c r="F695" s="34"/>
      <c r="G695" s="34"/>
      <c r="H695" s="62"/>
      <c r="I695" s="62"/>
      <c r="J695" s="473"/>
    </row>
    <row r="696" spans="1:10">
      <c r="A696" s="34"/>
      <c r="B696" s="34"/>
      <c r="C696" s="34"/>
      <c r="D696" s="62"/>
      <c r="E696" s="34"/>
      <c r="F696" s="34"/>
      <c r="G696" s="34"/>
      <c r="H696" s="62"/>
      <c r="I696" s="62"/>
      <c r="J696" s="473"/>
    </row>
    <row r="697" spans="1:10">
      <c r="A697" s="34"/>
      <c r="B697" s="34"/>
      <c r="C697" s="34"/>
      <c r="D697" s="62"/>
      <c r="E697" s="34"/>
      <c r="F697" s="34"/>
      <c r="G697" s="34"/>
      <c r="H697" s="62"/>
      <c r="I697" s="62"/>
      <c r="J697" s="473"/>
    </row>
    <row r="698" spans="1:10">
      <c r="A698" s="34"/>
      <c r="B698" s="34"/>
      <c r="C698" s="34"/>
      <c r="D698" s="62"/>
      <c r="E698" s="34"/>
      <c r="F698" s="34"/>
      <c r="G698" s="34"/>
      <c r="H698" s="62"/>
      <c r="I698" s="62"/>
      <c r="J698" s="473"/>
    </row>
    <row r="699" spans="1:10">
      <c r="A699" s="34"/>
      <c r="B699" s="34"/>
      <c r="C699" s="34"/>
      <c r="D699" s="62"/>
      <c r="E699" s="34"/>
      <c r="F699" s="34"/>
      <c r="G699" s="34"/>
      <c r="H699" s="62"/>
      <c r="I699" s="62"/>
      <c r="J699" s="473"/>
    </row>
    <row r="700" spans="1:10">
      <c r="A700" s="34"/>
      <c r="B700" s="34"/>
      <c r="C700" s="34"/>
      <c r="D700" s="62"/>
      <c r="E700" s="34"/>
      <c r="F700" s="34"/>
      <c r="G700" s="34"/>
      <c r="H700" s="62"/>
      <c r="I700" s="62"/>
      <c r="J700" s="473"/>
    </row>
    <row r="701" spans="1:10">
      <c r="A701" s="34"/>
      <c r="B701" s="34"/>
      <c r="C701" s="34"/>
      <c r="D701" s="62"/>
      <c r="E701" s="34"/>
      <c r="F701" s="34"/>
      <c r="G701" s="34"/>
      <c r="H701" s="62"/>
      <c r="I701" s="62"/>
      <c r="J701" s="473"/>
    </row>
    <row r="702" spans="1:10">
      <c r="A702" s="34"/>
      <c r="B702" s="34"/>
      <c r="C702" s="34"/>
      <c r="D702" s="62"/>
      <c r="E702" s="34"/>
      <c r="F702" s="34"/>
      <c r="G702" s="34"/>
      <c r="H702" s="62"/>
      <c r="I702" s="62"/>
      <c r="J702" s="473"/>
    </row>
    <row r="703" spans="1:10">
      <c r="A703" s="34"/>
      <c r="B703" s="34"/>
      <c r="C703" s="34"/>
      <c r="D703" s="62"/>
      <c r="E703" s="34"/>
      <c r="F703" s="34"/>
      <c r="G703" s="34"/>
      <c r="H703" s="62"/>
      <c r="I703" s="62"/>
      <c r="J703" s="473"/>
    </row>
    <row r="704" spans="1:10">
      <c r="A704" s="34"/>
      <c r="B704" s="34"/>
      <c r="C704" s="34"/>
      <c r="D704" s="62"/>
      <c r="E704" s="34"/>
      <c r="F704" s="34"/>
      <c r="G704" s="34"/>
      <c r="H704" s="62"/>
      <c r="I704" s="62"/>
      <c r="J704" s="473"/>
    </row>
    <row r="705" spans="1:10">
      <c r="A705" s="34"/>
      <c r="B705" s="34"/>
      <c r="C705" s="34"/>
      <c r="D705" s="62"/>
      <c r="E705" s="34"/>
      <c r="F705" s="34"/>
      <c r="G705" s="34"/>
      <c r="H705" s="62"/>
      <c r="I705" s="62"/>
      <c r="J705" s="473"/>
    </row>
    <row r="706" spans="1:10">
      <c r="A706" s="34"/>
      <c r="B706" s="34"/>
      <c r="C706" s="34"/>
      <c r="D706" s="62"/>
      <c r="E706" s="34"/>
      <c r="F706" s="34"/>
      <c r="G706" s="34"/>
      <c r="H706" s="62"/>
      <c r="I706" s="62"/>
      <c r="J706" s="473"/>
    </row>
    <row r="707" spans="1:10">
      <c r="A707" s="34"/>
      <c r="B707" s="34"/>
      <c r="C707" s="34"/>
      <c r="D707" s="62"/>
      <c r="E707" s="34"/>
      <c r="F707" s="34"/>
      <c r="G707" s="34"/>
      <c r="H707" s="62"/>
      <c r="I707" s="62"/>
      <c r="J707" s="473"/>
    </row>
    <row r="708" spans="1:10">
      <c r="A708" s="34"/>
      <c r="B708" s="34"/>
      <c r="C708" s="34"/>
      <c r="D708" s="62"/>
      <c r="E708" s="34"/>
      <c r="F708" s="34"/>
      <c r="G708" s="34"/>
      <c r="H708" s="62"/>
      <c r="I708" s="62"/>
      <c r="J708" s="473"/>
    </row>
    <row r="709" spans="1:10">
      <c r="A709" s="34"/>
      <c r="B709" s="34"/>
      <c r="C709" s="34"/>
      <c r="D709" s="62"/>
      <c r="E709" s="34"/>
      <c r="F709" s="34"/>
      <c r="G709" s="34"/>
      <c r="H709" s="62"/>
      <c r="I709" s="62"/>
      <c r="J709" s="473"/>
    </row>
    <row r="710" spans="1:10">
      <c r="A710" s="34"/>
      <c r="B710" s="34"/>
      <c r="C710" s="34"/>
      <c r="D710" s="62"/>
      <c r="E710" s="34"/>
      <c r="F710" s="34"/>
      <c r="G710" s="34"/>
      <c r="H710" s="62"/>
      <c r="I710" s="62"/>
      <c r="J710" s="473"/>
    </row>
    <row r="711" spans="1:10">
      <c r="A711" s="34"/>
      <c r="B711" s="34"/>
      <c r="C711" s="34"/>
      <c r="D711" s="62"/>
      <c r="E711" s="34"/>
      <c r="F711" s="34"/>
      <c r="G711" s="34"/>
      <c r="H711" s="62"/>
      <c r="I711" s="62"/>
      <c r="J711" s="473"/>
    </row>
    <row r="712" spans="1:10">
      <c r="A712" s="34"/>
      <c r="B712" s="34"/>
      <c r="C712" s="34"/>
      <c r="D712" s="62"/>
      <c r="E712" s="34"/>
      <c r="F712" s="34"/>
      <c r="G712" s="34"/>
      <c r="H712" s="62"/>
      <c r="I712" s="62"/>
      <c r="J712" s="473"/>
    </row>
    <row r="713" spans="1:10">
      <c r="A713" s="34"/>
      <c r="B713" s="34"/>
      <c r="C713" s="34"/>
      <c r="D713" s="62"/>
      <c r="E713" s="34"/>
      <c r="F713" s="34"/>
      <c r="G713" s="34"/>
      <c r="H713" s="62"/>
      <c r="I713" s="62"/>
      <c r="J713" s="473"/>
    </row>
    <row r="714" spans="1:10">
      <c r="A714" s="34"/>
      <c r="B714" s="34"/>
      <c r="C714" s="34"/>
      <c r="D714" s="62"/>
      <c r="E714" s="34"/>
      <c r="F714" s="34"/>
      <c r="G714" s="34"/>
      <c r="H714" s="62"/>
      <c r="I714" s="62"/>
      <c r="J714" s="473"/>
    </row>
    <row r="715" spans="1:10">
      <c r="A715" s="34"/>
      <c r="B715" s="34"/>
      <c r="C715" s="34"/>
      <c r="D715" s="62"/>
      <c r="E715" s="34"/>
      <c r="F715" s="34"/>
      <c r="G715" s="34"/>
      <c r="H715" s="62"/>
      <c r="I715" s="62"/>
      <c r="J715" s="473"/>
    </row>
    <row r="716" spans="1:10">
      <c r="A716" s="34"/>
      <c r="B716" s="34"/>
      <c r="C716" s="34"/>
      <c r="D716" s="62"/>
      <c r="E716" s="34"/>
      <c r="F716" s="34"/>
      <c r="G716" s="34"/>
      <c r="H716" s="62"/>
      <c r="I716" s="62"/>
      <c r="J716" s="473"/>
    </row>
    <row r="717" spans="1:10">
      <c r="A717" s="34"/>
      <c r="B717" s="34"/>
      <c r="C717" s="34"/>
      <c r="D717" s="62"/>
      <c r="E717" s="34"/>
      <c r="F717" s="34"/>
      <c r="G717" s="34"/>
      <c r="H717" s="62"/>
      <c r="I717" s="62"/>
      <c r="J717" s="473"/>
    </row>
    <row r="718" spans="1:10">
      <c r="A718" s="34"/>
      <c r="B718" s="34"/>
      <c r="C718" s="34"/>
      <c r="D718" s="62"/>
      <c r="E718" s="34"/>
      <c r="F718" s="34"/>
      <c r="G718" s="34"/>
      <c r="H718" s="62"/>
      <c r="I718" s="62"/>
      <c r="J718" s="473"/>
    </row>
    <row r="719" spans="1:10">
      <c r="A719" s="34"/>
      <c r="B719" s="34"/>
      <c r="C719" s="34"/>
      <c r="D719" s="62"/>
      <c r="E719" s="34"/>
      <c r="F719" s="34"/>
      <c r="G719" s="34"/>
      <c r="H719" s="62"/>
      <c r="I719" s="62"/>
      <c r="J719" s="473"/>
    </row>
    <row r="720" spans="1:10">
      <c r="A720" s="34"/>
      <c r="B720" s="34"/>
      <c r="C720" s="34"/>
      <c r="D720" s="62"/>
      <c r="E720" s="34"/>
      <c r="F720" s="34"/>
      <c r="G720" s="34"/>
      <c r="H720" s="62"/>
      <c r="I720" s="62"/>
      <c r="J720" s="473"/>
    </row>
    <row r="721" spans="1:10">
      <c r="A721" s="34"/>
      <c r="B721" s="34"/>
      <c r="C721" s="34"/>
      <c r="D721" s="62"/>
      <c r="E721" s="34"/>
      <c r="F721" s="34"/>
      <c r="G721" s="34"/>
      <c r="H721" s="62"/>
      <c r="I721" s="62"/>
      <c r="J721" s="473"/>
    </row>
    <row r="722" spans="1:10">
      <c r="A722" s="34"/>
      <c r="B722" s="34"/>
      <c r="C722" s="34"/>
      <c r="D722" s="62"/>
      <c r="E722" s="34"/>
      <c r="F722" s="34"/>
      <c r="G722" s="34"/>
      <c r="H722" s="62"/>
      <c r="I722" s="62"/>
      <c r="J722" s="473"/>
    </row>
    <row r="723" spans="1:10">
      <c r="A723" s="34"/>
      <c r="B723" s="34"/>
      <c r="C723" s="34"/>
      <c r="D723" s="62"/>
      <c r="E723" s="34"/>
      <c r="F723" s="34"/>
      <c r="G723" s="34"/>
      <c r="H723" s="62"/>
      <c r="I723" s="62"/>
      <c r="J723" s="473"/>
    </row>
    <row r="724" spans="1:10">
      <c r="A724" s="34"/>
      <c r="B724" s="34"/>
      <c r="C724" s="34"/>
      <c r="D724" s="62"/>
      <c r="E724" s="34"/>
      <c r="F724" s="34"/>
      <c r="G724" s="34"/>
      <c r="H724" s="62"/>
      <c r="I724" s="62"/>
      <c r="J724" s="473"/>
    </row>
    <row r="725" spans="1:10">
      <c r="A725" s="34"/>
      <c r="B725" s="34"/>
      <c r="C725" s="34"/>
      <c r="D725" s="62"/>
      <c r="E725" s="34"/>
      <c r="F725" s="34"/>
      <c r="G725" s="34"/>
      <c r="H725" s="62"/>
      <c r="I725" s="62"/>
      <c r="J725" s="473"/>
    </row>
    <row r="726" spans="1:10">
      <c r="A726" s="34"/>
      <c r="B726" s="34"/>
      <c r="C726" s="34"/>
      <c r="D726" s="62"/>
      <c r="E726" s="34"/>
      <c r="F726" s="34"/>
      <c r="G726" s="34"/>
      <c r="H726" s="62"/>
      <c r="I726" s="62"/>
      <c r="J726" s="473"/>
    </row>
    <row r="727" spans="1:10">
      <c r="A727" s="34"/>
      <c r="B727" s="34"/>
      <c r="C727" s="34"/>
      <c r="D727" s="62"/>
      <c r="E727" s="34"/>
      <c r="F727" s="34"/>
      <c r="G727" s="34"/>
      <c r="H727" s="62"/>
      <c r="I727" s="62"/>
      <c r="J727" s="473"/>
    </row>
    <row r="728" spans="1:10">
      <c r="A728" s="34"/>
      <c r="B728" s="34"/>
      <c r="C728" s="34"/>
      <c r="D728" s="62"/>
      <c r="E728" s="34"/>
      <c r="F728" s="34"/>
      <c r="G728" s="34"/>
      <c r="H728" s="62"/>
      <c r="I728" s="62"/>
      <c r="J728" s="473"/>
    </row>
    <row r="729" spans="1:10">
      <c r="A729" s="34"/>
      <c r="B729" s="34"/>
      <c r="C729" s="34"/>
      <c r="D729" s="62"/>
      <c r="E729" s="34"/>
      <c r="F729" s="34"/>
      <c r="G729" s="34"/>
      <c r="H729" s="62"/>
      <c r="I729" s="62"/>
      <c r="J729" s="473"/>
    </row>
    <row r="730" spans="1:10">
      <c r="A730" s="34"/>
      <c r="B730" s="34"/>
      <c r="C730" s="34"/>
      <c r="D730" s="62"/>
      <c r="E730" s="34"/>
      <c r="F730" s="34"/>
      <c r="G730" s="34"/>
      <c r="H730" s="62"/>
      <c r="I730" s="62"/>
      <c r="J730" s="473"/>
    </row>
    <row r="731" spans="1:10">
      <c r="A731" s="34"/>
      <c r="B731" s="34"/>
      <c r="C731" s="34"/>
      <c r="D731" s="62"/>
      <c r="E731" s="34"/>
      <c r="F731" s="34"/>
      <c r="G731" s="34"/>
      <c r="H731" s="62"/>
      <c r="I731" s="62"/>
      <c r="J731" s="473"/>
    </row>
    <row r="732" spans="1:10">
      <c r="A732" s="34"/>
      <c r="B732" s="34"/>
      <c r="C732" s="34"/>
      <c r="D732" s="62"/>
      <c r="E732" s="34"/>
      <c r="F732" s="34"/>
      <c r="G732" s="34"/>
      <c r="H732" s="62"/>
      <c r="I732" s="62"/>
      <c r="J732" s="473"/>
    </row>
    <row r="733" spans="1:10">
      <c r="A733" s="34"/>
      <c r="B733" s="34"/>
      <c r="C733" s="34"/>
      <c r="D733" s="62"/>
      <c r="E733" s="34"/>
      <c r="F733" s="34"/>
      <c r="G733" s="34"/>
      <c r="H733" s="62"/>
      <c r="I733" s="62"/>
      <c r="J733" s="473"/>
    </row>
    <row r="734" spans="1:10">
      <c r="A734" s="34"/>
      <c r="B734" s="34"/>
      <c r="C734" s="34"/>
      <c r="D734" s="62"/>
      <c r="E734" s="34"/>
      <c r="F734" s="34"/>
      <c r="G734" s="34"/>
      <c r="H734" s="62"/>
      <c r="I734" s="62"/>
      <c r="J734" s="473"/>
    </row>
    <row r="735" spans="1:10">
      <c r="A735" s="34"/>
      <c r="B735" s="34"/>
      <c r="C735" s="34"/>
      <c r="D735" s="62"/>
      <c r="E735" s="34"/>
      <c r="F735" s="34"/>
      <c r="G735" s="34"/>
      <c r="H735" s="62"/>
      <c r="I735" s="62"/>
      <c r="J735" s="473"/>
    </row>
    <row r="736" spans="1:10">
      <c r="A736" s="34"/>
      <c r="B736" s="34"/>
      <c r="C736" s="34"/>
      <c r="D736" s="62"/>
      <c r="E736" s="34"/>
      <c r="F736" s="34"/>
      <c r="G736" s="34"/>
      <c r="H736" s="62"/>
      <c r="I736" s="62"/>
      <c r="J736" s="473"/>
    </row>
    <row r="737" spans="1:10">
      <c r="A737" s="34"/>
      <c r="B737" s="34"/>
      <c r="C737" s="34"/>
      <c r="D737" s="62"/>
      <c r="E737" s="34"/>
      <c r="F737" s="34"/>
      <c r="G737" s="34"/>
      <c r="H737" s="62"/>
      <c r="I737" s="62"/>
      <c r="J737" s="473"/>
    </row>
    <row r="738" spans="1:10">
      <c r="A738" s="34"/>
      <c r="B738" s="34"/>
      <c r="C738" s="34"/>
      <c r="D738" s="62"/>
      <c r="E738" s="34"/>
      <c r="F738" s="34"/>
      <c r="G738" s="34"/>
      <c r="H738" s="62"/>
      <c r="I738" s="62"/>
      <c r="J738" s="473"/>
    </row>
    <row r="739" spans="1:10">
      <c r="A739" s="34"/>
      <c r="B739" s="34"/>
      <c r="C739" s="34"/>
      <c r="D739" s="62"/>
      <c r="E739" s="34"/>
      <c r="F739" s="34"/>
      <c r="G739" s="34"/>
      <c r="H739" s="62"/>
      <c r="I739" s="62"/>
      <c r="J739" s="473"/>
    </row>
    <row r="740" spans="1:10">
      <c r="A740" s="34"/>
      <c r="B740" s="34"/>
      <c r="C740" s="34"/>
      <c r="D740" s="62"/>
      <c r="E740" s="34"/>
      <c r="F740" s="34"/>
      <c r="G740" s="34"/>
      <c r="H740" s="62"/>
      <c r="I740" s="62"/>
      <c r="J740" s="473"/>
    </row>
    <row r="741" spans="1:10">
      <c r="A741" s="34"/>
      <c r="B741" s="34"/>
      <c r="C741" s="34"/>
      <c r="D741" s="62"/>
      <c r="E741" s="34"/>
      <c r="F741" s="34"/>
      <c r="G741" s="34"/>
      <c r="H741" s="62"/>
      <c r="I741" s="62"/>
      <c r="J741" s="473"/>
    </row>
    <row r="742" spans="1:10">
      <c r="A742" s="34"/>
      <c r="B742" s="34"/>
      <c r="C742" s="34"/>
      <c r="D742" s="62"/>
      <c r="E742" s="34"/>
      <c r="F742" s="34"/>
      <c r="G742" s="34"/>
      <c r="H742" s="62"/>
      <c r="I742" s="62"/>
      <c r="J742" s="473"/>
    </row>
    <row r="743" spans="1:10">
      <c r="A743" s="34"/>
      <c r="B743" s="34"/>
      <c r="C743" s="34"/>
      <c r="D743" s="62"/>
      <c r="E743" s="34"/>
      <c r="F743" s="34"/>
      <c r="G743" s="34"/>
      <c r="H743" s="62"/>
      <c r="I743" s="62"/>
      <c r="J743" s="473"/>
    </row>
    <row r="744" spans="1:10">
      <c r="A744" s="34"/>
      <c r="B744" s="34"/>
      <c r="C744" s="34"/>
      <c r="D744" s="62"/>
      <c r="E744" s="34"/>
      <c r="F744" s="34"/>
      <c r="G744" s="34"/>
      <c r="H744" s="62"/>
      <c r="I744" s="62"/>
      <c r="J744" s="473"/>
    </row>
    <row r="745" spans="1:10">
      <c r="A745" s="34"/>
      <c r="B745" s="34"/>
      <c r="C745" s="34"/>
      <c r="D745" s="62"/>
      <c r="E745" s="34"/>
      <c r="F745" s="34"/>
      <c r="G745" s="34"/>
      <c r="H745" s="62"/>
      <c r="I745" s="62"/>
      <c r="J745" s="473"/>
    </row>
    <row r="746" spans="1:10">
      <c r="A746" s="34"/>
      <c r="B746" s="34"/>
      <c r="C746" s="34"/>
      <c r="D746" s="62"/>
      <c r="E746" s="34"/>
      <c r="F746" s="34"/>
      <c r="G746" s="34"/>
      <c r="H746" s="62"/>
      <c r="I746" s="62"/>
      <c r="J746" s="473"/>
    </row>
    <row r="747" spans="1:10">
      <c r="A747" s="34"/>
      <c r="B747" s="34"/>
      <c r="C747" s="34"/>
      <c r="D747" s="62"/>
      <c r="E747" s="34"/>
      <c r="F747" s="34"/>
      <c r="G747" s="34"/>
      <c r="H747" s="62"/>
      <c r="I747" s="62"/>
      <c r="J747" s="473"/>
    </row>
    <row r="748" spans="1:10">
      <c r="A748" s="34"/>
      <c r="B748" s="34"/>
      <c r="C748" s="34"/>
      <c r="D748" s="62"/>
      <c r="E748" s="34"/>
      <c r="F748" s="34"/>
      <c r="G748" s="34"/>
      <c r="H748" s="62"/>
      <c r="I748" s="62"/>
      <c r="J748" s="473"/>
    </row>
    <row r="749" spans="1:10">
      <c r="A749" s="34"/>
      <c r="B749" s="34"/>
      <c r="C749" s="34"/>
      <c r="D749" s="62"/>
      <c r="E749" s="34"/>
      <c r="F749" s="34"/>
      <c r="G749" s="34"/>
      <c r="H749" s="62"/>
      <c r="I749" s="62"/>
      <c r="J749" s="473"/>
    </row>
    <row r="750" spans="1:10">
      <c r="A750" s="34"/>
      <c r="B750" s="34"/>
      <c r="C750" s="34"/>
      <c r="D750" s="62"/>
      <c r="E750" s="34"/>
      <c r="F750" s="34"/>
      <c r="G750" s="34"/>
      <c r="H750" s="62"/>
      <c r="I750" s="62"/>
      <c r="J750" s="473"/>
    </row>
    <row r="751" spans="1:10">
      <c r="A751" s="34"/>
      <c r="B751" s="34"/>
      <c r="C751" s="34"/>
      <c r="D751" s="62"/>
      <c r="E751" s="34"/>
      <c r="F751" s="34"/>
      <c r="G751" s="34"/>
      <c r="H751" s="62"/>
      <c r="I751" s="62"/>
      <c r="J751" s="473"/>
    </row>
    <row r="752" spans="1:10">
      <c r="A752" s="34"/>
      <c r="B752" s="34"/>
      <c r="C752" s="34"/>
      <c r="D752" s="62"/>
      <c r="E752" s="34"/>
      <c r="F752" s="34"/>
      <c r="G752" s="34"/>
      <c r="H752" s="62"/>
      <c r="I752" s="62"/>
      <c r="J752" s="473"/>
    </row>
    <row r="753" spans="1:10">
      <c r="A753" s="34"/>
      <c r="B753" s="34"/>
      <c r="C753" s="34"/>
      <c r="D753" s="62"/>
      <c r="E753" s="34"/>
      <c r="F753" s="34"/>
      <c r="G753" s="34"/>
      <c r="H753" s="62"/>
      <c r="I753" s="62"/>
      <c r="J753" s="473"/>
    </row>
    <row r="754" spans="1:10">
      <c r="A754" s="34"/>
      <c r="B754" s="34"/>
      <c r="C754" s="34"/>
      <c r="D754" s="62"/>
      <c r="E754" s="34"/>
      <c r="F754" s="34"/>
      <c r="G754" s="34"/>
      <c r="H754" s="62"/>
      <c r="I754" s="62"/>
      <c r="J754" s="473"/>
    </row>
    <row r="755" spans="1:10">
      <c r="A755" s="34"/>
      <c r="B755" s="34"/>
      <c r="C755" s="34"/>
      <c r="D755" s="62"/>
      <c r="E755" s="34"/>
      <c r="F755" s="34"/>
      <c r="G755" s="34"/>
      <c r="H755" s="62"/>
      <c r="I755" s="62"/>
      <c r="J755" s="473"/>
    </row>
    <row r="756" spans="1:10">
      <c r="A756" s="34"/>
      <c r="B756" s="34"/>
      <c r="C756" s="34"/>
      <c r="D756" s="62"/>
      <c r="E756" s="34"/>
      <c r="F756" s="34"/>
      <c r="G756" s="34"/>
      <c r="H756" s="62"/>
      <c r="I756" s="62"/>
      <c r="J756" s="473"/>
    </row>
    <row r="757" spans="1:10">
      <c r="A757" s="34"/>
      <c r="B757" s="34"/>
      <c r="C757" s="34"/>
      <c r="D757" s="62"/>
      <c r="E757" s="34"/>
      <c r="F757" s="34"/>
      <c r="G757" s="34"/>
      <c r="H757" s="62"/>
      <c r="I757" s="62"/>
      <c r="J757" s="473"/>
    </row>
    <row r="758" spans="1:10">
      <c r="A758" s="34"/>
      <c r="B758" s="34"/>
      <c r="C758" s="34"/>
      <c r="D758" s="62"/>
      <c r="E758" s="34"/>
      <c r="F758" s="34"/>
      <c r="G758" s="34"/>
      <c r="H758" s="62"/>
      <c r="I758" s="62"/>
      <c r="J758" s="473"/>
    </row>
    <row r="759" spans="1:10">
      <c r="A759" s="34"/>
      <c r="B759" s="34"/>
      <c r="C759" s="34"/>
      <c r="D759" s="62"/>
      <c r="E759" s="34"/>
      <c r="F759" s="34"/>
      <c r="G759" s="34"/>
      <c r="H759" s="62"/>
      <c r="I759" s="62"/>
      <c r="J759" s="473"/>
    </row>
    <row r="760" spans="1:10">
      <c r="A760" s="34"/>
      <c r="B760" s="34"/>
      <c r="C760" s="34"/>
      <c r="D760" s="62"/>
      <c r="E760" s="34"/>
      <c r="F760" s="34"/>
      <c r="G760" s="34"/>
      <c r="H760" s="62"/>
      <c r="I760" s="62"/>
      <c r="J760" s="473"/>
    </row>
    <row r="761" spans="1:10">
      <c r="A761" s="34"/>
      <c r="B761" s="34"/>
      <c r="C761" s="34"/>
      <c r="D761" s="62"/>
      <c r="E761" s="34"/>
      <c r="F761" s="34"/>
      <c r="G761" s="34"/>
      <c r="H761" s="62"/>
      <c r="I761" s="62"/>
      <c r="J761" s="473"/>
    </row>
    <row r="762" spans="1:10">
      <c r="A762" s="34"/>
      <c r="B762" s="34"/>
      <c r="C762" s="34"/>
      <c r="D762" s="62"/>
      <c r="E762" s="34"/>
      <c r="F762" s="34"/>
      <c r="G762" s="34"/>
      <c r="H762" s="62"/>
      <c r="I762" s="62"/>
      <c r="J762" s="473"/>
    </row>
    <row r="763" spans="1:10">
      <c r="A763" s="34"/>
      <c r="B763" s="34"/>
      <c r="C763" s="34"/>
      <c r="D763" s="62"/>
      <c r="E763" s="34"/>
      <c r="F763" s="34"/>
      <c r="G763" s="34"/>
      <c r="H763" s="62"/>
      <c r="I763" s="62"/>
      <c r="J763" s="473"/>
    </row>
    <row r="764" spans="1:10">
      <c r="A764" s="34"/>
      <c r="B764" s="34"/>
      <c r="C764" s="34"/>
      <c r="D764" s="62"/>
      <c r="E764" s="34"/>
      <c r="F764" s="34"/>
      <c r="G764" s="34"/>
      <c r="H764" s="62"/>
      <c r="I764" s="62"/>
      <c r="J764" s="473"/>
    </row>
    <row r="765" spans="1:10">
      <c r="A765" s="34"/>
      <c r="B765" s="34"/>
      <c r="C765" s="34"/>
      <c r="D765" s="62"/>
      <c r="E765" s="34"/>
      <c r="F765" s="34"/>
      <c r="G765" s="34"/>
      <c r="H765" s="62"/>
      <c r="I765" s="62"/>
      <c r="J765" s="473"/>
    </row>
    <row r="766" spans="1:10">
      <c r="A766" s="34"/>
      <c r="B766" s="34"/>
      <c r="C766" s="34"/>
      <c r="D766" s="62"/>
      <c r="E766" s="34"/>
      <c r="F766" s="34"/>
      <c r="G766" s="34"/>
      <c r="H766" s="62"/>
      <c r="I766" s="62"/>
      <c r="J766" s="473"/>
    </row>
    <row r="767" spans="1:10">
      <c r="A767" s="34"/>
      <c r="B767" s="34"/>
      <c r="C767" s="34"/>
      <c r="D767" s="62"/>
      <c r="E767" s="34"/>
      <c r="F767" s="34"/>
      <c r="G767" s="34"/>
      <c r="H767" s="62"/>
      <c r="I767" s="62"/>
      <c r="J767" s="473"/>
    </row>
    <row r="768" spans="1:10">
      <c r="A768" s="34"/>
      <c r="B768" s="34"/>
      <c r="C768" s="34"/>
      <c r="D768" s="62"/>
      <c r="E768" s="34"/>
      <c r="F768" s="34"/>
      <c r="G768" s="34"/>
      <c r="H768" s="62"/>
      <c r="I768" s="62"/>
      <c r="J768" s="473"/>
    </row>
    <row r="769" spans="1:10">
      <c r="A769" s="34"/>
      <c r="B769" s="34"/>
      <c r="C769" s="34"/>
      <c r="D769" s="62"/>
      <c r="E769" s="34"/>
      <c r="F769" s="34"/>
      <c r="G769" s="34"/>
      <c r="H769" s="62"/>
      <c r="I769" s="62"/>
      <c r="J769" s="473"/>
    </row>
    <row r="770" spans="1:10">
      <c r="A770" s="34"/>
      <c r="B770" s="34"/>
      <c r="C770" s="34"/>
      <c r="D770" s="62"/>
      <c r="E770" s="34"/>
      <c r="F770" s="34"/>
      <c r="G770" s="34"/>
      <c r="H770" s="62"/>
      <c r="I770" s="62"/>
      <c r="J770" s="473"/>
    </row>
    <row r="771" spans="1:10">
      <c r="A771" s="34"/>
      <c r="B771" s="34"/>
      <c r="C771" s="34"/>
      <c r="D771" s="62"/>
      <c r="E771" s="34"/>
      <c r="F771" s="34"/>
      <c r="G771" s="34"/>
      <c r="H771" s="62"/>
      <c r="I771" s="62"/>
      <c r="J771" s="473"/>
    </row>
    <row r="772" spans="1:10">
      <c r="A772" s="34"/>
      <c r="B772" s="34"/>
      <c r="C772" s="34"/>
      <c r="D772" s="62"/>
      <c r="E772" s="34"/>
      <c r="F772" s="34"/>
      <c r="G772" s="34"/>
      <c r="H772" s="62"/>
      <c r="I772" s="62"/>
      <c r="J772" s="473"/>
    </row>
    <row r="773" spans="1:10">
      <c r="A773" s="34"/>
      <c r="B773" s="34"/>
      <c r="C773" s="34"/>
      <c r="D773" s="62"/>
      <c r="E773" s="34"/>
      <c r="F773" s="34"/>
      <c r="G773" s="34"/>
      <c r="H773" s="62"/>
      <c r="I773" s="62"/>
      <c r="J773" s="473"/>
    </row>
    <row r="774" spans="1:10">
      <c r="A774" s="34"/>
      <c r="B774" s="34"/>
      <c r="C774" s="34"/>
      <c r="D774" s="62"/>
      <c r="E774" s="34"/>
      <c r="F774" s="34"/>
      <c r="G774" s="34"/>
      <c r="H774" s="62"/>
      <c r="I774" s="62"/>
      <c r="J774" s="473"/>
    </row>
    <row r="775" spans="1:10">
      <c r="A775" s="34"/>
      <c r="B775" s="34"/>
      <c r="C775" s="34"/>
      <c r="D775" s="62"/>
      <c r="E775" s="34"/>
      <c r="F775" s="34"/>
      <c r="G775" s="34"/>
      <c r="H775" s="62"/>
      <c r="I775" s="62"/>
      <c r="J775" s="473"/>
    </row>
    <row r="776" spans="1:10">
      <c r="A776" s="34"/>
      <c r="B776" s="34"/>
      <c r="C776" s="34"/>
      <c r="D776" s="62"/>
      <c r="E776" s="34"/>
      <c r="F776" s="34"/>
      <c r="G776" s="34"/>
      <c r="H776" s="62"/>
      <c r="I776" s="62"/>
      <c r="J776" s="473"/>
    </row>
    <row r="777" spans="1:10">
      <c r="A777" s="34"/>
      <c r="B777" s="34"/>
      <c r="C777" s="34"/>
      <c r="D777" s="62"/>
      <c r="E777" s="34"/>
      <c r="F777" s="34"/>
      <c r="G777" s="34"/>
      <c r="H777" s="62"/>
      <c r="I777" s="62"/>
      <c r="J777" s="473"/>
    </row>
    <row r="778" spans="1:10">
      <c r="A778" s="34"/>
      <c r="B778" s="34"/>
      <c r="C778" s="34"/>
      <c r="D778" s="62"/>
      <c r="E778" s="34"/>
      <c r="F778" s="34"/>
      <c r="G778" s="34"/>
      <c r="H778" s="62"/>
      <c r="I778" s="62"/>
      <c r="J778" s="473"/>
    </row>
    <row r="779" spans="1:10">
      <c r="A779" s="34"/>
      <c r="B779" s="34"/>
      <c r="C779" s="34"/>
      <c r="D779" s="62"/>
      <c r="E779" s="34"/>
      <c r="F779" s="34"/>
      <c r="G779" s="34"/>
      <c r="H779" s="62"/>
      <c r="I779" s="62"/>
      <c r="J779" s="473"/>
    </row>
    <row r="780" spans="1:10">
      <c r="A780" s="34"/>
      <c r="B780" s="34"/>
      <c r="C780" s="34"/>
      <c r="D780" s="62"/>
      <c r="E780" s="34"/>
      <c r="F780" s="34"/>
      <c r="G780" s="34"/>
      <c r="H780" s="62"/>
      <c r="I780" s="62"/>
      <c r="J780" s="473"/>
    </row>
    <row r="781" spans="1:10">
      <c r="A781" s="34"/>
      <c r="B781" s="34"/>
      <c r="C781" s="34"/>
      <c r="D781" s="62"/>
      <c r="E781" s="34"/>
      <c r="F781" s="34"/>
      <c r="G781" s="34"/>
      <c r="H781" s="62"/>
      <c r="I781" s="62"/>
      <c r="J781" s="473"/>
    </row>
    <row r="782" spans="1:10">
      <c r="A782" s="34"/>
      <c r="B782" s="34"/>
      <c r="C782" s="34"/>
      <c r="D782" s="62"/>
      <c r="E782" s="34"/>
      <c r="F782" s="34"/>
      <c r="G782" s="34"/>
      <c r="H782" s="62"/>
      <c r="I782" s="62"/>
      <c r="J782" s="473"/>
    </row>
    <row r="783" spans="1:10">
      <c r="A783" s="34"/>
      <c r="B783" s="34"/>
      <c r="C783" s="34"/>
      <c r="D783" s="62"/>
      <c r="E783" s="34"/>
      <c r="F783" s="34"/>
      <c r="G783" s="34"/>
      <c r="H783" s="62"/>
      <c r="I783" s="62"/>
      <c r="J783" s="473"/>
    </row>
    <row r="784" spans="1:10">
      <c r="A784" s="34"/>
      <c r="B784" s="34"/>
      <c r="C784" s="34"/>
      <c r="D784" s="62"/>
      <c r="E784" s="34"/>
      <c r="F784" s="34"/>
      <c r="G784" s="34"/>
      <c r="H784" s="62"/>
      <c r="I784" s="62"/>
      <c r="J784" s="473"/>
    </row>
    <row r="785" spans="1:10">
      <c r="A785" s="34"/>
      <c r="B785" s="34"/>
      <c r="C785" s="34"/>
      <c r="D785" s="62"/>
      <c r="E785" s="34"/>
      <c r="F785" s="34"/>
      <c r="G785" s="34"/>
      <c r="H785" s="62"/>
      <c r="I785" s="62"/>
      <c r="J785" s="473"/>
    </row>
    <row r="786" spans="1:10">
      <c r="A786" s="34"/>
      <c r="B786" s="34"/>
      <c r="C786" s="34"/>
      <c r="D786" s="62"/>
      <c r="E786" s="34"/>
      <c r="F786" s="34"/>
      <c r="G786" s="34"/>
      <c r="H786" s="62"/>
      <c r="I786" s="62"/>
      <c r="J786" s="473"/>
    </row>
    <row r="787" spans="1:10">
      <c r="A787" s="34"/>
      <c r="B787" s="34"/>
      <c r="C787" s="34"/>
      <c r="D787" s="62"/>
      <c r="E787" s="34"/>
      <c r="F787" s="34"/>
      <c r="G787" s="34"/>
      <c r="H787" s="62"/>
      <c r="I787" s="62"/>
      <c r="J787" s="473"/>
    </row>
    <row r="788" spans="1:10">
      <c r="A788" s="34"/>
      <c r="B788" s="34"/>
      <c r="C788" s="34"/>
      <c r="D788" s="62"/>
      <c r="E788" s="34"/>
      <c r="F788" s="34"/>
      <c r="G788" s="34"/>
      <c r="H788" s="62"/>
      <c r="I788" s="62"/>
      <c r="J788" s="473"/>
    </row>
    <row r="789" spans="1:10">
      <c r="A789" s="34"/>
      <c r="B789" s="34"/>
      <c r="C789" s="34"/>
      <c r="D789" s="62"/>
      <c r="E789" s="34"/>
      <c r="F789" s="34"/>
      <c r="G789" s="34"/>
      <c r="H789" s="62"/>
      <c r="I789" s="62"/>
      <c r="J789" s="473"/>
    </row>
    <row r="790" spans="1:10">
      <c r="A790" s="34"/>
      <c r="B790" s="34"/>
      <c r="C790" s="34"/>
      <c r="D790" s="62"/>
      <c r="E790" s="34"/>
      <c r="F790" s="34"/>
      <c r="G790" s="34"/>
      <c r="H790" s="62"/>
      <c r="I790" s="62"/>
      <c r="J790" s="473"/>
    </row>
    <row r="791" spans="1:10">
      <c r="A791" s="34"/>
      <c r="B791" s="34"/>
      <c r="C791" s="34"/>
      <c r="D791" s="62"/>
      <c r="E791" s="34"/>
      <c r="F791" s="34"/>
      <c r="G791" s="34"/>
      <c r="H791" s="62"/>
      <c r="I791" s="62"/>
      <c r="J791" s="473"/>
    </row>
    <row r="792" spans="1:10">
      <c r="A792" s="34"/>
      <c r="B792" s="34"/>
      <c r="C792" s="34"/>
      <c r="D792" s="62"/>
      <c r="E792" s="34"/>
      <c r="F792" s="34"/>
      <c r="G792" s="34"/>
      <c r="H792" s="62"/>
      <c r="I792" s="62"/>
      <c r="J792" s="473"/>
    </row>
    <row r="793" spans="1:10">
      <c r="A793" s="34"/>
      <c r="B793" s="34"/>
      <c r="C793" s="34"/>
      <c r="D793" s="62"/>
      <c r="E793" s="34"/>
      <c r="F793" s="34"/>
      <c r="G793" s="34"/>
      <c r="H793" s="62"/>
      <c r="I793" s="62"/>
      <c r="J793" s="473"/>
    </row>
    <row r="794" spans="1:10">
      <c r="A794" s="34"/>
      <c r="B794" s="34"/>
      <c r="C794" s="34"/>
      <c r="D794" s="62"/>
      <c r="E794" s="34"/>
      <c r="F794" s="34"/>
      <c r="G794" s="34"/>
      <c r="H794" s="62"/>
      <c r="I794" s="62"/>
      <c r="J794" s="473"/>
    </row>
    <row r="795" spans="1:10">
      <c r="A795" s="34"/>
      <c r="B795" s="34"/>
      <c r="C795" s="34"/>
      <c r="D795" s="62"/>
      <c r="E795" s="34"/>
      <c r="F795" s="34"/>
      <c r="G795" s="34"/>
      <c r="H795" s="62"/>
      <c r="I795" s="62"/>
      <c r="J795" s="473"/>
    </row>
    <row r="796" spans="1:10">
      <c r="A796" s="34"/>
      <c r="B796" s="34"/>
      <c r="C796" s="34"/>
      <c r="D796" s="62"/>
      <c r="E796" s="34"/>
      <c r="F796" s="34"/>
      <c r="G796" s="34"/>
      <c r="H796" s="62"/>
      <c r="I796" s="62"/>
      <c r="J796" s="473"/>
    </row>
    <row r="797" spans="1:10">
      <c r="A797" s="34"/>
      <c r="B797" s="34"/>
      <c r="C797" s="34"/>
      <c r="D797" s="62"/>
      <c r="E797" s="34"/>
      <c r="F797" s="34"/>
      <c r="G797" s="34"/>
      <c r="H797" s="62"/>
      <c r="I797" s="62"/>
      <c r="J797" s="473"/>
    </row>
    <row r="798" spans="1:10">
      <c r="A798" s="34"/>
      <c r="B798" s="34"/>
      <c r="C798" s="34"/>
      <c r="D798" s="62"/>
      <c r="E798" s="34"/>
      <c r="F798" s="34"/>
      <c r="G798" s="34"/>
      <c r="H798" s="62"/>
      <c r="I798" s="62"/>
      <c r="J798" s="473"/>
    </row>
    <row r="799" spans="1:10">
      <c r="A799" s="34"/>
      <c r="B799" s="34"/>
      <c r="C799" s="34"/>
      <c r="D799" s="62"/>
      <c r="E799" s="34"/>
      <c r="F799" s="34"/>
      <c r="G799" s="34"/>
      <c r="H799" s="62"/>
      <c r="I799" s="62"/>
      <c r="J799" s="473"/>
    </row>
    <row r="800" spans="1:10">
      <c r="A800" s="34"/>
      <c r="B800" s="34"/>
      <c r="C800" s="34"/>
      <c r="D800" s="62"/>
      <c r="E800" s="34"/>
      <c r="F800" s="34"/>
      <c r="G800" s="34"/>
      <c r="H800" s="62"/>
      <c r="I800" s="62"/>
      <c r="J800" s="473"/>
    </row>
    <row r="801" spans="1:10">
      <c r="A801" s="34"/>
      <c r="B801" s="34"/>
      <c r="C801" s="34"/>
      <c r="D801" s="62"/>
      <c r="E801" s="34"/>
      <c r="F801" s="34"/>
      <c r="G801" s="34"/>
      <c r="H801" s="62"/>
      <c r="I801" s="62"/>
      <c r="J801" s="473"/>
    </row>
    <row r="802" spans="1:10">
      <c r="A802" s="34"/>
      <c r="B802" s="34"/>
      <c r="C802" s="34"/>
      <c r="D802" s="62"/>
      <c r="E802" s="34"/>
      <c r="F802" s="34"/>
      <c r="G802" s="34"/>
      <c r="H802" s="62"/>
      <c r="I802" s="62"/>
      <c r="J802" s="473"/>
    </row>
    <row r="803" spans="1:10">
      <c r="A803" s="34"/>
      <c r="B803" s="34"/>
      <c r="C803" s="34"/>
      <c r="D803" s="62"/>
      <c r="E803" s="34"/>
      <c r="F803" s="34"/>
      <c r="G803" s="34"/>
      <c r="H803" s="62"/>
      <c r="I803" s="62"/>
      <c r="J803" s="473"/>
    </row>
    <row r="804" spans="1:10">
      <c r="A804" s="34"/>
      <c r="B804" s="34"/>
      <c r="C804" s="34"/>
      <c r="D804" s="62"/>
      <c r="E804" s="34"/>
      <c r="F804" s="34"/>
      <c r="G804" s="34"/>
      <c r="H804" s="62"/>
      <c r="I804" s="62"/>
      <c r="J804" s="473"/>
    </row>
    <row r="805" spans="1:10">
      <c r="A805" s="34"/>
      <c r="B805" s="34"/>
      <c r="C805" s="34"/>
      <c r="D805" s="62"/>
      <c r="E805" s="34"/>
      <c r="F805" s="34"/>
      <c r="G805" s="34"/>
      <c r="H805" s="62"/>
      <c r="I805" s="62"/>
      <c r="J805" s="473"/>
    </row>
    <row r="806" spans="1:10">
      <c r="A806" s="34"/>
      <c r="B806" s="34"/>
      <c r="C806" s="34"/>
      <c r="D806" s="62"/>
      <c r="E806" s="34"/>
      <c r="F806" s="34"/>
      <c r="G806" s="34"/>
      <c r="H806" s="62"/>
      <c r="I806" s="62"/>
      <c r="J806" s="473"/>
    </row>
    <row r="807" spans="1:10">
      <c r="A807" s="34"/>
      <c r="B807" s="34"/>
      <c r="C807" s="34"/>
      <c r="D807" s="62"/>
      <c r="E807" s="34"/>
      <c r="F807" s="34"/>
      <c r="G807" s="34"/>
      <c r="H807" s="62"/>
      <c r="I807" s="62"/>
      <c r="J807" s="473"/>
    </row>
    <row r="808" spans="1:10">
      <c r="A808" s="34"/>
      <c r="B808" s="34"/>
      <c r="C808" s="34"/>
      <c r="D808" s="62"/>
      <c r="E808" s="34"/>
      <c r="F808" s="34"/>
      <c r="G808" s="34"/>
      <c r="H808" s="62"/>
      <c r="I808" s="62"/>
      <c r="J808" s="473"/>
    </row>
    <row r="809" spans="1:10">
      <c r="A809" s="34"/>
      <c r="B809" s="34"/>
      <c r="C809" s="34"/>
      <c r="D809" s="62"/>
      <c r="E809" s="34"/>
      <c r="F809" s="34"/>
      <c r="G809" s="34"/>
      <c r="H809" s="62"/>
      <c r="I809" s="62"/>
      <c r="J809" s="473"/>
    </row>
    <row r="810" spans="1:10">
      <c r="A810" s="34"/>
      <c r="B810" s="34"/>
      <c r="C810" s="34"/>
      <c r="D810" s="62"/>
      <c r="E810" s="34"/>
      <c r="F810" s="34"/>
      <c r="G810" s="34"/>
      <c r="H810" s="62"/>
      <c r="I810" s="62"/>
      <c r="J810" s="473"/>
    </row>
    <row r="811" spans="1:10">
      <c r="A811" s="34"/>
      <c r="B811" s="34"/>
      <c r="C811" s="34"/>
      <c r="D811" s="62"/>
      <c r="E811" s="34"/>
      <c r="F811" s="34"/>
      <c r="G811" s="34"/>
      <c r="H811" s="62"/>
      <c r="I811" s="62"/>
      <c r="J811" s="473"/>
    </row>
    <row r="812" spans="1:10">
      <c r="A812" s="34"/>
      <c r="B812" s="34"/>
      <c r="C812" s="34"/>
      <c r="D812" s="62"/>
      <c r="E812" s="34"/>
      <c r="F812" s="34"/>
      <c r="G812" s="34"/>
      <c r="H812" s="62"/>
      <c r="I812" s="62"/>
      <c r="J812" s="473"/>
    </row>
    <row r="813" spans="1:10">
      <c r="A813" s="34"/>
      <c r="B813" s="34"/>
      <c r="C813" s="34"/>
      <c r="D813" s="62"/>
      <c r="E813" s="34"/>
      <c r="F813" s="34"/>
      <c r="G813" s="34"/>
      <c r="H813" s="62"/>
      <c r="I813" s="62"/>
      <c r="J813" s="473"/>
    </row>
    <row r="814" spans="1:10">
      <c r="A814" s="34"/>
      <c r="B814" s="34"/>
      <c r="C814" s="34"/>
      <c r="D814" s="62"/>
      <c r="E814" s="34"/>
      <c r="F814" s="34"/>
      <c r="G814" s="34"/>
      <c r="H814" s="62"/>
      <c r="I814" s="62"/>
      <c r="J814" s="473"/>
    </row>
    <row r="815" spans="1:10">
      <c r="A815" s="34"/>
      <c r="B815" s="34"/>
      <c r="C815" s="34"/>
      <c r="D815" s="62"/>
      <c r="E815" s="34"/>
      <c r="F815" s="34"/>
      <c r="G815" s="34"/>
      <c r="H815" s="62"/>
      <c r="I815" s="62"/>
      <c r="J815" s="473"/>
    </row>
    <row r="816" spans="1:10">
      <c r="A816" s="34"/>
      <c r="B816" s="34"/>
      <c r="C816" s="34"/>
      <c r="D816" s="62"/>
      <c r="E816" s="34"/>
      <c r="F816" s="34"/>
      <c r="G816" s="34"/>
      <c r="H816" s="62"/>
      <c r="I816" s="62"/>
      <c r="J816" s="473"/>
    </row>
    <row r="817" spans="1:10">
      <c r="A817" s="34"/>
      <c r="B817" s="34"/>
      <c r="C817" s="34"/>
      <c r="D817" s="62"/>
      <c r="E817" s="34"/>
      <c r="F817" s="34"/>
      <c r="G817" s="34"/>
      <c r="H817" s="62"/>
      <c r="I817" s="62"/>
      <c r="J817" s="473"/>
    </row>
    <row r="818" spans="1:10">
      <c r="A818" s="34"/>
      <c r="B818" s="34"/>
      <c r="C818" s="34"/>
      <c r="D818" s="62"/>
      <c r="E818" s="34"/>
      <c r="F818" s="34"/>
      <c r="G818" s="34"/>
      <c r="H818" s="62"/>
      <c r="I818" s="62"/>
      <c r="J818" s="473"/>
    </row>
    <row r="819" spans="1:10">
      <c r="A819" s="34"/>
      <c r="B819" s="34"/>
      <c r="C819" s="34"/>
      <c r="D819" s="62"/>
      <c r="E819" s="34"/>
      <c r="F819" s="34"/>
      <c r="G819" s="34"/>
      <c r="H819" s="62"/>
      <c r="I819" s="62"/>
      <c r="J819" s="473"/>
    </row>
    <row r="820" spans="1:10">
      <c r="A820" s="34"/>
      <c r="B820" s="34"/>
      <c r="C820" s="34"/>
      <c r="D820" s="62"/>
      <c r="E820" s="34"/>
      <c r="F820" s="34"/>
      <c r="G820" s="34"/>
      <c r="H820" s="62"/>
      <c r="I820" s="62"/>
      <c r="J820" s="473"/>
    </row>
    <row r="821" spans="1:10">
      <c r="A821" s="34"/>
      <c r="B821" s="34"/>
      <c r="C821" s="34"/>
      <c r="D821" s="62"/>
      <c r="E821" s="34"/>
      <c r="F821" s="34"/>
      <c r="G821" s="34"/>
      <c r="H821" s="62"/>
      <c r="I821" s="62"/>
      <c r="J821" s="473"/>
    </row>
    <row r="822" spans="1:10">
      <c r="A822" s="34"/>
      <c r="B822" s="34"/>
      <c r="C822" s="34"/>
      <c r="D822" s="62"/>
      <c r="E822" s="34"/>
      <c r="F822" s="34"/>
      <c r="G822" s="34"/>
      <c r="H822" s="62"/>
      <c r="I822" s="62"/>
      <c r="J822" s="473"/>
    </row>
    <row r="823" spans="1:10">
      <c r="A823" s="34"/>
      <c r="B823" s="34"/>
      <c r="C823" s="34"/>
      <c r="D823" s="62"/>
      <c r="E823" s="34"/>
      <c r="F823" s="34"/>
      <c r="G823" s="34"/>
      <c r="H823" s="62"/>
      <c r="I823" s="62"/>
      <c r="J823" s="473"/>
    </row>
    <row r="824" spans="1:10">
      <c r="A824" s="34"/>
      <c r="B824" s="34"/>
      <c r="C824" s="34"/>
      <c r="D824" s="62"/>
      <c r="E824" s="34"/>
      <c r="F824" s="34"/>
      <c r="G824" s="34"/>
      <c r="H824" s="62"/>
      <c r="I824" s="62"/>
      <c r="J824" s="473"/>
    </row>
    <row r="825" spans="1:10">
      <c r="A825" s="34"/>
      <c r="B825" s="34"/>
      <c r="C825" s="34"/>
      <c r="D825" s="62"/>
      <c r="E825" s="34"/>
      <c r="F825" s="34"/>
      <c r="G825" s="34"/>
      <c r="H825" s="62"/>
      <c r="I825" s="62"/>
      <c r="J825" s="473"/>
    </row>
    <row r="826" spans="1:10">
      <c r="A826" s="34"/>
      <c r="B826" s="34"/>
      <c r="C826" s="34"/>
      <c r="D826" s="62"/>
      <c r="E826" s="34"/>
      <c r="F826" s="34"/>
      <c r="G826" s="34"/>
      <c r="H826" s="62"/>
      <c r="I826" s="62"/>
      <c r="J826" s="473"/>
    </row>
    <row r="827" spans="1:10">
      <c r="A827" s="34"/>
      <c r="B827" s="34"/>
      <c r="C827" s="34"/>
      <c r="D827" s="62"/>
      <c r="E827" s="34"/>
      <c r="F827" s="34"/>
      <c r="G827" s="34"/>
      <c r="H827" s="62"/>
      <c r="I827" s="62"/>
      <c r="J827" s="473"/>
    </row>
    <row r="828" spans="1:10">
      <c r="A828" s="34"/>
      <c r="B828" s="34"/>
      <c r="C828" s="34"/>
      <c r="D828" s="62"/>
      <c r="E828" s="34"/>
      <c r="F828" s="34"/>
      <c r="G828" s="34"/>
      <c r="H828" s="62"/>
      <c r="I828" s="62"/>
      <c r="J828" s="473"/>
    </row>
    <row r="829" spans="1:10">
      <c r="A829" s="34"/>
      <c r="B829" s="34"/>
      <c r="C829" s="34"/>
      <c r="D829" s="62"/>
      <c r="E829" s="34"/>
      <c r="F829" s="34"/>
      <c r="G829" s="34"/>
      <c r="H829" s="62"/>
      <c r="I829" s="62"/>
      <c r="J829" s="473"/>
    </row>
    <row r="830" spans="1:10">
      <c r="A830" s="34"/>
      <c r="B830" s="34"/>
      <c r="C830" s="34"/>
      <c r="D830" s="62"/>
      <c r="E830" s="34"/>
      <c r="F830" s="34"/>
      <c r="G830" s="34"/>
      <c r="H830" s="62"/>
      <c r="I830" s="62"/>
      <c r="J830" s="473"/>
    </row>
    <row r="831" spans="1:10">
      <c r="A831" s="34"/>
      <c r="B831" s="34"/>
      <c r="C831" s="34"/>
      <c r="D831" s="62"/>
      <c r="E831" s="34"/>
      <c r="F831" s="34"/>
      <c r="G831" s="34"/>
      <c r="H831" s="62"/>
      <c r="I831" s="62"/>
      <c r="J831" s="473"/>
    </row>
    <row r="832" spans="1:10">
      <c r="A832" s="34"/>
      <c r="B832" s="34"/>
      <c r="C832" s="34"/>
      <c r="D832" s="62"/>
      <c r="E832" s="34"/>
      <c r="F832" s="34"/>
      <c r="G832" s="34"/>
      <c r="H832" s="62"/>
      <c r="I832" s="62"/>
      <c r="J832" s="473"/>
    </row>
    <row r="833" spans="1:10">
      <c r="A833" s="34"/>
      <c r="B833" s="34"/>
      <c r="C833" s="34"/>
      <c r="D833" s="62"/>
      <c r="E833" s="34"/>
      <c r="F833" s="34"/>
      <c r="G833" s="34"/>
      <c r="H833" s="62"/>
      <c r="I833" s="62"/>
      <c r="J833" s="473"/>
    </row>
    <row r="834" spans="1:10">
      <c r="A834" s="34"/>
      <c r="B834" s="34"/>
      <c r="C834" s="34"/>
      <c r="D834" s="62"/>
      <c r="E834" s="34"/>
      <c r="F834" s="34"/>
      <c r="G834" s="34"/>
      <c r="H834" s="62"/>
      <c r="I834" s="62"/>
      <c r="J834" s="473"/>
    </row>
    <row r="835" spans="1:10">
      <c r="A835" s="34"/>
      <c r="B835" s="34"/>
      <c r="C835" s="34"/>
      <c r="D835" s="62"/>
      <c r="E835" s="34"/>
      <c r="F835" s="34"/>
      <c r="G835" s="34"/>
      <c r="H835" s="62"/>
      <c r="I835" s="62"/>
      <c r="J835" s="473"/>
    </row>
    <row r="836" spans="1:10">
      <c r="A836" s="34"/>
      <c r="B836" s="34"/>
      <c r="C836" s="34"/>
      <c r="D836" s="62"/>
      <c r="E836" s="34"/>
      <c r="F836" s="34"/>
      <c r="G836" s="34"/>
      <c r="H836" s="62"/>
      <c r="I836" s="62"/>
      <c r="J836" s="473"/>
    </row>
    <row r="837" spans="1:10">
      <c r="A837" s="34"/>
      <c r="B837" s="34"/>
      <c r="C837" s="34"/>
      <c r="D837" s="62"/>
      <c r="E837" s="34"/>
      <c r="F837" s="34"/>
      <c r="G837" s="34"/>
      <c r="H837" s="62"/>
      <c r="I837" s="62"/>
      <c r="J837" s="473"/>
    </row>
    <row r="838" spans="1:10">
      <c r="A838" s="34"/>
      <c r="B838" s="34"/>
      <c r="C838" s="34"/>
      <c r="D838" s="62"/>
      <c r="E838" s="34"/>
      <c r="F838" s="34"/>
      <c r="G838" s="34"/>
      <c r="H838" s="62"/>
      <c r="I838" s="62"/>
      <c r="J838" s="473"/>
    </row>
    <row r="839" spans="1:10">
      <c r="A839" s="34"/>
      <c r="B839" s="34"/>
      <c r="C839" s="34"/>
      <c r="D839" s="62"/>
      <c r="E839" s="34"/>
      <c r="F839" s="34"/>
      <c r="G839" s="34"/>
      <c r="H839" s="62"/>
      <c r="I839" s="62"/>
      <c r="J839" s="473"/>
    </row>
    <row r="840" spans="1:10">
      <c r="A840" s="34"/>
      <c r="B840" s="34"/>
      <c r="C840" s="34"/>
      <c r="D840" s="62"/>
      <c r="E840" s="34"/>
      <c r="F840" s="34"/>
      <c r="G840" s="34"/>
      <c r="H840" s="62"/>
      <c r="I840" s="62"/>
      <c r="J840" s="473"/>
    </row>
    <row r="841" spans="1:10">
      <c r="A841" s="34"/>
      <c r="B841" s="34"/>
      <c r="C841" s="34"/>
      <c r="D841" s="62"/>
      <c r="E841" s="34"/>
      <c r="F841" s="34"/>
      <c r="G841" s="34"/>
      <c r="H841" s="62"/>
      <c r="I841" s="62"/>
      <c r="J841" s="473"/>
    </row>
    <row r="842" spans="1:10">
      <c r="A842" s="34"/>
      <c r="B842" s="34"/>
      <c r="C842" s="34"/>
      <c r="D842" s="62"/>
      <c r="E842" s="34"/>
      <c r="F842" s="34"/>
      <c r="G842" s="34"/>
      <c r="H842" s="62"/>
      <c r="I842" s="62"/>
      <c r="J842" s="473"/>
    </row>
    <row r="843" spans="1:10">
      <c r="A843" s="34"/>
      <c r="B843" s="34"/>
      <c r="C843" s="34"/>
      <c r="D843" s="62"/>
      <c r="E843" s="34"/>
      <c r="F843" s="34"/>
      <c r="G843" s="34"/>
      <c r="H843" s="62"/>
      <c r="I843" s="62"/>
      <c r="J843" s="473"/>
    </row>
    <row r="844" spans="1:10">
      <c r="A844" s="34"/>
      <c r="B844" s="34"/>
      <c r="C844" s="34"/>
      <c r="D844" s="62"/>
      <c r="E844" s="34"/>
      <c r="F844" s="34"/>
      <c r="G844" s="34"/>
      <c r="H844" s="62"/>
      <c r="I844" s="62"/>
      <c r="J844" s="473"/>
    </row>
    <row r="845" spans="1:10">
      <c r="A845" s="34"/>
      <c r="B845" s="34"/>
      <c r="C845" s="34"/>
      <c r="D845" s="62"/>
      <c r="E845" s="34"/>
      <c r="F845" s="34"/>
      <c r="G845" s="34"/>
      <c r="H845" s="62"/>
      <c r="I845" s="62"/>
      <c r="J845" s="473"/>
    </row>
    <row r="846" spans="1:10">
      <c r="A846" s="34"/>
      <c r="B846" s="34"/>
      <c r="C846" s="34"/>
      <c r="D846" s="62"/>
      <c r="E846" s="34"/>
      <c r="F846" s="34"/>
      <c r="G846" s="34"/>
      <c r="H846" s="62"/>
      <c r="I846" s="62"/>
      <c r="J846" s="473"/>
    </row>
    <row r="847" spans="1:10">
      <c r="A847" s="34"/>
      <c r="B847" s="34"/>
      <c r="C847" s="34"/>
      <c r="D847" s="62"/>
      <c r="E847" s="34"/>
      <c r="F847" s="34"/>
      <c r="G847" s="34"/>
      <c r="H847" s="62"/>
      <c r="I847" s="62"/>
      <c r="J847" s="473"/>
    </row>
    <row r="848" spans="1:10">
      <c r="A848" s="34"/>
      <c r="B848" s="34"/>
      <c r="C848" s="34"/>
      <c r="D848" s="62"/>
      <c r="E848" s="34"/>
      <c r="F848" s="34"/>
      <c r="G848" s="34"/>
      <c r="H848" s="62"/>
      <c r="I848" s="62"/>
      <c r="J848" s="473"/>
    </row>
    <row r="849" spans="1:10">
      <c r="A849" s="34"/>
      <c r="B849" s="34"/>
      <c r="C849" s="34"/>
      <c r="D849" s="62"/>
      <c r="E849" s="34"/>
      <c r="F849" s="34"/>
      <c r="G849" s="34"/>
      <c r="H849" s="62"/>
      <c r="I849" s="62"/>
      <c r="J849" s="473"/>
    </row>
    <row r="850" spans="1:10">
      <c r="A850" s="34"/>
      <c r="B850" s="34"/>
      <c r="C850" s="34"/>
      <c r="D850" s="62"/>
      <c r="E850" s="34"/>
      <c r="F850" s="34"/>
      <c r="G850" s="34"/>
      <c r="H850" s="62"/>
      <c r="I850" s="62"/>
      <c r="J850" s="473"/>
    </row>
    <row r="851" spans="1:10">
      <c r="A851" s="34"/>
      <c r="B851" s="34"/>
      <c r="C851" s="34"/>
      <c r="D851" s="62"/>
      <c r="E851" s="34"/>
      <c r="F851" s="34"/>
      <c r="G851" s="34"/>
      <c r="H851" s="62"/>
      <c r="I851" s="62"/>
      <c r="J851" s="473"/>
    </row>
    <row r="852" spans="1:10">
      <c r="A852" s="34"/>
      <c r="B852" s="34"/>
      <c r="C852" s="34"/>
      <c r="D852" s="62"/>
      <c r="E852" s="34"/>
      <c r="F852" s="34"/>
      <c r="G852" s="34"/>
      <c r="H852" s="62"/>
      <c r="I852" s="62"/>
      <c r="J852" s="473"/>
    </row>
    <row r="853" spans="1:10">
      <c r="A853" s="34"/>
      <c r="B853" s="34"/>
      <c r="C853" s="34"/>
      <c r="D853" s="62"/>
      <c r="E853" s="34"/>
      <c r="F853" s="34"/>
      <c r="G853" s="34"/>
      <c r="H853" s="62"/>
      <c r="I853" s="62"/>
      <c r="J853" s="473"/>
    </row>
    <row r="854" spans="1:10">
      <c r="A854" s="34"/>
      <c r="B854" s="34"/>
      <c r="C854" s="34"/>
      <c r="D854" s="62"/>
      <c r="E854" s="34"/>
      <c r="F854" s="34"/>
      <c r="G854" s="34"/>
      <c r="H854" s="62"/>
      <c r="I854" s="62"/>
      <c r="J854" s="473"/>
    </row>
    <row r="855" spans="1:10">
      <c r="A855" s="34"/>
      <c r="B855" s="34"/>
      <c r="C855" s="34"/>
      <c r="D855" s="62"/>
      <c r="E855" s="34"/>
      <c r="F855" s="34"/>
      <c r="G855" s="34"/>
      <c r="H855" s="62"/>
      <c r="I855" s="62"/>
      <c r="J855" s="473"/>
    </row>
    <row r="856" spans="1:10">
      <c r="A856" s="34"/>
      <c r="B856" s="34"/>
      <c r="C856" s="34"/>
      <c r="D856" s="62"/>
      <c r="E856" s="34"/>
      <c r="F856" s="34"/>
      <c r="G856" s="34"/>
      <c r="H856" s="62"/>
      <c r="I856" s="62"/>
      <c r="J856" s="473"/>
    </row>
    <row r="857" spans="1:10">
      <c r="A857" s="34"/>
      <c r="B857" s="34"/>
      <c r="C857" s="34"/>
      <c r="D857" s="62"/>
      <c r="E857" s="34"/>
      <c r="F857" s="34"/>
      <c r="G857" s="34"/>
      <c r="H857" s="62"/>
      <c r="I857" s="62"/>
      <c r="J857" s="473"/>
    </row>
    <row r="858" spans="1:10">
      <c r="A858" s="34"/>
      <c r="B858" s="34"/>
      <c r="C858" s="34"/>
      <c r="D858" s="62"/>
      <c r="E858" s="34"/>
      <c r="F858" s="34"/>
      <c r="G858" s="34"/>
      <c r="H858" s="62"/>
      <c r="I858" s="62"/>
      <c r="J858" s="473"/>
    </row>
    <row r="859" spans="1:10">
      <c r="A859" s="34"/>
      <c r="B859" s="34"/>
      <c r="C859" s="34"/>
      <c r="D859" s="62"/>
      <c r="E859" s="34"/>
      <c r="F859" s="34"/>
      <c r="G859" s="34"/>
      <c r="H859" s="62"/>
      <c r="I859" s="62"/>
      <c r="J859" s="473"/>
    </row>
    <row r="860" spans="1:10">
      <c r="A860" s="34"/>
      <c r="B860" s="34"/>
      <c r="C860" s="34"/>
      <c r="D860" s="62"/>
      <c r="E860" s="34"/>
      <c r="F860" s="34"/>
      <c r="G860" s="34"/>
      <c r="H860" s="62"/>
      <c r="I860" s="62"/>
      <c r="J860" s="473"/>
    </row>
    <row r="861" spans="1:10">
      <c r="A861" s="34"/>
      <c r="B861" s="34"/>
      <c r="C861" s="34"/>
      <c r="D861" s="62"/>
      <c r="E861" s="34"/>
      <c r="F861" s="34"/>
      <c r="G861" s="34"/>
      <c r="H861" s="62"/>
      <c r="I861" s="62"/>
      <c r="J861" s="473"/>
    </row>
    <row r="862" spans="1:10">
      <c r="A862" s="34"/>
      <c r="B862" s="34"/>
      <c r="C862" s="34"/>
      <c r="D862" s="62"/>
      <c r="E862" s="34"/>
      <c r="F862" s="34"/>
      <c r="G862" s="34"/>
      <c r="H862" s="62"/>
      <c r="I862" s="62"/>
      <c r="J862" s="473"/>
    </row>
    <row r="863" spans="1:10">
      <c r="A863" s="34"/>
      <c r="B863" s="34"/>
      <c r="C863" s="34"/>
      <c r="D863" s="62"/>
      <c r="E863" s="34"/>
      <c r="F863" s="34"/>
      <c r="G863" s="34"/>
      <c r="H863" s="62"/>
      <c r="I863" s="62"/>
      <c r="J863" s="473"/>
    </row>
    <row r="864" spans="1:10">
      <c r="A864" s="34"/>
      <c r="B864" s="34"/>
      <c r="C864" s="34"/>
      <c r="D864" s="62"/>
      <c r="E864" s="34"/>
      <c r="F864" s="34"/>
      <c r="G864" s="34"/>
      <c r="H864" s="62"/>
      <c r="I864" s="62"/>
      <c r="J864" s="473"/>
    </row>
    <row r="865" spans="1:10">
      <c r="A865" s="34"/>
      <c r="B865" s="34"/>
      <c r="C865" s="34"/>
      <c r="D865" s="62"/>
      <c r="E865" s="34"/>
      <c r="F865" s="34"/>
      <c r="G865" s="34"/>
      <c r="H865" s="62"/>
      <c r="I865" s="62"/>
      <c r="J865" s="473"/>
    </row>
    <row r="866" spans="1:10">
      <c r="A866" s="34"/>
      <c r="B866" s="34"/>
      <c r="C866" s="34"/>
      <c r="D866" s="62"/>
      <c r="E866" s="34"/>
      <c r="F866" s="34"/>
      <c r="G866" s="34"/>
      <c r="H866" s="62"/>
      <c r="I866" s="62"/>
      <c r="J866" s="473"/>
    </row>
    <row r="867" spans="1:10">
      <c r="A867" s="34"/>
      <c r="B867" s="34"/>
      <c r="C867" s="34"/>
      <c r="D867" s="62"/>
      <c r="E867" s="34"/>
      <c r="F867" s="34"/>
      <c r="G867" s="34"/>
      <c r="H867" s="62"/>
      <c r="I867" s="62"/>
      <c r="J867" s="473"/>
    </row>
    <row r="868" spans="1:10">
      <c r="A868" s="34"/>
      <c r="B868" s="34"/>
      <c r="C868" s="34"/>
      <c r="D868" s="62"/>
      <c r="E868" s="34"/>
      <c r="F868" s="34"/>
      <c r="G868" s="34"/>
      <c r="H868" s="62"/>
      <c r="I868" s="62"/>
      <c r="J868" s="473"/>
    </row>
    <row r="869" spans="1:10">
      <c r="A869" s="34"/>
      <c r="B869" s="34"/>
      <c r="C869" s="34"/>
      <c r="D869" s="62"/>
      <c r="E869" s="34"/>
      <c r="F869" s="34"/>
      <c r="G869" s="34"/>
      <c r="H869" s="62"/>
      <c r="I869" s="62"/>
      <c r="J869" s="473"/>
    </row>
    <row r="870" spans="1:10">
      <c r="A870" s="34"/>
      <c r="B870" s="34"/>
      <c r="C870" s="34"/>
      <c r="D870" s="62"/>
      <c r="E870" s="34"/>
      <c r="F870" s="34"/>
      <c r="G870" s="34"/>
      <c r="H870" s="62"/>
      <c r="I870" s="62"/>
      <c r="J870" s="473"/>
    </row>
    <row r="871" spans="1:10">
      <c r="A871" s="34"/>
      <c r="B871" s="34"/>
      <c r="C871" s="34"/>
      <c r="D871" s="62"/>
      <c r="E871" s="34"/>
      <c r="F871" s="34"/>
      <c r="G871" s="34"/>
      <c r="H871" s="62"/>
      <c r="I871" s="62"/>
      <c r="J871" s="473"/>
    </row>
    <row r="872" spans="1:10">
      <c r="A872" s="34"/>
      <c r="B872" s="34"/>
      <c r="C872" s="34"/>
      <c r="D872" s="62"/>
      <c r="E872" s="34"/>
      <c r="F872" s="34"/>
      <c r="G872" s="34"/>
      <c r="H872" s="62"/>
      <c r="I872" s="62"/>
      <c r="J872" s="473"/>
    </row>
    <row r="873" spans="1:10">
      <c r="A873" s="34"/>
      <c r="B873" s="34"/>
      <c r="C873" s="34"/>
      <c r="D873" s="62"/>
      <c r="E873" s="34"/>
      <c r="F873" s="34"/>
      <c r="G873" s="34"/>
      <c r="H873" s="62"/>
      <c r="I873" s="62"/>
      <c r="J873" s="473"/>
    </row>
    <row r="874" spans="1:10">
      <c r="A874" s="34"/>
      <c r="B874" s="34"/>
      <c r="C874" s="34"/>
      <c r="D874" s="62"/>
      <c r="E874" s="34"/>
      <c r="F874" s="34"/>
      <c r="G874" s="34"/>
      <c r="H874" s="62"/>
      <c r="I874" s="62"/>
      <c r="J874" s="473"/>
    </row>
    <row r="875" spans="1:10">
      <c r="A875" s="34"/>
      <c r="B875" s="34"/>
      <c r="C875" s="34"/>
      <c r="D875" s="62"/>
      <c r="E875" s="34"/>
      <c r="F875" s="34"/>
      <c r="G875" s="34"/>
      <c r="H875" s="62"/>
      <c r="I875" s="62"/>
      <c r="J875" s="473"/>
    </row>
    <row r="876" spans="1:10">
      <c r="A876" s="34"/>
      <c r="B876" s="34"/>
      <c r="C876" s="34"/>
      <c r="D876" s="62"/>
      <c r="E876" s="34"/>
      <c r="F876" s="34"/>
      <c r="G876" s="34"/>
      <c r="H876" s="62"/>
      <c r="I876" s="62"/>
      <c r="J876" s="473"/>
    </row>
    <row r="877" spans="1:10">
      <c r="A877" s="34"/>
      <c r="B877" s="34"/>
      <c r="C877" s="34"/>
      <c r="D877" s="62"/>
      <c r="E877" s="34"/>
      <c r="F877" s="34"/>
      <c r="G877" s="34"/>
      <c r="H877" s="62"/>
      <c r="I877" s="62"/>
      <c r="J877" s="473"/>
    </row>
    <row r="878" spans="1:10">
      <c r="A878" s="34"/>
      <c r="B878" s="34"/>
      <c r="C878" s="34"/>
      <c r="D878" s="62"/>
      <c r="E878" s="34"/>
      <c r="F878" s="34"/>
      <c r="G878" s="34"/>
      <c r="H878" s="62"/>
      <c r="I878" s="62"/>
      <c r="J878" s="473"/>
    </row>
    <row r="879" spans="1:10">
      <c r="A879" s="34"/>
      <c r="B879" s="34"/>
      <c r="C879" s="34"/>
      <c r="D879" s="62"/>
      <c r="E879" s="34"/>
      <c r="F879" s="34"/>
      <c r="G879" s="34"/>
      <c r="H879" s="62"/>
      <c r="I879" s="62"/>
      <c r="J879" s="473"/>
    </row>
    <row r="880" spans="1:10">
      <c r="A880" s="34"/>
      <c r="B880" s="34"/>
      <c r="C880" s="34"/>
      <c r="D880" s="62"/>
      <c r="E880" s="34"/>
      <c r="F880" s="34"/>
      <c r="G880" s="34"/>
      <c r="H880" s="62"/>
      <c r="I880" s="62"/>
      <c r="J880" s="473"/>
    </row>
    <row r="881" spans="1:10">
      <c r="A881" s="34"/>
      <c r="B881" s="34"/>
      <c r="C881" s="34"/>
      <c r="D881" s="62"/>
      <c r="E881" s="34"/>
      <c r="F881" s="34"/>
      <c r="G881" s="34"/>
      <c r="H881" s="62"/>
      <c r="I881" s="62"/>
      <c r="J881" s="473"/>
    </row>
    <row r="882" spans="1:10">
      <c r="A882" s="34"/>
      <c r="B882" s="34"/>
      <c r="C882" s="34"/>
      <c r="D882" s="62"/>
      <c r="E882" s="34"/>
      <c r="F882" s="34"/>
      <c r="G882" s="34"/>
      <c r="H882" s="62"/>
      <c r="I882" s="62"/>
      <c r="J882" s="473"/>
    </row>
    <row r="883" spans="1:10">
      <c r="A883" s="34"/>
      <c r="B883" s="34"/>
      <c r="C883" s="34"/>
      <c r="D883" s="62"/>
      <c r="E883" s="34"/>
      <c r="F883" s="34"/>
      <c r="G883" s="34"/>
      <c r="H883" s="62"/>
      <c r="I883" s="62"/>
      <c r="J883" s="473"/>
    </row>
    <row r="884" spans="1:10">
      <c r="A884" s="34"/>
      <c r="B884" s="34"/>
      <c r="C884" s="34"/>
      <c r="D884" s="62"/>
      <c r="E884" s="34"/>
      <c r="F884" s="34"/>
      <c r="G884" s="34"/>
      <c r="H884" s="62"/>
      <c r="I884" s="62"/>
      <c r="J884" s="473"/>
    </row>
    <row r="885" spans="1:10">
      <c r="A885" s="34"/>
      <c r="B885" s="34"/>
      <c r="C885" s="34"/>
      <c r="D885" s="62"/>
      <c r="E885" s="34"/>
      <c r="F885" s="34"/>
      <c r="G885" s="34"/>
      <c r="H885" s="62"/>
      <c r="I885" s="62"/>
      <c r="J885" s="473"/>
    </row>
    <row r="886" spans="1:10">
      <c r="A886" s="34"/>
      <c r="B886" s="34"/>
      <c r="C886" s="34"/>
      <c r="D886" s="62"/>
      <c r="E886" s="34"/>
      <c r="F886" s="34"/>
      <c r="G886" s="34"/>
      <c r="H886" s="62"/>
      <c r="I886" s="62"/>
      <c r="J886" s="473"/>
    </row>
    <row r="887" spans="1:10">
      <c r="A887" s="34"/>
      <c r="B887" s="34"/>
      <c r="C887" s="34"/>
      <c r="D887" s="62"/>
      <c r="E887" s="34"/>
      <c r="F887" s="34"/>
      <c r="G887" s="34"/>
      <c r="H887" s="62"/>
      <c r="I887" s="62"/>
      <c r="J887" s="473"/>
    </row>
    <row r="888" spans="1:10">
      <c r="A888" s="34"/>
      <c r="B888" s="34"/>
      <c r="C888" s="34"/>
      <c r="D888" s="62"/>
      <c r="E888" s="34"/>
      <c r="F888" s="34"/>
      <c r="G888" s="34"/>
      <c r="H888" s="62"/>
      <c r="I888" s="62"/>
      <c r="J888" s="473"/>
    </row>
    <row r="889" spans="1:10">
      <c r="A889" s="34"/>
      <c r="B889" s="34"/>
      <c r="C889" s="34"/>
      <c r="D889" s="62"/>
      <c r="E889" s="34"/>
      <c r="F889" s="34"/>
      <c r="G889" s="34"/>
      <c r="H889" s="62"/>
      <c r="I889" s="62"/>
      <c r="J889" s="473"/>
    </row>
    <row r="890" spans="1:10">
      <c r="A890" s="34"/>
      <c r="B890" s="34"/>
      <c r="C890" s="34"/>
      <c r="D890" s="62"/>
      <c r="E890" s="34"/>
      <c r="F890" s="34"/>
      <c r="G890" s="34"/>
      <c r="H890" s="62"/>
      <c r="I890" s="62"/>
      <c r="J890" s="473"/>
    </row>
    <row r="891" spans="1:10">
      <c r="A891" s="34"/>
      <c r="B891" s="34"/>
      <c r="C891" s="34"/>
      <c r="D891" s="62"/>
      <c r="E891" s="34"/>
      <c r="F891" s="34"/>
      <c r="G891" s="34"/>
      <c r="H891" s="62"/>
      <c r="I891" s="62"/>
      <c r="J891" s="473"/>
    </row>
    <row r="892" spans="1:10">
      <c r="A892" s="34"/>
      <c r="B892" s="34"/>
      <c r="C892" s="34"/>
      <c r="D892" s="62"/>
      <c r="E892" s="34"/>
      <c r="F892" s="34"/>
      <c r="G892" s="34"/>
      <c r="H892" s="62"/>
      <c r="I892" s="62"/>
      <c r="J892" s="473"/>
    </row>
    <row r="893" spans="1:10">
      <c r="A893" s="34"/>
      <c r="B893" s="34"/>
      <c r="C893" s="34"/>
      <c r="D893" s="62"/>
      <c r="E893" s="34"/>
      <c r="F893" s="34"/>
      <c r="G893" s="34"/>
      <c r="H893" s="62"/>
      <c r="I893" s="62"/>
      <c r="J893" s="473"/>
    </row>
    <row r="894" spans="1:10">
      <c r="A894" s="34"/>
      <c r="B894" s="34"/>
      <c r="C894" s="34"/>
      <c r="D894" s="62"/>
      <c r="E894" s="34"/>
      <c r="F894" s="34"/>
      <c r="G894" s="34"/>
      <c r="H894" s="62"/>
      <c r="I894" s="62"/>
      <c r="J894" s="473"/>
    </row>
    <row r="895" spans="1:10">
      <c r="A895" s="34"/>
      <c r="B895" s="34"/>
      <c r="C895" s="34"/>
      <c r="D895" s="62"/>
      <c r="E895" s="34"/>
      <c r="F895" s="34"/>
      <c r="G895" s="34"/>
      <c r="H895" s="62"/>
      <c r="I895" s="62"/>
      <c r="J895" s="473"/>
    </row>
    <row r="896" spans="1:10">
      <c r="A896" s="34"/>
      <c r="B896" s="34"/>
      <c r="C896" s="34"/>
      <c r="D896" s="62"/>
      <c r="E896" s="34"/>
      <c r="F896" s="34"/>
      <c r="G896" s="34"/>
      <c r="H896" s="62"/>
      <c r="I896" s="62"/>
      <c r="J896" s="473"/>
    </row>
    <row r="897" spans="1:10">
      <c r="A897" s="34"/>
      <c r="B897" s="34"/>
      <c r="C897" s="34"/>
      <c r="D897" s="62"/>
      <c r="E897" s="34"/>
      <c r="F897" s="34"/>
      <c r="G897" s="34"/>
      <c r="H897" s="62"/>
      <c r="I897" s="62"/>
      <c r="J897" s="473"/>
    </row>
    <row r="898" spans="1:10">
      <c r="A898" s="34"/>
      <c r="B898" s="34"/>
      <c r="C898" s="34"/>
      <c r="D898" s="62"/>
      <c r="E898" s="34"/>
      <c r="F898" s="34"/>
      <c r="G898" s="34"/>
      <c r="H898" s="62"/>
      <c r="I898" s="62"/>
      <c r="J898" s="473"/>
    </row>
    <row r="899" spans="1:10">
      <c r="A899" s="34"/>
      <c r="B899" s="34"/>
      <c r="C899" s="34"/>
      <c r="D899" s="62"/>
      <c r="E899" s="34"/>
      <c r="F899" s="34"/>
      <c r="G899" s="34"/>
      <c r="H899" s="62"/>
      <c r="I899" s="62"/>
      <c r="J899" s="473"/>
    </row>
    <row r="900" spans="1:10">
      <c r="A900" s="34"/>
      <c r="B900" s="34"/>
      <c r="C900" s="34"/>
      <c r="D900" s="62"/>
      <c r="E900" s="34"/>
      <c r="F900" s="34"/>
      <c r="G900" s="34"/>
      <c r="H900" s="62"/>
      <c r="I900" s="62"/>
      <c r="J900" s="473"/>
    </row>
    <row r="901" spans="1:10">
      <c r="A901" s="34"/>
      <c r="B901" s="34"/>
      <c r="C901" s="34"/>
      <c r="D901" s="62"/>
      <c r="E901" s="34"/>
      <c r="F901" s="34"/>
      <c r="G901" s="34"/>
      <c r="H901" s="62"/>
      <c r="I901" s="62"/>
      <c r="J901" s="473"/>
    </row>
    <row r="902" spans="1:10">
      <c r="A902" s="34"/>
      <c r="B902" s="34"/>
      <c r="C902" s="34"/>
      <c r="D902" s="62"/>
      <c r="E902" s="34"/>
      <c r="F902" s="34"/>
      <c r="G902" s="34"/>
      <c r="H902" s="62"/>
      <c r="I902" s="62"/>
      <c r="J902" s="473"/>
    </row>
    <row r="903" spans="1:10">
      <c r="A903" s="34"/>
      <c r="B903" s="34"/>
      <c r="C903" s="34"/>
      <c r="D903" s="62"/>
      <c r="E903" s="34"/>
      <c r="F903" s="34"/>
      <c r="G903" s="34"/>
      <c r="H903" s="62"/>
      <c r="I903" s="62"/>
      <c r="J903" s="473"/>
    </row>
    <row r="904" spans="1:10">
      <c r="A904" s="34"/>
      <c r="B904" s="34"/>
      <c r="C904" s="34"/>
      <c r="D904" s="62"/>
      <c r="E904" s="34"/>
      <c r="F904" s="34"/>
      <c r="G904" s="34"/>
      <c r="H904" s="62"/>
      <c r="I904" s="62"/>
      <c r="J904" s="473"/>
    </row>
    <row r="905" spans="1:10">
      <c r="A905" s="34"/>
      <c r="B905" s="34"/>
      <c r="C905" s="34"/>
      <c r="D905" s="62"/>
      <c r="E905" s="34"/>
      <c r="F905" s="34"/>
      <c r="G905" s="34"/>
      <c r="H905" s="62"/>
      <c r="I905" s="62"/>
      <c r="J905" s="473"/>
    </row>
    <row r="906" spans="1:10">
      <c r="A906" s="34"/>
      <c r="B906" s="34"/>
      <c r="C906" s="34"/>
      <c r="D906" s="62"/>
      <c r="E906" s="34"/>
      <c r="F906" s="34"/>
      <c r="G906" s="34"/>
      <c r="H906" s="62"/>
      <c r="I906" s="62"/>
      <c r="J906" s="473"/>
    </row>
    <row r="907" spans="1:10">
      <c r="A907" s="34"/>
      <c r="B907" s="34"/>
      <c r="C907" s="34"/>
      <c r="D907" s="62"/>
      <c r="E907" s="34"/>
      <c r="F907" s="34"/>
      <c r="G907" s="34"/>
      <c r="H907" s="62"/>
      <c r="I907" s="62"/>
      <c r="J907" s="473"/>
    </row>
    <row r="908" spans="1:10">
      <c r="A908" s="34"/>
      <c r="B908" s="34"/>
      <c r="C908" s="34"/>
      <c r="D908" s="62"/>
      <c r="E908" s="34"/>
      <c r="F908" s="34"/>
      <c r="G908" s="34"/>
      <c r="H908" s="62"/>
      <c r="I908" s="62"/>
      <c r="J908" s="473"/>
    </row>
    <row r="909" spans="1:10">
      <c r="A909" s="34"/>
      <c r="B909" s="34"/>
      <c r="C909" s="34"/>
      <c r="D909" s="62"/>
      <c r="E909" s="34"/>
      <c r="F909" s="34"/>
      <c r="G909" s="34"/>
      <c r="H909" s="62"/>
      <c r="I909" s="62"/>
      <c r="J909" s="473"/>
    </row>
    <row r="910" spans="1:10">
      <c r="A910" s="34"/>
      <c r="B910" s="34"/>
      <c r="C910" s="34"/>
      <c r="D910" s="62"/>
      <c r="E910" s="34"/>
      <c r="F910" s="34"/>
      <c r="G910" s="34"/>
      <c r="H910" s="62"/>
      <c r="I910" s="62"/>
      <c r="J910" s="473"/>
    </row>
    <row r="911" spans="1:10">
      <c r="A911" s="34"/>
      <c r="B911" s="34"/>
      <c r="C911" s="34"/>
      <c r="D911" s="62"/>
      <c r="E911" s="34"/>
      <c r="F911" s="34"/>
      <c r="G911" s="34"/>
      <c r="H911" s="62"/>
      <c r="I911" s="62"/>
      <c r="J911" s="473"/>
    </row>
    <row r="912" spans="1:10">
      <c r="A912" s="34"/>
      <c r="B912" s="34"/>
      <c r="C912" s="34"/>
      <c r="D912" s="62"/>
      <c r="E912" s="34"/>
      <c r="F912" s="34"/>
      <c r="G912" s="34"/>
      <c r="H912" s="62"/>
      <c r="I912" s="62"/>
      <c r="J912" s="473"/>
    </row>
    <row r="913" spans="1:10">
      <c r="A913" s="34"/>
      <c r="B913" s="34"/>
      <c r="C913" s="34"/>
      <c r="D913" s="62"/>
      <c r="E913" s="34"/>
      <c r="F913" s="34"/>
      <c r="G913" s="34"/>
      <c r="H913" s="62"/>
      <c r="I913" s="62"/>
      <c r="J913" s="473"/>
    </row>
    <row r="914" spans="1:10">
      <c r="A914" s="34"/>
      <c r="B914" s="34"/>
      <c r="C914" s="34"/>
      <c r="D914" s="62"/>
      <c r="E914" s="34"/>
      <c r="F914" s="34"/>
      <c r="G914" s="34"/>
      <c r="H914" s="62"/>
      <c r="I914" s="62"/>
      <c r="J914" s="473"/>
    </row>
    <row r="915" spans="1:10">
      <c r="A915" s="34"/>
      <c r="B915" s="34"/>
      <c r="C915" s="34"/>
      <c r="D915" s="62"/>
      <c r="E915" s="34"/>
      <c r="F915" s="34"/>
      <c r="G915" s="34"/>
      <c r="H915" s="62"/>
      <c r="I915" s="62"/>
      <c r="J915" s="473"/>
    </row>
    <row r="916" spans="1:10">
      <c r="A916" s="34"/>
      <c r="B916" s="34"/>
      <c r="C916" s="34"/>
      <c r="D916" s="62"/>
      <c r="E916" s="34"/>
      <c r="F916" s="34"/>
      <c r="G916" s="34"/>
      <c r="H916" s="62"/>
      <c r="I916" s="62"/>
      <c r="J916" s="473"/>
    </row>
    <row r="917" spans="1:10">
      <c r="A917" s="34"/>
      <c r="B917" s="34"/>
      <c r="C917" s="34"/>
      <c r="D917" s="62"/>
      <c r="E917" s="34"/>
      <c r="F917" s="34"/>
      <c r="G917" s="34"/>
      <c r="H917" s="62"/>
      <c r="I917" s="62"/>
      <c r="J917" s="473"/>
    </row>
    <row r="918" spans="1:10">
      <c r="A918" s="34"/>
      <c r="B918" s="34"/>
      <c r="C918" s="34"/>
      <c r="D918" s="62"/>
      <c r="E918" s="34"/>
      <c r="F918" s="34"/>
      <c r="G918" s="34"/>
      <c r="H918" s="62"/>
      <c r="I918" s="62"/>
      <c r="J918" s="473"/>
    </row>
    <row r="919" spans="1:10">
      <c r="A919" s="34"/>
      <c r="B919" s="34"/>
      <c r="C919" s="34"/>
      <c r="D919" s="62"/>
      <c r="E919" s="34"/>
      <c r="F919" s="34"/>
      <c r="G919" s="34"/>
      <c r="H919" s="62"/>
      <c r="I919" s="62"/>
      <c r="J919" s="473"/>
    </row>
    <row r="920" spans="1:10">
      <c r="A920" s="34"/>
      <c r="B920" s="34"/>
      <c r="C920" s="34"/>
      <c r="D920" s="62"/>
      <c r="E920" s="34"/>
      <c r="F920" s="34"/>
      <c r="G920" s="34"/>
      <c r="H920" s="62"/>
      <c r="I920" s="62"/>
      <c r="J920" s="473"/>
    </row>
    <row r="921" spans="1:10">
      <c r="A921" s="34"/>
      <c r="B921" s="34"/>
      <c r="C921" s="34"/>
      <c r="D921" s="62"/>
      <c r="E921" s="34"/>
      <c r="F921" s="34"/>
      <c r="G921" s="34"/>
      <c r="H921" s="62"/>
      <c r="I921" s="62"/>
      <c r="J921" s="473"/>
    </row>
    <row r="922" spans="1:10">
      <c r="A922" s="34"/>
      <c r="B922" s="34"/>
      <c r="C922" s="34"/>
      <c r="D922" s="62"/>
      <c r="E922" s="34"/>
      <c r="F922" s="34"/>
      <c r="G922" s="34"/>
      <c r="H922" s="62"/>
      <c r="I922" s="62"/>
      <c r="J922" s="473"/>
    </row>
    <row r="923" spans="1:10">
      <c r="A923" s="34"/>
      <c r="B923" s="34"/>
      <c r="C923" s="34"/>
      <c r="D923" s="62"/>
      <c r="E923" s="34"/>
      <c r="F923" s="34"/>
      <c r="G923" s="34"/>
      <c r="H923" s="62"/>
      <c r="I923" s="62"/>
      <c r="J923" s="473"/>
    </row>
    <row r="924" spans="1:10">
      <c r="A924" s="34"/>
      <c r="B924" s="34"/>
      <c r="C924" s="34"/>
      <c r="D924" s="62"/>
      <c r="E924" s="34"/>
      <c r="F924" s="34"/>
      <c r="G924" s="34"/>
      <c r="H924" s="62"/>
      <c r="I924" s="62"/>
      <c r="J924" s="473"/>
    </row>
    <row r="925" spans="1:10">
      <c r="A925" s="34"/>
      <c r="B925" s="34"/>
      <c r="C925" s="34"/>
      <c r="D925" s="62"/>
      <c r="E925" s="34"/>
      <c r="F925" s="34"/>
      <c r="G925" s="34"/>
      <c r="H925" s="62"/>
      <c r="I925" s="62"/>
      <c r="J925" s="473"/>
    </row>
    <row r="926" spans="1:10">
      <c r="A926" s="34"/>
      <c r="B926" s="34"/>
      <c r="C926" s="34"/>
      <c r="D926" s="62"/>
      <c r="E926" s="34"/>
      <c r="F926" s="34"/>
      <c r="G926" s="34"/>
      <c r="H926" s="62"/>
      <c r="I926" s="62"/>
      <c r="J926" s="473"/>
    </row>
    <row r="927" spans="1:10">
      <c r="A927" s="34"/>
      <c r="B927" s="34"/>
      <c r="C927" s="34"/>
      <c r="D927" s="62"/>
      <c r="E927" s="34"/>
      <c r="F927" s="34"/>
      <c r="G927" s="34"/>
      <c r="H927" s="62"/>
      <c r="I927" s="62"/>
      <c r="J927" s="473"/>
    </row>
    <row r="928" spans="1:10">
      <c r="A928" s="34"/>
      <c r="B928" s="34"/>
      <c r="C928" s="34"/>
      <c r="D928" s="62"/>
      <c r="E928" s="34"/>
      <c r="F928" s="34"/>
      <c r="G928" s="34"/>
      <c r="H928" s="62"/>
      <c r="I928" s="62"/>
      <c r="J928" s="473"/>
    </row>
    <row r="929" spans="1:10">
      <c r="A929" s="34"/>
      <c r="B929" s="34"/>
      <c r="C929" s="34"/>
      <c r="D929" s="62"/>
      <c r="E929" s="34"/>
      <c r="F929" s="34"/>
      <c r="G929" s="34"/>
      <c r="H929" s="62"/>
      <c r="I929" s="62"/>
      <c r="J929" s="473"/>
    </row>
    <row r="930" spans="1:10">
      <c r="A930" s="34"/>
      <c r="B930" s="34"/>
      <c r="C930" s="34"/>
      <c r="D930" s="62"/>
      <c r="E930" s="34"/>
      <c r="F930" s="34"/>
      <c r="G930" s="34"/>
      <c r="H930" s="62"/>
      <c r="I930" s="62"/>
      <c r="J930" s="473"/>
    </row>
    <row r="931" spans="1:10">
      <c r="A931" s="34"/>
      <c r="B931" s="34"/>
      <c r="C931" s="34"/>
      <c r="D931" s="62"/>
      <c r="E931" s="34"/>
      <c r="F931" s="34"/>
      <c r="G931" s="34"/>
      <c r="H931" s="62"/>
      <c r="I931" s="62"/>
      <c r="J931" s="473"/>
    </row>
    <row r="932" spans="1:10">
      <c r="A932" s="34"/>
      <c r="B932" s="34"/>
      <c r="C932" s="34"/>
      <c r="D932" s="62"/>
      <c r="E932" s="34"/>
      <c r="F932" s="34"/>
      <c r="G932" s="34"/>
      <c r="H932" s="62"/>
      <c r="I932" s="62"/>
      <c r="J932" s="473"/>
    </row>
    <row r="933" spans="1:10">
      <c r="A933" s="34"/>
      <c r="B933" s="34"/>
      <c r="C933" s="34"/>
      <c r="D933" s="62"/>
      <c r="E933" s="34"/>
      <c r="F933" s="34"/>
      <c r="G933" s="34"/>
      <c r="H933" s="62"/>
      <c r="I933" s="62"/>
      <c r="J933" s="473"/>
    </row>
    <row r="934" spans="1:10">
      <c r="A934" s="34"/>
      <c r="B934" s="34"/>
      <c r="C934" s="34"/>
      <c r="D934" s="62"/>
      <c r="E934" s="34"/>
      <c r="F934" s="34"/>
      <c r="G934" s="34"/>
      <c r="H934" s="62"/>
      <c r="I934" s="62"/>
      <c r="J934" s="473"/>
    </row>
    <row r="935" spans="1:10">
      <c r="A935" s="34"/>
      <c r="B935" s="34"/>
      <c r="C935" s="34"/>
      <c r="D935" s="62"/>
      <c r="E935" s="34"/>
      <c r="F935" s="34"/>
      <c r="G935" s="34"/>
      <c r="H935" s="62"/>
      <c r="I935" s="62"/>
      <c r="J935" s="473"/>
    </row>
    <row r="936" spans="1:10">
      <c r="A936" s="34"/>
      <c r="B936" s="34"/>
      <c r="C936" s="34"/>
      <c r="D936" s="62"/>
      <c r="E936" s="34"/>
      <c r="F936" s="34"/>
      <c r="G936" s="34"/>
      <c r="H936" s="62"/>
      <c r="I936" s="62"/>
      <c r="J936" s="473"/>
    </row>
    <row r="937" spans="1:10">
      <c r="A937" s="34"/>
      <c r="B937" s="34"/>
      <c r="C937" s="34"/>
      <c r="D937" s="62"/>
      <c r="E937" s="34"/>
      <c r="F937" s="34"/>
      <c r="G937" s="34"/>
      <c r="H937" s="62"/>
      <c r="I937" s="62"/>
      <c r="J937" s="473"/>
    </row>
    <row r="938" spans="1:10">
      <c r="A938" s="34"/>
      <c r="B938" s="34"/>
      <c r="C938" s="34"/>
      <c r="D938" s="62"/>
      <c r="E938" s="34"/>
      <c r="F938" s="34"/>
      <c r="G938" s="34"/>
      <c r="H938" s="62"/>
      <c r="I938" s="62"/>
      <c r="J938" s="473"/>
    </row>
    <row r="939" spans="1:10">
      <c r="A939" s="34"/>
      <c r="B939" s="34"/>
      <c r="C939" s="34"/>
      <c r="D939" s="62"/>
      <c r="E939" s="34"/>
      <c r="F939" s="34"/>
      <c r="G939" s="34"/>
      <c r="H939" s="62"/>
      <c r="I939" s="62"/>
      <c r="J939" s="473"/>
    </row>
    <row r="940" spans="1:10">
      <c r="A940" s="34"/>
      <c r="B940" s="34"/>
      <c r="C940" s="34"/>
      <c r="D940" s="62"/>
      <c r="E940" s="34"/>
      <c r="F940" s="34"/>
      <c r="G940" s="34"/>
      <c r="H940" s="62"/>
      <c r="I940" s="62"/>
      <c r="J940" s="473"/>
    </row>
    <row r="941" spans="1:10">
      <c r="A941" s="34"/>
      <c r="B941" s="34"/>
      <c r="C941" s="34"/>
      <c r="D941" s="62"/>
      <c r="E941" s="34"/>
      <c r="F941" s="34"/>
      <c r="G941" s="34"/>
      <c r="H941" s="62"/>
      <c r="I941" s="62"/>
      <c r="J941" s="473"/>
    </row>
    <row r="942" spans="1:10">
      <c r="A942" s="34"/>
      <c r="B942" s="34"/>
      <c r="C942" s="34"/>
      <c r="D942" s="62"/>
      <c r="E942" s="34"/>
      <c r="F942" s="34"/>
      <c r="G942" s="34"/>
      <c r="H942" s="62"/>
      <c r="I942" s="62"/>
      <c r="J942" s="473"/>
    </row>
    <row r="943" spans="1:10">
      <c r="A943" s="34"/>
      <c r="B943" s="34"/>
      <c r="C943" s="34"/>
      <c r="D943" s="62"/>
      <c r="E943" s="34"/>
      <c r="F943" s="34"/>
      <c r="G943" s="34"/>
      <c r="H943" s="62"/>
      <c r="I943" s="62"/>
      <c r="J943" s="473"/>
    </row>
    <row r="944" spans="1:10">
      <c r="A944" s="34"/>
      <c r="B944" s="34"/>
      <c r="C944" s="34"/>
      <c r="D944" s="62"/>
      <c r="E944" s="34"/>
      <c r="F944" s="34"/>
      <c r="G944" s="34"/>
      <c r="H944" s="62"/>
      <c r="I944" s="62"/>
      <c r="J944" s="473"/>
    </row>
    <row r="945" spans="1:10">
      <c r="A945" s="34"/>
      <c r="B945" s="34"/>
      <c r="C945" s="34"/>
      <c r="D945" s="62"/>
      <c r="E945" s="34"/>
      <c r="F945" s="34"/>
      <c r="G945" s="34"/>
      <c r="H945" s="62"/>
      <c r="I945" s="62"/>
      <c r="J945" s="473"/>
    </row>
    <row r="946" spans="1:10">
      <c r="A946" s="34"/>
      <c r="B946" s="34"/>
      <c r="C946" s="34"/>
      <c r="D946" s="62"/>
      <c r="E946" s="34"/>
      <c r="F946" s="34"/>
      <c r="G946" s="34"/>
      <c r="H946" s="62"/>
      <c r="I946" s="62"/>
      <c r="J946" s="473"/>
    </row>
    <row r="947" spans="1:10">
      <c r="A947" s="34"/>
      <c r="B947" s="34"/>
      <c r="C947" s="34"/>
      <c r="D947" s="62"/>
      <c r="E947" s="34"/>
      <c r="F947" s="34"/>
      <c r="G947" s="34"/>
      <c r="H947" s="62"/>
      <c r="I947" s="62"/>
      <c r="J947" s="473"/>
    </row>
    <row r="948" spans="1:10">
      <c r="A948" s="34"/>
      <c r="B948" s="34"/>
      <c r="C948" s="34"/>
      <c r="D948" s="62"/>
      <c r="E948" s="34"/>
      <c r="F948" s="34"/>
      <c r="G948" s="34"/>
      <c r="H948" s="62"/>
      <c r="I948" s="62"/>
      <c r="J948" s="473"/>
    </row>
    <row r="949" spans="1:10">
      <c r="A949" s="34"/>
      <c r="B949" s="34"/>
      <c r="C949" s="34"/>
      <c r="D949" s="62"/>
      <c r="E949" s="34"/>
      <c r="F949" s="34"/>
      <c r="G949" s="34"/>
      <c r="H949" s="62"/>
      <c r="I949" s="62"/>
      <c r="J949" s="473"/>
    </row>
    <row r="950" spans="1:10">
      <c r="A950" s="34"/>
      <c r="B950" s="34"/>
      <c r="C950" s="34"/>
      <c r="D950" s="62"/>
      <c r="E950" s="34"/>
      <c r="F950" s="34"/>
      <c r="G950" s="34"/>
      <c r="H950" s="62"/>
      <c r="I950" s="62"/>
      <c r="J950" s="473"/>
    </row>
    <row r="951" spans="1:10">
      <c r="A951" s="34"/>
      <c r="B951" s="34"/>
      <c r="C951" s="34"/>
      <c r="D951" s="62"/>
      <c r="E951" s="34"/>
      <c r="F951" s="34"/>
      <c r="G951" s="34"/>
      <c r="H951" s="62"/>
      <c r="I951" s="62"/>
      <c r="J951" s="473"/>
    </row>
    <row r="952" spans="1:10">
      <c r="A952" s="34"/>
      <c r="B952" s="34"/>
      <c r="C952" s="34"/>
      <c r="D952" s="62"/>
      <c r="E952" s="34"/>
      <c r="F952" s="34"/>
      <c r="G952" s="34"/>
      <c r="H952" s="62"/>
      <c r="I952" s="62"/>
      <c r="J952" s="473"/>
    </row>
    <row r="953" spans="1:10">
      <c r="A953" s="34"/>
      <c r="B953" s="34"/>
      <c r="C953" s="34"/>
      <c r="D953" s="62"/>
      <c r="E953" s="34"/>
      <c r="F953" s="34"/>
      <c r="G953" s="34"/>
      <c r="H953" s="62"/>
      <c r="I953" s="62"/>
      <c r="J953" s="473"/>
    </row>
    <row r="954" spans="1:10">
      <c r="A954" s="34"/>
      <c r="B954" s="34"/>
      <c r="C954" s="34"/>
      <c r="D954" s="62"/>
      <c r="E954" s="34"/>
      <c r="F954" s="34"/>
      <c r="G954" s="34"/>
      <c r="H954" s="62"/>
      <c r="I954" s="62"/>
      <c r="J954" s="473"/>
    </row>
    <row r="955" spans="1:10">
      <c r="A955" s="34"/>
      <c r="B955" s="34"/>
      <c r="C955" s="34"/>
      <c r="D955" s="62"/>
      <c r="E955" s="34"/>
      <c r="F955" s="34"/>
      <c r="G955" s="34"/>
      <c r="H955" s="62"/>
      <c r="I955" s="62"/>
      <c r="J955" s="473"/>
    </row>
    <row r="956" spans="1:10">
      <c r="A956" s="34"/>
      <c r="B956" s="34"/>
      <c r="C956" s="34"/>
      <c r="D956" s="62"/>
      <c r="E956" s="34"/>
      <c r="F956" s="34"/>
      <c r="G956" s="34"/>
      <c r="H956" s="62"/>
      <c r="I956" s="62"/>
      <c r="J956" s="473"/>
    </row>
    <row r="957" spans="1:10">
      <c r="A957" s="34"/>
      <c r="B957" s="34"/>
      <c r="C957" s="34"/>
      <c r="D957" s="62"/>
      <c r="E957" s="34"/>
      <c r="F957" s="34"/>
      <c r="G957" s="34"/>
      <c r="H957" s="62"/>
      <c r="I957" s="62"/>
      <c r="J957" s="473"/>
    </row>
    <row r="958" spans="1:10">
      <c r="A958" s="34"/>
      <c r="B958" s="34"/>
      <c r="C958" s="34"/>
      <c r="D958" s="62"/>
      <c r="E958" s="34"/>
      <c r="F958" s="34"/>
      <c r="G958" s="34"/>
      <c r="H958" s="62"/>
      <c r="I958" s="62"/>
      <c r="J958" s="473"/>
    </row>
    <row r="959" spans="1:10">
      <c r="A959" s="34"/>
      <c r="B959" s="34"/>
      <c r="C959" s="34"/>
      <c r="D959" s="62"/>
      <c r="E959" s="34"/>
      <c r="F959" s="34"/>
      <c r="G959" s="34"/>
      <c r="H959" s="62"/>
      <c r="I959" s="62"/>
      <c r="J959" s="473"/>
    </row>
    <row r="960" spans="1:10">
      <c r="A960" s="34"/>
      <c r="B960" s="34"/>
      <c r="C960" s="34"/>
      <c r="D960" s="62"/>
      <c r="E960" s="34"/>
      <c r="F960" s="34"/>
      <c r="G960" s="34"/>
      <c r="H960" s="62"/>
      <c r="I960" s="62"/>
      <c r="J960" s="473"/>
    </row>
    <row r="961" spans="1:10">
      <c r="A961" s="34"/>
      <c r="B961" s="34"/>
      <c r="C961" s="34"/>
      <c r="D961" s="62"/>
      <c r="E961" s="34"/>
      <c r="F961" s="34"/>
      <c r="G961" s="34"/>
      <c r="H961" s="62"/>
      <c r="I961" s="62"/>
      <c r="J961" s="473"/>
    </row>
    <row r="962" spans="1:10">
      <c r="A962" s="34"/>
      <c r="B962" s="34"/>
      <c r="C962" s="34"/>
      <c r="D962" s="62"/>
      <c r="E962" s="34"/>
      <c r="F962" s="34"/>
      <c r="G962" s="34"/>
      <c r="H962" s="62"/>
      <c r="I962" s="62"/>
      <c r="J962" s="473"/>
    </row>
    <row r="963" spans="1:10">
      <c r="A963" s="34"/>
      <c r="B963" s="34"/>
      <c r="C963" s="34"/>
      <c r="D963" s="62"/>
      <c r="E963" s="34"/>
      <c r="F963" s="34"/>
      <c r="G963" s="34"/>
      <c r="H963" s="62"/>
      <c r="I963" s="62"/>
      <c r="J963" s="473"/>
    </row>
    <row r="964" spans="1:10">
      <c r="A964" s="34"/>
      <c r="B964" s="34"/>
      <c r="C964" s="34"/>
      <c r="D964" s="62"/>
      <c r="E964" s="34"/>
      <c r="F964" s="34"/>
      <c r="G964" s="34"/>
      <c r="H964" s="62"/>
      <c r="I964" s="62"/>
      <c r="J964" s="473"/>
    </row>
    <row r="965" spans="1:10">
      <c r="A965" s="34"/>
      <c r="B965" s="34"/>
      <c r="C965" s="34"/>
      <c r="D965" s="62"/>
      <c r="E965" s="34"/>
      <c r="F965" s="34"/>
      <c r="G965" s="34"/>
      <c r="H965" s="62"/>
      <c r="I965" s="62"/>
      <c r="J965" s="473"/>
    </row>
    <row r="966" spans="1:10">
      <c r="A966" s="34"/>
      <c r="B966" s="34"/>
      <c r="C966" s="34"/>
      <c r="D966" s="62"/>
      <c r="E966" s="34"/>
      <c r="F966" s="34"/>
      <c r="G966" s="34"/>
      <c r="H966" s="62"/>
      <c r="I966" s="62"/>
      <c r="J966" s="473"/>
    </row>
    <row r="967" spans="1:10">
      <c r="A967" s="34"/>
      <c r="B967" s="34"/>
      <c r="C967" s="34"/>
      <c r="D967" s="62"/>
      <c r="E967" s="34"/>
      <c r="F967" s="34"/>
      <c r="G967" s="34"/>
      <c r="H967" s="62"/>
      <c r="I967" s="62"/>
      <c r="J967" s="473"/>
    </row>
    <row r="968" spans="1:10">
      <c r="A968" s="34"/>
      <c r="B968" s="34"/>
      <c r="C968" s="34"/>
      <c r="D968" s="62"/>
      <c r="E968" s="34"/>
      <c r="F968" s="34"/>
      <c r="G968" s="34"/>
      <c r="H968" s="62"/>
      <c r="I968" s="62"/>
      <c r="J968" s="473"/>
    </row>
    <row r="969" spans="1:10">
      <c r="A969" s="34"/>
      <c r="B969" s="34"/>
      <c r="C969" s="34"/>
      <c r="D969" s="62"/>
      <c r="E969" s="34"/>
      <c r="F969" s="34"/>
      <c r="G969" s="34"/>
      <c r="H969" s="62"/>
      <c r="I969" s="62"/>
      <c r="J969" s="473"/>
    </row>
    <row r="970" spans="1:10">
      <c r="A970" s="34"/>
      <c r="B970" s="34"/>
      <c r="C970" s="34"/>
      <c r="D970" s="62"/>
      <c r="E970" s="34"/>
      <c r="F970" s="34"/>
      <c r="G970" s="34"/>
      <c r="H970" s="62"/>
      <c r="I970" s="62"/>
      <c r="J970" s="473"/>
    </row>
    <row r="971" spans="1:10">
      <c r="A971" s="34"/>
      <c r="B971" s="34"/>
      <c r="C971" s="34"/>
      <c r="D971" s="62"/>
      <c r="E971" s="34"/>
      <c r="F971" s="34"/>
      <c r="G971" s="34"/>
      <c r="H971" s="62"/>
      <c r="I971" s="62"/>
      <c r="J971" s="473"/>
    </row>
    <row r="972" spans="1:10">
      <c r="A972" s="34"/>
      <c r="B972" s="34"/>
      <c r="C972" s="34"/>
      <c r="D972" s="62"/>
      <c r="E972" s="34"/>
      <c r="F972" s="34"/>
      <c r="G972" s="34"/>
      <c r="H972" s="62"/>
      <c r="I972" s="62"/>
      <c r="J972" s="473"/>
    </row>
    <row r="973" spans="1:10">
      <c r="A973" s="34"/>
      <c r="B973" s="34"/>
      <c r="C973" s="34"/>
      <c r="D973" s="62"/>
      <c r="E973" s="34"/>
      <c r="F973" s="34"/>
      <c r="G973" s="34"/>
      <c r="H973" s="62"/>
      <c r="I973" s="62"/>
      <c r="J973" s="473"/>
    </row>
    <row r="974" spans="1:10">
      <c r="A974" s="34"/>
      <c r="B974" s="34"/>
      <c r="C974" s="34"/>
      <c r="D974" s="62"/>
      <c r="E974" s="34"/>
      <c r="F974" s="34"/>
      <c r="G974" s="34"/>
      <c r="H974" s="62"/>
      <c r="I974" s="62"/>
      <c r="J974" s="473"/>
    </row>
    <row r="975" spans="1:10">
      <c r="A975" s="34"/>
      <c r="B975" s="34"/>
      <c r="C975" s="34"/>
      <c r="D975" s="62"/>
      <c r="E975" s="34"/>
      <c r="F975" s="34"/>
      <c r="G975" s="34"/>
      <c r="H975" s="62"/>
      <c r="I975" s="62"/>
      <c r="J975" s="473"/>
    </row>
    <row r="976" spans="1:10">
      <c r="A976" s="34"/>
      <c r="B976" s="34"/>
      <c r="C976" s="34"/>
      <c r="D976" s="62"/>
      <c r="E976" s="34"/>
      <c r="F976" s="34"/>
      <c r="G976" s="34"/>
      <c r="H976" s="62"/>
      <c r="I976" s="62"/>
      <c r="J976" s="473"/>
    </row>
    <row r="977" spans="1:10">
      <c r="A977" s="34"/>
      <c r="B977" s="34"/>
      <c r="C977" s="34"/>
      <c r="D977" s="62"/>
      <c r="E977" s="34"/>
      <c r="F977" s="34"/>
      <c r="G977" s="34"/>
      <c r="H977" s="62"/>
      <c r="I977" s="62"/>
      <c r="J977" s="473"/>
    </row>
    <row r="978" spans="1:10">
      <c r="A978" s="34"/>
      <c r="B978" s="34"/>
      <c r="C978" s="34"/>
      <c r="D978" s="62"/>
      <c r="E978" s="34"/>
      <c r="F978" s="34"/>
      <c r="G978" s="34"/>
      <c r="H978" s="62"/>
      <c r="I978" s="62"/>
      <c r="J978" s="473"/>
    </row>
    <row r="979" spans="1:10">
      <c r="A979" s="34"/>
      <c r="B979" s="34"/>
      <c r="C979" s="34"/>
      <c r="D979" s="62"/>
      <c r="E979" s="34"/>
      <c r="F979" s="34"/>
      <c r="G979" s="34"/>
      <c r="H979" s="62"/>
      <c r="I979" s="62"/>
      <c r="J979" s="473"/>
    </row>
    <row r="980" spans="1:10">
      <c r="A980" s="34"/>
      <c r="B980" s="34"/>
      <c r="C980" s="34"/>
      <c r="D980" s="62"/>
      <c r="E980" s="34"/>
      <c r="F980" s="34"/>
      <c r="G980" s="34"/>
      <c r="H980" s="62"/>
      <c r="I980" s="62"/>
      <c r="J980" s="473"/>
    </row>
    <row r="981" spans="1:10">
      <c r="A981" s="34"/>
      <c r="B981" s="34"/>
      <c r="C981" s="34"/>
      <c r="D981" s="62"/>
      <c r="E981" s="34"/>
      <c r="F981" s="34"/>
      <c r="G981" s="34"/>
      <c r="H981" s="62"/>
      <c r="I981" s="62"/>
      <c r="J981" s="473"/>
    </row>
    <row r="982" spans="1:10">
      <c r="A982" s="34"/>
      <c r="B982" s="34"/>
      <c r="C982" s="34"/>
      <c r="D982" s="62"/>
      <c r="E982" s="34"/>
      <c r="F982" s="34"/>
      <c r="G982" s="34"/>
      <c r="H982" s="62"/>
      <c r="I982" s="62"/>
      <c r="J982" s="473"/>
    </row>
    <row r="983" spans="1:10">
      <c r="A983" s="34"/>
      <c r="B983" s="34"/>
      <c r="C983" s="34"/>
      <c r="D983" s="62"/>
      <c r="E983" s="34"/>
      <c r="F983" s="34"/>
      <c r="G983" s="34"/>
      <c r="H983" s="62"/>
      <c r="I983" s="62"/>
      <c r="J983" s="473"/>
    </row>
    <row r="984" spans="1:10">
      <c r="A984" s="34"/>
      <c r="B984" s="34"/>
      <c r="C984" s="34"/>
      <c r="D984" s="62"/>
      <c r="E984" s="34"/>
      <c r="F984" s="34"/>
      <c r="G984" s="34"/>
      <c r="H984" s="62"/>
      <c r="I984" s="62"/>
      <c r="J984" s="473"/>
    </row>
    <row r="985" spans="1:10">
      <c r="A985" s="34"/>
      <c r="B985" s="34"/>
      <c r="C985" s="34"/>
      <c r="D985" s="62"/>
      <c r="E985" s="34"/>
      <c r="F985" s="34"/>
      <c r="G985" s="34"/>
      <c r="H985" s="62"/>
      <c r="I985" s="62"/>
      <c r="J985" s="473"/>
    </row>
    <row r="986" spans="1:10">
      <c r="A986" s="34"/>
      <c r="B986" s="34"/>
      <c r="C986" s="34"/>
      <c r="D986" s="62"/>
      <c r="E986" s="34"/>
      <c r="F986" s="34"/>
      <c r="G986" s="34"/>
      <c r="H986" s="62"/>
      <c r="I986" s="62"/>
      <c r="J986" s="473"/>
    </row>
    <row r="987" spans="1:10">
      <c r="A987" s="34"/>
      <c r="B987" s="34"/>
      <c r="C987" s="34"/>
      <c r="D987" s="62"/>
      <c r="E987" s="34"/>
      <c r="F987" s="34"/>
      <c r="G987" s="34"/>
      <c r="H987" s="62"/>
      <c r="I987" s="62"/>
      <c r="J987" s="473"/>
    </row>
    <row r="988" spans="1:10">
      <c r="A988" s="34"/>
      <c r="B988" s="34"/>
      <c r="C988" s="34"/>
      <c r="D988" s="62"/>
      <c r="E988" s="34"/>
      <c r="F988" s="34"/>
      <c r="G988" s="34"/>
      <c r="H988" s="62"/>
      <c r="I988" s="62"/>
      <c r="J988" s="473"/>
    </row>
    <row r="989" spans="1:10">
      <c r="A989" s="34"/>
      <c r="B989" s="34"/>
      <c r="C989" s="34"/>
      <c r="D989" s="62"/>
      <c r="E989" s="34"/>
      <c r="F989" s="34"/>
      <c r="G989" s="34"/>
      <c r="H989" s="62"/>
      <c r="I989" s="62"/>
      <c r="J989" s="473"/>
    </row>
    <row r="990" spans="1:10">
      <c r="A990" s="34"/>
      <c r="B990" s="34"/>
      <c r="C990" s="34"/>
      <c r="D990" s="62"/>
      <c r="E990" s="34"/>
      <c r="F990" s="34"/>
      <c r="G990" s="34"/>
      <c r="H990" s="62"/>
      <c r="I990" s="62"/>
      <c r="J990" s="473"/>
    </row>
    <row r="991" spans="1:10">
      <c r="A991" s="34"/>
      <c r="B991" s="34"/>
      <c r="C991" s="34"/>
      <c r="D991" s="62"/>
      <c r="E991" s="34"/>
      <c r="F991" s="34"/>
      <c r="G991" s="34"/>
      <c r="H991" s="62"/>
      <c r="I991" s="62"/>
      <c r="J991" s="473"/>
    </row>
    <row r="992" spans="1:10">
      <c r="A992" s="34"/>
      <c r="B992" s="34"/>
      <c r="C992" s="34"/>
      <c r="D992" s="62"/>
      <c r="E992" s="34"/>
      <c r="F992" s="34"/>
      <c r="G992" s="34"/>
      <c r="H992" s="62"/>
      <c r="I992" s="62"/>
      <c r="J992" s="473"/>
    </row>
    <row r="993" spans="1:10">
      <c r="A993" s="34"/>
      <c r="B993" s="34"/>
      <c r="C993" s="34"/>
      <c r="D993" s="62"/>
      <c r="E993" s="34"/>
      <c r="F993" s="34"/>
      <c r="G993" s="34"/>
      <c r="H993" s="62"/>
      <c r="I993" s="62"/>
      <c r="J993" s="473"/>
    </row>
    <row r="994" spans="1:10">
      <c r="A994" s="34"/>
      <c r="B994" s="34"/>
      <c r="C994" s="34"/>
      <c r="D994" s="62"/>
      <c r="E994" s="34"/>
      <c r="F994" s="34"/>
      <c r="G994" s="34"/>
      <c r="H994" s="62"/>
      <c r="I994" s="62"/>
      <c r="J994" s="473"/>
    </row>
    <row r="995" spans="1:10">
      <c r="A995" s="34"/>
      <c r="B995" s="34"/>
      <c r="C995" s="34"/>
      <c r="D995" s="62"/>
      <c r="E995" s="34"/>
      <c r="F995" s="34"/>
      <c r="G995" s="34"/>
      <c r="H995" s="62"/>
      <c r="I995" s="62"/>
      <c r="J995" s="473"/>
    </row>
    <row r="996" spans="1:10">
      <c r="A996" s="34"/>
      <c r="B996" s="34"/>
      <c r="C996" s="34"/>
      <c r="D996" s="62"/>
      <c r="E996" s="34"/>
      <c r="F996" s="34"/>
      <c r="G996" s="34"/>
      <c r="H996" s="62"/>
      <c r="I996" s="62"/>
      <c r="J996" s="473"/>
    </row>
    <row r="997" spans="1:10">
      <c r="A997" s="34"/>
      <c r="B997" s="34"/>
      <c r="C997" s="34"/>
      <c r="D997" s="62"/>
      <c r="E997" s="34"/>
      <c r="F997" s="34"/>
      <c r="G997" s="34"/>
      <c r="H997" s="62"/>
      <c r="I997" s="62"/>
      <c r="J997" s="473"/>
    </row>
    <row r="998" spans="1:10">
      <c r="A998" s="34"/>
      <c r="B998" s="34"/>
      <c r="C998" s="34"/>
      <c r="D998" s="62"/>
      <c r="E998" s="34"/>
      <c r="F998" s="34"/>
      <c r="G998" s="34"/>
      <c r="H998" s="62"/>
      <c r="I998" s="62"/>
      <c r="J998" s="473"/>
    </row>
    <row r="999" spans="1:10">
      <c r="A999" s="34"/>
      <c r="B999" s="34"/>
      <c r="C999" s="34"/>
      <c r="D999" s="62"/>
      <c r="E999" s="34"/>
      <c r="F999" s="34"/>
      <c r="G999" s="34"/>
      <c r="H999" s="62"/>
      <c r="I999" s="62"/>
      <c r="J999" s="473"/>
    </row>
    <row r="1000" spans="1:10">
      <c r="A1000" s="34"/>
      <c r="B1000" s="34"/>
      <c r="C1000" s="34"/>
      <c r="D1000" s="62"/>
      <c r="E1000" s="34"/>
      <c r="F1000" s="34"/>
      <c r="G1000" s="34"/>
      <c r="H1000" s="62"/>
      <c r="I1000" s="62"/>
      <c r="J1000" s="473"/>
    </row>
    <row r="1001" spans="1:10">
      <c r="A1001" s="34"/>
      <c r="B1001" s="34"/>
      <c r="C1001" s="34"/>
      <c r="D1001" s="62"/>
      <c r="E1001" s="34"/>
      <c r="F1001" s="34"/>
      <c r="G1001" s="34"/>
      <c r="H1001" s="62"/>
      <c r="I1001" s="62"/>
      <c r="J1001" s="473"/>
    </row>
    <row r="1002" spans="1:10">
      <c r="A1002" s="34"/>
      <c r="B1002" s="34"/>
      <c r="C1002" s="34"/>
      <c r="D1002" s="62"/>
      <c r="E1002" s="34"/>
      <c r="F1002" s="34"/>
      <c r="G1002" s="34"/>
      <c r="H1002" s="62"/>
      <c r="I1002" s="62"/>
      <c r="J1002" s="473"/>
    </row>
    <row r="1003" spans="1:10">
      <c r="A1003" s="34"/>
      <c r="B1003" s="34"/>
      <c r="C1003" s="34"/>
      <c r="D1003" s="62"/>
      <c r="E1003" s="34"/>
      <c r="F1003" s="34"/>
      <c r="G1003" s="34"/>
      <c r="H1003" s="62"/>
      <c r="I1003" s="62"/>
      <c r="J1003" s="473"/>
    </row>
    <row r="1004" spans="1:10">
      <c r="A1004" s="34"/>
      <c r="B1004" s="34"/>
      <c r="C1004" s="34"/>
      <c r="D1004" s="62"/>
      <c r="E1004" s="34"/>
      <c r="F1004" s="34"/>
      <c r="G1004" s="34"/>
      <c r="H1004" s="62"/>
      <c r="I1004" s="62"/>
      <c r="J1004" s="473"/>
    </row>
    <row r="1005" spans="1:10">
      <c r="A1005" s="34"/>
      <c r="B1005" s="34"/>
      <c r="C1005" s="34"/>
      <c r="D1005" s="62"/>
      <c r="E1005" s="34"/>
      <c r="F1005" s="34"/>
      <c r="G1005" s="34"/>
      <c r="H1005" s="62"/>
      <c r="I1005" s="62"/>
      <c r="J1005" s="473"/>
    </row>
    <row r="1006" spans="1:10">
      <c r="A1006" s="34"/>
      <c r="B1006" s="34"/>
      <c r="C1006" s="34"/>
      <c r="D1006" s="62"/>
      <c r="E1006" s="34"/>
      <c r="F1006" s="34"/>
      <c r="G1006" s="34"/>
      <c r="H1006" s="62"/>
      <c r="I1006" s="62"/>
      <c r="J1006" s="473"/>
    </row>
    <row r="1007" spans="1:10">
      <c r="A1007" s="34"/>
      <c r="B1007" s="34"/>
      <c r="C1007" s="34"/>
      <c r="D1007" s="62"/>
      <c r="E1007" s="34"/>
      <c r="F1007" s="34"/>
      <c r="G1007" s="34"/>
      <c r="H1007" s="62"/>
      <c r="I1007" s="62"/>
      <c r="J1007" s="473"/>
    </row>
    <row r="1008" spans="1:10">
      <c r="A1008" s="34"/>
      <c r="B1008" s="34"/>
      <c r="C1008" s="34"/>
      <c r="D1008" s="62"/>
      <c r="E1008" s="34"/>
      <c r="F1008" s="34"/>
      <c r="G1008" s="34"/>
      <c r="H1008" s="62"/>
      <c r="I1008" s="62"/>
      <c r="J1008" s="473"/>
    </row>
    <row r="1009" spans="1:10">
      <c r="A1009" s="34"/>
      <c r="B1009" s="34"/>
      <c r="C1009" s="34"/>
      <c r="D1009" s="62"/>
      <c r="E1009" s="34"/>
      <c r="F1009" s="34"/>
      <c r="G1009" s="34"/>
      <c r="H1009" s="62"/>
      <c r="I1009" s="62"/>
      <c r="J1009" s="473"/>
    </row>
  </sheetData>
  <mergeCells count="5">
    <mergeCell ref="A61:J63"/>
    <mergeCell ref="A20:J21"/>
    <mergeCell ref="A11:F12"/>
    <mergeCell ref="A77:A78"/>
    <mergeCell ref="J77:J78"/>
  </mergeCells>
  <pageMargins left="0.7" right="0.7" top="0.75" bottom="0.75" header="0.3" footer="0.3"/>
  <pageSetup scale="73" orientation="landscape" r:id="rId1"/>
  <headerFooter>
    <oddHeader>&amp;L&amp;"Arial,Bold"Technology Supplies and Services
Bid #ESCNJ 18/19-03&amp;C&amp;"Arial,Bold"The Educational Services Commission of New Jersey
NJ State Approved Co-op #65MCESCCPS&amp;R&amp;"Arial,Bold"Bid Term: 7/1/18 - 6/30/20; Extended through 6/30/22</oddHeader>
    <oddFooter>&amp;L&amp;"Arial,Bold"&amp;KFF0000PHILIP M. CASCIANO ASSOCIATES&amp;CPage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MTR3000 Base Repeater</vt:lpstr>
      <vt:lpstr>SLR1000</vt:lpstr>
      <vt:lpstr>SLR 8000</vt:lpstr>
      <vt:lpstr>MTR2000 Upgrade</vt:lpstr>
      <vt:lpstr> SLR 5700</vt:lpstr>
      <vt:lpstr> XPR 8300-8400</vt:lpstr>
      <vt:lpstr>CMSS Capacity MAX</vt:lpstr>
      <vt:lpstr>XRC 9100</vt:lpstr>
      <vt:lpstr>XRT 9100</vt:lpstr>
      <vt:lpstr>XRI 9100</vt:lpstr>
      <vt:lpstr>Dropship Cross Ref</vt:lpstr>
      <vt:lpstr>Slim Box</vt:lpstr>
      <vt:lpstr>Coverage Maps</vt:lpstr>
      <vt:lpstr>'MTR3000 Base Repeater'!Print_Area</vt:lpstr>
      <vt:lpstr>'SLR1000'!Print_Area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 jackler</dc:creator>
  <cp:lastModifiedBy>Teresa Gerstacker</cp:lastModifiedBy>
  <cp:lastPrinted>2020-04-22T20:12:58Z</cp:lastPrinted>
  <dcterms:created xsi:type="dcterms:W3CDTF">2018-05-14T20:25:48Z</dcterms:created>
  <dcterms:modified xsi:type="dcterms:W3CDTF">2020-04-22T20:15:51Z</dcterms:modified>
</cp:coreProperties>
</file>